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<sst xmlns="http://schemas.openxmlformats.org/spreadsheetml/2006/main" count="309" uniqueCount="231">
  <si>
    <t>PAHANCO CORPORATION BERHAD (71024 T)</t>
  </si>
  <si>
    <t>QUARTERLY REPORT</t>
  </si>
  <si>
    <t>INDIVIDUAL QUARTER</t>
  </si>
  <si>
    <t xml:space="preserve">CURRENT </t>
  </si>
  <si>
    <t>YEAR</t>
  </si>
  <si>
    <t>QUARTER</t>
  </si>
  <si>
    <t>RM'000</t>
  </si>
  <si>
    <t>PRECEDING YEAR</t>
  </si>
  <si>
    <t>CORRESPONDING</t>
  </si>
  <si>
    <t xml:space="preserve">QUARTER </t>
  </si>
  <si>
    <t>CUMULATIVE QUARTER</t>
  </si>
  <si>
    <t>CURRENT</t>
  </si>
  <si>
    <t>TO DATE</t>
  </si>
  <si>
    <t>PERIOD</t>
  </si>
  <si>
    <t>Turnover</t>
  </si>
  <si>
    <t>Investment income</t>
  </si>
  <si>
    <t>(b)</t>
  </si>
  <si>
    <t>(a)</t>
  </si>
  <si>
    <t>(c)</t>
  </si>
  <si>
    <t>Other income including interest income</t>
  </si>
  <si>
    <t>minority interests and extraordinary items</t>
  </si>
  <si>
    <t>Interest on borrowings</t>
  </si>
  <si>
    <t>Depreciation and amortisation</t>
  </si>
  <si>
    <t xml:space="preserve">(d) </t>
  </si>
  <si>
    <t>(e)</t>
  </si>
  <si>
    <t xml:space="preserve">(f) </t>
  </si>
  <si>
    <t>Share in the results of associated</t>
  </si>
  <si>
    <t>companies</t>
  </si>
  <si>
    <t>(g)</t>
  </si>
  <si>
    <t>interests and extraordinary items</t>
  </si>
  <si>
    <t>(h)</t>
  </si>
  <si>
    <t>Taxation</t>
  </si>
  <si>
    <t>(i)</t>
  </si>
  <si>
    <t xml:space="preserve">      before deducting minority interests</t>
  </si>
  <si>
    <t>(ii)  Less minority interests</t>
  </si>
  <si>
    <t>(j)</t>
  </si>
  <si>
    <t>attributable to members of the company</t>
  </si>
  <si>
    <t>(k)</t>
  </si>
  <si>
    <t>(i)  Extraordinary items</t>
  </si>
  <si>
    <t>(iii) Extraordinary items attributable to</t>
  </si>
  <si>
    <t xml:space="preserve">       members if the company</t>
  </si>
  <si>
    <t>(l)</t>
  </si>
  <si>
    <t>deducting any provision for preference</t>
  </si>
  <si>
    <t>dividends, if any:-</t>
  </si>
  <si>
    <t>(ii)   Fully diluted (based on ………..</t>
  </si>
  <si>
    <t xml:space="preserve">        ordinary shares) (sen)</t>
  </si>
  <si>
    <t>CONSOLIDATED BALANCE SHEET</t>
  </si>
  <si>
    <t>AS AT</t>
  </si>
  <si>
    <t xml:space="preserve">END OF </t>
  </si>
  <si>
    <t>PRECEDING</t>
  </si>
  <si>
    <t>FINANCIAL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</si>
  <si>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</si>
  <si>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</si>
  <si>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</si>
  <si>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</si>
  <si>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</si>
  <si>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 Stocks</t>
  </si>
  <si>
    <t xml:space="preserve">      Short Term Investments</t>
  </si>
  <si>
    <t xml:space="preserve">      Cash</t>
  </si>
  <si>
    <t>Current Liabilities</t>
  </si>
  <si>
    <t xml:space="preserve">       Short Term Borrowings</t>
  </si>
  <si>
    <t xml:space="preserve">       Other  Creditors</t>
  </si>
  <si>
    <t xml:space="preserve">       Provision for Taxation</t>
  </si>
  <si>
    <t>Shareholders' Funds</t>
  </si>
  <si>
    <t>Share  Capital</t>
  </si>
  <si>
    <t>Reserves</t>
  </si>
  <si>
    <t xml:space="preserve">        Share Premium</t>
  </si>
  <si>
    <t xml:space="preserve">        Revaluation Reserve</t>
  </si>
  <si>
    <t xml:space="preserve">        Capital  Reserve</t>
  </si>
  <si>
    <t xml:space="preserve">        Statutory Reserve</t>
  </si>
  <si>
    <t xml:space="preserve">        Retained Profit</t>
  </si>
  <si>
    <t xml:space="preserve">        Others</t>
  </si>
  <si>
    <t>Minority Interests</t>
  </si>
  <si>
    <t>Long Term Borrowings</t>
  </si>
  <si>
    <t>Other Long Term Liabilities</t>
  </si>
  <si>
    <t xml:space="preserve">         Deferred Taxation</t>
  </si>
  <si>
    <t xml:space="preserve">         Hire Purchase Creditors</t>
  </si>
  <si>
    <t>Net tangible assets per share (sen)</t>
  </si>
  <si>
    <t>Exceptional items - expenditure w/o</t>
  </si>
  <si>
    <t xml:space="preserve">      Trade Debtors </t>
  </si>
  <si>
    <t xml:space="preserve">      Other debtors, deposits &amp; receivable</t>
  </si>
  <si>
    <t>-</t>
  </si>
  <si>
    <t xml:space="preserve">       Bank  overdraft</t>
  </si>
  <si>
    <t xml:space="preserve">       Trade Creditors </t>
  </si>
  <si>
    <t>The nature and amount of each exceptional item.</t>
  </si>
  <si>
    <t>There were no extraordinary items for  the current financial year to date.</t>
  </si>
  <si>
    <t>There were no pre-acquisition profit for the current financial year to date.</t>
  </si>
  <si>
    <t>There were no disposal of investments and/or properties for the financial year to date.</t>
  </si>
  <si>
    <t>a.</t>
  </si>
  <si>
    <t>There were no purchases and sales of quoted securites for the  current financial year to date.</t>
  </si>
  <si>
    <t>b.</t>
  </si>
  <si>
    <t>Investments in quoted shares.</t>
  </si>
  <si>
    <t>at cost</t>
  </si>
  <si>
    <t>(ii)</t>
  </si>
  <si>
    <t>at book value</t>
  </si>
  <si>
    <t>(iii)</t>
  </si>
  <si>
    <t>at market value</t>
  </si>
  <si>
    <t>The  group  borrowings</t>
  </si>
  <si>
    <t xml:space="preserve">Short term borrowings </t>
  </si>
  <si>
    <t>(i)   Short term trade finance</t>
  </si>
  <si>
    <t>(ii)  Revolving credit</t>
  </si>
  <si>
    <t xml:space="preserve">(iii) Term loan </t>
  </si>
  <si>
    <t>c.</t>
  </si>
  <si>
    <t>Long term borrowings</t>
  </si>
  <si>
    <t>(i)  Term loan of RM1,250,000 with interest  at</t>
  </si>
  <si>
    <t xml:space="preserve">      1.5% p.a.above BLR</t>
  </si>
  <si>
    <t xml:space="preserve">(ii)  Term loan of RM2,250,000 with interest at </t>
  </si>
  <si>
    <t xml:space="preserve">       1.75% p.a.above BNM funding rate</t>
  </si>
  <si>
    <t>(iii)  Term loan of RM5,000,000 with RM2,000,000</t>
  </si>
  <si>
    <t xml:space="preserve">        at interest rate of 6.5% p.a. and RM3,000,000</t>
  </si>
  <si>
    <t xml:space="preserve">        at 9.75% p.a.</t>
  </si>
  <si>
    <t>(iv)  Term loan of RM5,000,000 with interest</t>
  </si>
  <si>
    <t xml:space="preserve">        at 1.5% p.a.above BLR</t>
  </si>
  <si>
    <t>Both the short term and long term borrowings are in Ringgit Malaysia.</t>
  </si>
  <si>
    <t>Details of Contingent Liabilities.</t>
  </si>
  <si>
    <t>Segment information</t>
  </si>
  <si>
    <t>Profit/(loss)</t>
  </si>
  <si>
    <t>before taxation</t>
  </si>
  <si>
    <t>Assets</t>
  </si>
  <si>
    <t>Employed</t>
  </si>
  <si>
    <t>Hotel operation</t>
  </si>
  <si>
    <t>The Company</t>
  </si>
  <si>
    <t>Principal subsidiaries</t>
  </si>
  <si>
    <t>Profit/(loss) before taxation</t>
  </si>
  <si>
    <t>Prospects for the current year.</t>
  </si>
  <si>
    <t>Dividends</t>
  </si>
  <si>
    <t>BY ORDER OF THE BOARD</t>
  </si>
  <si>
    <t>Secretary</t>
  </si>
  <si>
    <t>LIM KING HUA (S)</t>
  </si>
  <si>
    <t>Maicsa No 0798613</t>
  </si>
  <si>
    <t>There were no changes in the composition of the company for the current financial  year to date including</t>
  </si>
  <si>
    <t xml:space="preserve">business combination, acquisition or disposal of subsidiary and long term investments.  There were no </t>
  </si>
  <si>
    <t xml:space="preserve">Pahanco has launched the Employee Share Option Scheme in Early 1999.  This scheme shall be in force </t>
  </si>
  <si>
    <t>for a period of 5 years from 12-02-1999 to 11-02-2004.</t>
  </si>
  <si>
    <t>There were no issuances of debt and equity securities, share buy-backs, share cancellations, shares held</t>
  </si>
  <si>
    <t>of the company.</t>
  </si>
  <si>
    <t>(i)   Basic (based on weighted  average</t>
  </si>
  <si>
    <t xml:space="preserve">                                 </t>
  </si>
  <si>
    <t xml:space="preserve">       Others </t>
  </si>
  <si>
    <t>Net Current  Liabilities</t>
  </si>
  <si>
    <t>YEAR ENDED</t>
  </si>
  <si>
    <t>PAHANCO CORPORATION BERHAD  (71024 T)</t>
  </si>
  <si>
    <t>restructuring and discontinuing operations.</t>
  </si>
  <si>
    <t>to the date of this report.</t>
  </si>
  <si>
    <t xml:space="preserve">There were no financial instruments with off balance sheet risk being transacted or contracted </t>
  </si>
  <si>
    <t xml:space="preserve">Industry segment </t>
  </si>
  <si>
    <t>Manufacturing</t>
  </si>
  <si>
    <t>The borrowings are secured by legal charge over certain property of the Group and  Corporate guarantee</t>
  </si>
  <si>
    <t>Information on the Group's operation by geographical segments has not been presented as the Group operates</t>
  </si>
  <si>
    <t>principally in Malaysia.</t>
  </si>
  <si>
    <t>Preliminary expenses written off</t>
  </si>
  <si>
    <t>Pre-trading expenses written off</t>
  </si>
  <si>
    <t xml:space="preserve">Pre-production expenses written off </t>
  </si>
  <si>
    <t>Year to date</t>
  </si>
  <si>
    <t>Current quarter</t>
  </si>
  <si>
    <t>Pahanco has appointed Malaysian International Merchant Bankers Berhad as adviser and underwriters</t>
  </si>
  <si>
    <t>for the following proposals :-</t>
  </si>
  <si>
    <t>(1)</t>
  </si>
  <si>
    <t xml:space="preserve">each with up to a maximum of 13,922,000 detachable warrants on the basis of 2 new shares for every </t>
  </si>
  <si>
    <t xml:space="preserve">3 existing shares held (before the Proposed Bonus Issue) at an issue price of RM1.00 per share and  1 </t>
  </si>
  <si>
    <t>(2)</t>
  </si>
  <si>
    <t xml:space="preserve">every 3 shares held after the Proposed Rights Issue; and </t>
  </si>
  <si>
    <t xml:space="preserve">free warrant for every 1 Rights Shares subscribed ("Proposed Rights Issue"); and </t>
  </si>
  <si>
    <t>(3)</t>
  </si>
  <si>
    <t>Proposed increase in authorised share capital of Pahanco from RM25,000,000,00 comprising 25,000,000</t>
  </si>
  <si>
    <t xml:space="preserve">shares to RM100,000,000.00 comprising 100,000,000 shares, </t>
  </si>
  <si>
    <t xml:space="preserve">Proposed renounceable Rights Issue of up to a maximum of 13,922,000 new ordinary  shares of RM1.00 </t>
  </si>
  <si>
    <t xml:space="preserve">Proposed Bonus Issue of up to a maximum of 11,660,000 new shares on the  basis of 1 new share for </t>
  </si>
  <si>
    <t>31.12.1999</t>
  </si>
  <si>
    <t>Provision for current year</t>
  </si>
  <si>
    <t xml:space="preserve">          every 5 existing shares held (before the Proposed Bonus Issue) at an issue price to be determined </t>
  </si>
  <si>
    <t xml:space="preserve">          at a later date .</t>
  </si>
  <si>
    <t xml:space="preserve">        every 2 shares held after the Proposed Rights Issue .</t>
  </si>
  <si>
    <t>The Board of Directors do not recommend  the payment of  dividend.</t>
  </si>
  <si>
    <t xml:space="preserve">The accounts are prepared under the same accounting policies and the methods of computation are followed in the </t>
  </si>
  <si>
    <t>quarterly financial statements as compared with the most recent annual  financial statement.</t>
  </si>
  <si>
    <t>Transfer to deferred taxation</t>
  </si>
  <si>
    <t>as treasury shares and resale of treasury shares for the current financial year, except the issue of</t>
  </si>
  <si>
    <t>CONSOLIDATED  INCOME  STATEMENT</t>
  </si>
  <si>
    <t>are of the opinion  that the Group can generally achieve better results in the second half of the year.</t>
  </si>
  <si>
    <t xml:space="preserve">Profit/(loss)  before taxation,  minority </t>
  </si>
  <si>
    <t>(i)  Profit/(loss)  after taxation</t>
  </si>
  <si>
    <t>Profit/(loss)  after taxation</t>
  </si>
  <si>
    <t>Loss  per share based on 2(j) above after</t>
  </si>
  <si>
    <t>Share application pending allotment</t>
  </si>
  <si>
    <t xml:space="preserve">          maximum of 8,607,600 free detachable warrants on the basis of 2 new shares with 2 warrants for</t>
  </si>
  <si>
    <t>(b)    Proposed bonus  issue of up to a maximum of 15,063,300 new shares on the basis of 1 new share for</t>
  </si>
  <si>
    <t>Contingent liability in respect of action against the Company for offences under the</t>
  </si>
  <si>
    <t>Environment Quality Act.1974</t>
  </si>
  <si>
    <t xml:space="preserve">N. A. </t>
  </si>
  <si>
    <t>Material litigation to the date of this report.</t>
  </si>
  <si>
    <t>Guarantee for banking facilities extended  to subsidiary companies</t>
  </si>
  <si>
    <t>cyclical nature of the particleboard business.  Barring unforeseen circumstances, the Directors of the Company</t>
  </si>
  <si>
    <t xml:space="preserve">The proposals for items (1) and (2) was  subsequently revised and the revised proposals are : </t>
  </si>
  <si>
    <t>(a)     Proposed renounceable rights issue of up to a maximum of 8,607,600 new shares with up to a</t>
  </si>
  <si>
    <t>The performance in particleboard industry generally achieves better results in the second half than in</t>
  </si>
  <si>
    <t>the first half of the calender year.</t>
  </si>
  <si>
    <t>- Nil</t>
  </si>
  <si>
    <t xml:space="preserve">Operating profit / (loss) after interest on </t>
  </si>
  <si>
    <t>and exceptional items but before income tax,</t>
  </si>
  <si>
    <t xml:space="preserve">Operating profit before interest on </t>
  </si>
  <si>
    <t>borrowings, depreciation and amortisation ,</t>
  </si>
  <si>
    <t xml:space="preserve">execptional items income tax,  minority </t>
  </si>
  <si>
    <t xml:space="preserve">Profit/(loss)  after taxation and </t>
  </si>
  <si>
    <t>members of the company</t>
  </si>
  <si>
    <t>extraordinary items attributable to</t>
  </si>
  <si>
    <t xml:space="preserve">borrowings, depreciation and amortisation </t>
  </si>
  <si>
    <t>The figures have not been audited.</t>
  </si>
  <si>
    <t>Quarterly report on consolidated results for the financial quarter ended 30.06.2000</t>
  </si>
  <si>
    <t>30.06.2000</t>
  </si>
  <si>
    <t>30.06.1999</t>
  </si>
  <si>
    <t xml:space="preserve">       of 20,254,372 ordinary shares) </t>
  </si>
  <si>
    <t>888,000 ordinary shares to the employees of Pahanco under the Employee Share Option Scheme.</t>
  </si>
  <si>
    <t>in the previous quarter.  The better performance in the 2nd quarter is largely due to the improved operation</t>
  </si>
  <si>
    <t>results of the second particleboard line and the hotel business which reduced operation losses in the current</t>
  </si>
  <si>
    <t>quarter.</t>
  </si>
  <si>
    <t>Review of the performance of the company and its principal subsidiaries for the 6 months period ended 30.06.2000</t>
  </si>
  <si>
    <t>have incurred losses of RM2.472 million.  The Directors are of the opinion that the losses incurred in the principal</t>
  </si>
  <si>
    <t xml:space="preserve">subsidiary companies are largely due to the  high financial cost and  the teething problems encountered in the </t>
  </si>
  <si>
    <t>The demand for particleboard is generally sluggish  during the first half of the year due to the traditional</t>
  </si>
  <si>
    <t>Notes on quarterly report of consolidated results for the financial quarter ended 30.06.2000.</t>
  </si>
  <si>
    <t>The Loss before taxation for the current quarter is RM0.369 million compared to the loss of RM1.081 million</t>
  </si>
  <si>
    <t>The Company has achieved a profit before taxation of RM1.022 million although its principal subsidiary companies</t>
  </si>
  <si>
    <t>(4)</t>
  </si>
  <si>
    <t>The proposals are now subject to the approvals of other relevant authorities.</t>
  </si>
  <si>
    <t>The Securities Commission has subsequently approved the proposals on 16.06.2000.</t>
  </si>
  <si>
    <t xml:space="preserve">transactions or event of a material and/or unusual nature has arisen which would affect substantially the </t>
  </si>
  <si>
    <t>results of the Group and of the company's operation from 30th June 2000 to the date of this report.</t>
  </si>
  <si>
    <t>disrupting the production of particleboard for about two weeks.  In the opinion of the Directors, no items,</t>
  </si>
  <si>
    <t xml:space="preserve">second particleboard line.  In the month of July, there was a fire  in one section of the Pahanco factory </t>
  </si>
  <si>
    <t>Date :   29.08.2000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</si>
</sst>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">
    <font>
      <sz val="10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3" fontId="1" fillId="0" borderId="0" xfId="15" applyFont="1" applyAlignment="1">
      <alignment/>
    </xf>
    <xf numFmtId="0" fontId="1" fillId="0" borderId="0" xfId="0" applyFont="1" applyAlignment="1">
      <alignment horizontal="right"/>
    </xf>
    <xf numFmtId="43" fontId="1" fillId="0" borderId="0" xfId="15" applyFont="1" applyBorder="1" applyAlignment="1">
      <alignment/>
    </xf>
    <xf numFmtId="43" fontId="1" fillId="0" borderId="0" xfId="15" applyFont="1" applyAlignment="1" quotePrefix="1">
      <alignment horizontal="center"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 quotePrefix="1">
      <alignment horizontal="center"/>
    </xf>
    <xf numFmtId="165" fontId="1" fillId="0" borderId="0" xfId="15" applyNumberFormat="1" applyFont="1" applyAlignment="1" quotePrefix="1">
      <alignment horizontal="right"/>
    </xf>
    <xf numFmtId="165" fontId="1" fillId="0" borderId="0" xfId="15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 horizontal="right"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 horizontal="center"/>
    </xf>
    <xf numFmtId="165" fontId="1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3"/>
  <sheetViews>
    <sheetView tabSelected="1" workbookViewId="0" topLeftCell="A282">
      <selection activeCell="C304" sqref="C304"/>
    </sheetView>
  </sheetViews>
  <sheetFormatPr defaultColWidth="9.140625" defaultRowHeight="12.75"/>
  <cols>
    <col min="1" max="1" width="2.7109375" style="1" customWidth="1"/>
    <col min="2" max="2" width="2.8515625" style="1" customWidth="1"/>
    <col min="3" max="3" width="34.421875" style="1" customWidth="1"/>
    <col min="4" max="4" width="11.57421875" style="1" customWidth="1"/>
    <col min="5" max="5" width="0.9921875" style="1" customWidth="1"/>
    <col min="6" max="6" width="16.140625" style="1" customWidth="1"/>
    <col min="7" max="7" width="1.8515625" style="1" customWidth="1"/>
    <col min="8" max="8" width="11.57421875" style="1" customWidth="1"/>
    <col min="9" max="9" width="0.85546875" style="1" customWidth="1"/>
    <col min="10" max="10" width="16.28125" style="1" customWidth="1"/>
    <col min="11" max="16384" width="9.140625" style="1" customWidth="1"/>
  </cols>
  <sheetData>
    <row r="1" ht="12.75">
      <c r="C1" s="1" t="s">
        <v>0</v>
      </c>
    </row>
    <row r="3" ht="12.75">
      <c r="C3" s="1" t="s">
        <v>1</v>
      </c>
    </row>
    <row r="5" ht="12.75">
      <c r="C5" s="12" t="s">
        <v>208</v>
      </c>
    </row>
    <row r="6" ht="12.75">
      <c r="C6" s="12" t="s">
        <v>207</v>
      </c>
    </row>
    <row r="8" ht="12.75">
      <c r="C8" s="12" t="s">
        <v>178</v>
      </c>
    </row>
    <row r="9" spans="4:10" ht="12.75">
      <c r="D9" s="19" t="s">
        <v>2</v>
      </c>
      <c r="E9" s="19"/>
      <c r="F9" s="19"/>
      <c r="H9" s="19" t="s">
        <v>10</v>
      </c>
      <c r="I9" s="19"/>
      <c r="J9" s="19"/>
    </row>
    <row r="10" spans="4:10" ht="12.75">
      <c r="D10" s="2" t="s">
        <v>3</v>
      </c>
      <c r="F10" s="2" t="s">
        <v>7</v>
      </c>
      <c r="H10" s="2" t="s">
        <v>11</v>
      </c>
      <c r="I10" s="2"/>
      <c r="J10" s="2" t="s">
        <v>7</v>
      </c>
    </row>
    <row r="11" spans="4:10" ht="12.75">
      <c r="D11" s="2" t="s">
        <v>4</v>
      </c>
      <c r="F11" s="2" t="s">
        <v>8</v>
      </c>
      <c r="H11" s="2" t="s">
        <v>4</v>
      </c>
      <c r="I11" s="2"/>
      <c r="J11" s="2" t="s">
        <v>8</v>
      </c>
    </row>
    <row r="12" spans="4:10" ht="12.75">
      <c r="D12" s="2" t="s">
        <v>5</v>
      </c>
      <c r="F12" s="2" t="s">
        <v>9</v>
      </c>
      <c r="H12" s="2" t="s">
        <v>12</v>
      </c>
      <c r="I12" s="2"/>
      <c r="J12" s="2" t="s">
        <v>13</v>
      </c>
    </row>
    <row r="13" spans="4:10" ht="12.75">
      <c r="D13" s="15" t="s">
        <v>209</v>
      </c>
      <c r="F13" s="15" t="s">
        <v>210</v>
      </c>
      <c r="H13" s="15" t="s">
        <v>209</v>
      </c>
      <c r="I13" s="2"/>
      <c r="J13" s="15" t="s">
        <v>210</v>
      </c>
    </row>
    <row r="14" spans="4:10" ht="12.75">
      <c r="D14" s="2" t="s">
        <v>6</v>
      </c>
      <c r="F14" s="2" t="s">
        <v>6</v>
      </c>
      <c r="H14" s="2" t="s">
        <v>6</v>
      </c>
      <c r="I14" s="2"/>
      <c r="J14" s="2" t="s">
        <v>6</v>
      </c>
    </row>
    <row r="16" spans="1:10" ht="12.75">
      <c r="A16" s="1">
        <v>1</v>
      </c>
      <c r="B16" s="1" t="s">
        <v>17</v>
      </c>
      <c r="C16" s="1" t="s">
        <v>14</v>
      </c>
      <c r="D16" s="7">
        <v>11421</v>
      </c>
      <c r="E16" s="7"/>
      <c r="F16" s="8" t="s">
        <v>81</v>
      </c>
      <c r="G16" s="7"/>
      <c r="H16" s="7">
        <v>19980</v>
      </c>
      <c r="J16" s="16">
        <v>20849</v>
      </c>
    </row>
    <row r="17" spans="4:8" ht="12.75">
      <c r="D17" s="7"/>
      <c r="E17" s="7"/>
      <c r="F17" s="7"/>
      <c r="G17" s="7"/>
      <c r="H17" s="7"/>
    </row>
    <row r="18" spans="2:10" ht="12.75">
      <c r="B18" s="1" t="s">
        <v>16</v>
      </c>
      <c r="C18" s="1" t="s">
        <v>15</v>
      </c>
      <c r="D18" s="16" t="s">
        <v>81</v>
      </c>
      <c r="E18" s="7"/>
      <c r="F18" s="8" t="s">
        <v>81</v>
      </c>
      <c r="G18" s="7"/>
      <c r="H18" s="7" t="s">
        <v>81</v>
      </c>
      <c r="J18" s="16" t="s">
        <v>81</v>
      </c>
    </row>
    <row r="19" spans="4:8" ht="12.75">
      <c r="D19" s="7"/>
      <c r="E19" s="7"/>
      <c r="F19" s="7"/>
      <c r="G19" s="7"/>
      <c r="H19" s="7"/>
    </row>
    <row r="20" spans="2:10" ht="12.75">
      <c r="B20" s="1" t="s">
        <v>18</v>
      </c>
      <c r="C20" s="1" t="s">
        <v>19</v>
      </c>
      <c r="D20" s="7">
        <v>40</v>
      </c>
      <c r="E20" s="7"/>
      <c r="F20" s="16" t="s">
        <v>81</v>
      </c>
      <c r="G20" s="7"/>
      <c r="H20" s="7">
        <v>84</v>
      </c>
      <c r="J20" s="16">
        <v>80</v>
      </c>
    </row>
    <row r="21" spans="4:10" ht="12.75">
      <c r="D21" s="7"/>
      <c r="E21" s="7"/>
      <c r="F21" s="7"/>
      <c r="G21" s="7"/>
      <c r="H21" s="7"/>
      <c r="J21" s="11"/>
    </row>
    <row r="22" spans="1:10" ht="12.75">
      <c r="A22" s="1">
        <v>2</v>
      </c>
      <c r="B22" s="1" t="s">
        <v>17</v>
      </c>
      <c r="C22" s="12" t="s">
        <v>200</v>
      </c>
      <c r="D22" s="7">
        <v>1863</v>
      </c>
      <c r="E22" s="7"/>
      <c r="F22" s="8" t="s">
        <v>81</v>
      </c>
      <c r="G22" s="7"/>
      <c r="H22" s="7">
        <v>3099</v>
      </c>
      <c r="J22" s="16">
        <v>5112</v>
      </c>
    </row>
    <row r="23" spans="3:10" ht="12.75">
      <c r="C23" s="12" t="s">
        <v>201</v>
      </c>
      <c r="D23" s="7"/>
      <c r="E23" s="7"/>
      <c r="F23" s="7"/>
      <c r="G23" s="7"/>
      <c r="H23" s="7"/>
      <c r="J23" s="11"/>
    </row>
    <row r="24" spans="3:10" ht="12.75">
      <c r="C24" s="12" t="s">
        <v>202</v>
      </c>
      <c r="D24" s="7"/>
      <c r="E24" s="7"/>
      <c r="F24" s="7"/>
      <c r="G24" s="7"/>
      <c r="H24" s="7"/>
      <c r="J24" s="11"/>
    </row>
    <row r="25" spans="3:10" ht="12.75">
      <c r="C25" s="1" t="s">
        <v>29</v>
      </c>
      <c r="D25" s="7"/>
      <c r="E25" s="7"/>
      <c r="F25" s="7"/>
      <c r="G25" s="7"/>
      <c r="H25" s="7"/>
      <c r="J25" s="11"/>
    </row>
    <row r="26" spans="4:10" ht="12.75">
      <c r="D26" s="7"/>
      <c r="E26" s="7"/>
      <c r="F26" s="7"/>
      <c r="G26" s="7"/>
      <c r="H26" s="7"/>
      <c r="J26" s="11"/>
    </row>
    <row r="27" spans="2:10" ht="12.75">
      <c r="B27" s="1" t="s">
        <v>16</v>
      </c>
      <c r="C27" s="1" t="s">
        <v>21</v>
      </c>
      <c r="D27" s="7">
        <v>702</v>
      </c>
      <c r="E27" s="7"/>
      <c r="F27" s="8" t="s">
        <v>81</v>
      </c>
      <c r="G27" s="7"/>
      <c r="H27" s="7">
        <v>1494</v>
      </c>
      <c r="J27" s="16">
        <v>1782</v>
      </c>
    </row>
    <row r="28" spans="4:10" ht="12.75">
      <c r="D28" s="7"/>
      <c r="E28" s="7"/>
      <c r="F28" s="7"/>
      <c r="G28" s="7"/>
      <c r="H28" s="7"/>
      <c r="J28" s="11"/>
    </row>
    <row r="29" spans="2:10" ht="12.75">
      <c r="B29" s="1" t="s">
        <v>18</v>
      </c>
      <c r="C29" s="1" t="s">
        <v>22</v>
      </c>
      <c r="D29" s="7">
        <v>1105</v>
      </c>
      <c r="E29" s="7"/>
      <c r="F29" s="8" t="s">
        <v>81</v>
      </c>
      <c r="G29" s="7"/>
      <c r="H29" s="7">
        <v>2205</v>
      </c>
      <c r="J29" s="16">
        <v>2252</v>
      </c>
    </row>
    <row r="30" spans="4:10" ht="12.75">
      <c r="D30" s="7"/>
      <c r="E30" s="7"/>
      <c r="F30" s="7"/>
      <c r="G30" s="7"/>
      <c r="H30" s="7"/>
      <c r="J30" s="11"/>
    </row>
    <row r="31" spans="2:10" ht="12.75">
      <c r="B31" s="1" t="s">
        <v>23</v>
      </c>
      <c r="C31" s="1" t="s">
        <v>78</v>
      </c>
      <c r="D31" s="7">
        <v>425</v>
      </c>
      <c r="E31" s="7"/>
      <c r="F31" s="8" t="s">
        <v>81</v>
      </c>
      <c r="G31" s="7"/>
      <c r="H31" s="7">
        <v>850</v>
      </c>
      <c r="J31" s="16">
        <v>850</v>
      </c>
    </row>
    <row r="32" spans="4:10" ht="12.75">
      <c r="D32" s="7"/>
      <c r="E32" s="7"/>
      <c r="F32" s="7"/>
      <c r="G32" s="7"/>
      <c r="H32" s="7"/>
      <c r="J32" s="11"/>
    </row>
    <row r="33" spans="2:10" ht="12.75">
      <c r="B33" s="1" t="s">
        <v>24</v>
      </c>
      <c r="C33" s="12" t="s">
        <v>198</v>
      </c>
      <c r="D33" s="7">
        <v>-369</v>
      </c>
      <c r="E33" s="7"/>
      <c r="F33" s="8" t="s">
        <v>81</v>
      </c>
      <c r="G33" s="7"/>
      <c r="H33" s="7">
        <v>-1450</v>
      </c>
      <c r="J33" s="16">
        <v>228</v>
      </c>
    </row>
    <row r="34" spans="3:10" ht="12.75">
      <c r="C34" s="12" t="s">
        <v>206</v>
      </c>
      <c r="D34" s="7"/>
      <c r="E34" s="7"/>
      <c r="F34" s="7"/>
      <c r="G34" s="7"/>
      <c r="H34" s="7"/>
      <c r="J34" s="11"/>
    </row>
    <row r="35" spans="3:10" ht="12.75">
      <c r="C35" s="12" t="s">
        <v>199</v>
      </c>
      <c r="D35" s="7"/>
      <c r="E35" s="7"/>
      <c r="F35" s="7"/>
      <c r="G35" s="7"/>
      <c r="H35" s="7"/>
      <c r="J35" s="11"/>
    </row>
    <row r="36" spans="3:10" ht="12.75">
      <c r="C36" s="12" t="s">
        <v>20</v>
      </c>
      <c r="D36" s="7"/>
      <c r="E36" s="7"/>
      <c r="F36" s="7"/>
      <c r="G36" s="7"/>
      <c r="H36" s="7"/>
      <c r="J36" s="11"/>
    </row>
    <row r="37" spans="4:10" ht="12.75">
      <c r="D37" s="7"/>
      <c r="E37" s="7"/>
      <c r="F37" s="7"/>
      <c r="G37" s="7"/>
      <c r="H37" s="7"/>
      <c r="J37" s="11"/>
    </row>
    <row r="38" spans="2:10" ht="12.75">
      <c r="B38" s="1" t="s">
        <v>25</v>
      </c>
      <c r="C38" s="1" t="s">
        <v>26</v>
      </c>
      <c r="D38" s="8" t="s">
        <v>81</v>
      </c>
      <c r="E38" s="7"/>
      <c r="F38" s="8" t="s">
        <v>81</v>
      </c>
      <c r="G38" s="7"/>
      <c r="H38" s="8" t="s">
        <v>81</v>
      </c>
      <c r="J38" s="8" t="s">
        <v>81</v>
      </c>
    </row>
    <row r="39" spans="3:10" ht="12.75">
      <c r="C39" s="1" t="s">
        <v>27</v>
      </c>
      <c r="D39" s="7"/>
      <c r="E39" s="7"/>
      <c r="F39" s="7"/>
      <c r="G39" s="7"/>
      <c r="H39" s="7"/>
      <c r="J39" s="11"/>
    </row>
    <row r="40" spans="4:10" ht="12.75">
      <c r="D40" s="7"/>
      <c r="E40" s="7"/>
      <c r="F40" s="7"/>
      <c r="G40" s="7"/>
      <c r="H40" s="7"/>
      <c r="J40" s="11"/>
    </row>
    <row r="41" spans="2:10" ht="12.75">
      <c r="B41" s="1" t="s">
        <v>28</v>
      </c>
      <c r="C41" s="12" t="s">
        <v>180</v>
      </c>
      <c r="D41" s="7">
        <v>-369</v>
      </c>
      <c r="E41" s="7"/>
      <c r="F41" s="8" t="s">
        <v>81</v>
      </c>
      <c r="G41" s="7"/>
      <c r="H41" s="7">
        <v>-1450</v>
      </c>
      <c r="J41" s="16">
        <v>228</v>
      </c>
    </row>
    <row r="42" spans="3:10" ht="12.75">
      <c r="C42" s="1" t="s">
        <v>29</v>
      </c>
      <c r="D42" s="7"/>
      <c r="E42" s="7"/>
      <c r="F42" s="7"/>
      <c r="G42" s="7"/>
      <c r="H42" s="7"/>
      <c r="J42" s="11"/>
    </row>
    <row r="43" spans="4:10" ht="12.75">
      <c r="D43" s="7"/>
      <c r="E43" s="7"/>
      <c r="F43" s="7"/>
      <c r="G43" s="7"/>
      <c r="H43" s="7"/>
      <c r="J43" s="11"/>
    </row>
    <row r="44" spans="2:10" ht="12.75">
      <c r="B44" s="1" t="s">
        <v>30</v>
      </c>
      <c r="C44" s="1" t="s">
        <v>31</v>
      </c>
      <c r="D44" s="8">
        <v>-191</v>
      </c>
      <c r="E44" s="7"/>
      <c r="F44" s="8" t="s">
        <v>81</v>
      </c>
      <c r="G44" s="7"/>
      <c r="H44" s="8">
        <v>-286</v>
      </c>
      <c r="J44" s="16" t="s">
        <v>81</v>
      </c>
    </row>
    <row r="45" spans="4:10" ht="12.75">
      <c r="D45" s="7"/>
      <c r="E45" s="7"/>
      <c r="F45" s="7"/>
      <c r="G45" s="7"/>
      <c r="H45" s="7"/>
      <c r="J45" s="11"/>
    </row>
    <row r="46" spans="2:10" ht="12.75">
      <c r="B46" s="1" t="s">
        <v>32</v>
      </c>
      <c r="C46" s="12" t="s">
        <v>181</v>
      </c>
      <c r="D46" s="7">
        <v>-560</v>
      </c>
      <c r="E46" s="7"/>
      <c r="F46" s="8" t="s">
        <v>81</v>
      </c>
      <c r="G46" s="7"/>
      <c r="H46" s="7">
        <v>-1736</v>
      </c>
      <c r="J46" s="16">
        <v>228</v>
      </c>
    </row>
    <row r="47" spans="3:10" ht="12.75">
      <c r="C47" s="1" t="s">
        <v>33</v>
      </c>
      <c r="D47" s="7"/>
      <c r="E47" s="7"/>
      <c r="F47" s="7"/>
      <c r="G47" s="7"/>
      <c r="H47" s="7"/>
      <c r="J47" s="11"/>
    </row>
    <row r="48" spans="4:10" ht="12.75">
      <c r="D48" s="7"/>
      <c r="E48" s="7"/>
      <c r="F48" s="7"/>
      <c r="G48" s="7"/>
      <c r="H48" s="7"/>
      <c r="J48" s="11"/>
    </row>
    <row r="49" spans="3:10" ht="12.75">
      <c r="C49" s="1" t="s">
        <v>34</v>
      </c>
      <c r="D49" s="8" t="s">
        <v>81</v>
      </c>
      <c r="E49" s="7"/>
      <c r="F49" s="8" t="s">
        <v>81</v>
      </c>
      <c r="G49" s="7"/>
      <c r="H49" s="8" t="s">
        <v>81</v>
      </c>
      <c r="J49" s="8" t="s">
        <v>81</v>
      </c>
    </row>
    <row r="50" spans="4:10" ht="12.75">
      <c r="D50" s="7"/>
      <c r="E50" s="7"/>
      <c r="F50" s="7"/>
      <c r="G50" s="7"/>
      <c r="H50" s="7"/>
      <c r="J50" s="11"/>
    </row>
    <row r="51" spans="2:10" ht="12.75">
      <c r="B51" s="1" t="s">
        <v>35</v>
      </c>
      <c r="C51" s="12" t="s">
        <v>182</v>
      </c>
      <c r="D51" s="7">
        <v>-560</v>
      </c>
      <c r="E51" s="7"/>
      <c r="F51" s="8" t="s">
        <v>81</v>
      </c>
      <c r="G51" s="7"/>
      <c r="H51" s="7">
        <v>-1736</v>
      </c>
      <c r="J51" s="16">
        <v>228</v>
      </c>
    </row>
    <row r="52" spans="3:10" ht="12.75">
      <c r="C52" s="1" t="s">
        <v>36</v>
      </c>
      <c r="D52" s="7"/>
      <c r="E52" s="7"/>
      <c r="F52" s="7"/>
      <c r="G52" s="7"/>
      <c r="H52" s="7"/>
      <c r="J52" s="11"/>
    </row>
    <row r="53" spans="4:10" ht="12.75">
      <c r="D53" s="7"/>
      <c r="E53" s="7"/>
      <c r="F53" s="7"/>
      <c r="G53" s="7"/>
      <c r="H53" s="7"/>
      <c r="J53" s="11"/>
    </row>
    <row r="54" spans="2:10" ht="12.75">
      <c r="B54" s="1" t="s">
        <v>37</v>
      </c>
      <c r="C54" s="1" t="s">
        <v>38</v>
      </c>
      <c r="D54" s="7"/>
      <c r="E54" s="7"/>
      <c r="F54" s="7"/>
      <c r="G54" s="7"/>
      <c r="H54" s="7"/>
      <c r="J54" s="11"/>
    </row>
    <row r="55" spans="3:10" ht="12.75">
      <c r="C55" s="1" t="s">
        <v>34</v>
      </c>
      <c r="D55" s="7"/>
      <c r="E55" s="7"/>
      <c r="F55" s="7"/>
      <c r="G55" s="7"/>
      <c r="H55" s="7"/>
      <c r="J55" s="11"/>
    </row>
    <row r="56" spans="3:10" ht="12.75">
      <c r="C56" s="1" t="s">
        <v>39</v>
      </c>
      <c r="D56" s="7"/>
      <c r="E56" s="7"/>
      <c r="F56" s="7"/>
      <c r="G56" s="7"/>
      <c r="H56" s="7"/>
      <c r="J56" s="11"/>
    </row>
    <row r="57" spans="3:10" ht="12.75">
      <c r="C57" s="1" t="s">
        <v>40</v>
      </c>
      <c r="D57" s="7"/>
      <c r="E57" s="7"/>
      <c r="F57" s="7"/>
      <c r="G57" s="7"/>
      <c r="H57" s="7"/>
      <c r="J57" s="11"/>
    </row>
    <row r="58" spans="4:10" ht="12.75">
      <c r="D58" s="7"/>
      <c r="E58" s="7"/>
      <c r="F58" s="7"/>
      <c r="G58" s="7"/>
      <c r="H58" s="7"/>
      <c r="J58" s="11"/>
    </row>
    <row r="59" spans="2:10" ht="12.75">
      <c r="B59" s="1" t="s">
        <v>41</v>
      </c>
      <c r="C59" s="12" t="s">
        <v>203</v>
      </c>
      <c r="D59" s="7">
        <v>-560</v>
      </c>
      <c r="E59" s="7"/>
      <c r="F59" s="8" t="s">
        <v>81</v>
      </c>
      <c r="G59" s="7"/>
      <c r="H59" s="7">
        <v>-1736</v>
      </c>
      <c r="J59" s="16">
        <v>228</v>
      </c>
    </row>
    <row r="60" spans="3:10" ht="12.75">
      <c r="C60" s="12" t="s">
        <v>205</v>
      </c>
      <c r="D60" s="7"/>
      <c r="E60" s="7"/>
      <c r="F60" s="7"/>
      <c r="G60" s="7"/>
      <c r="H60" s="7"/>
      <c r="J60" s="11"/>
    </row>
    <row r="61" spans="3:10" ht="12.75">
      <c r="C61" s="1" t="s">
        <v>204</v>
      </c>
      <c r="D61" s="7"/>
      <c r="E61" s="7"/>
      <c r="F61" s="7"/>
      <c r="G61" s="7"/>
      <c r="H61" s="7"/>
      <c r="J61" s="11"/>
    </row>
    <row r="62" spans="4:10" ht="12.75">
      <c r="D62" s="7"/>
      <c r="E62" s="7"/>
      <c r="F62" s="7"/>
      <c r="G62" s="7"/>
      <c r="H62" s="7"/>
      <c r="J62" s="11"/>
    </row>
    <row r="63" spans="1:10" ht="12.75">
      <c r="A63" s="1">
        <v>3</v>
      </c>
      <c r="B63" s="1" t="s">
        <v>17</v>
      </c>
      <c r="C63" s="12" t="s">
        <v>183</v>
      </c>
      <c r="D63" s="3"/>
      <c r="E63" s="3"/>
      <c r="G63" s="3"/>
      <c r="H63" s="3"/>
      <c r="J63" s="11"/>
    </row>
    <row r="64" spans="3:10" ht="12.75">
      <c r="C64" s="1" t="s">
        <v>42</v>
      </c>
      <c r="D64" s="3"/>
      <c r="E64" s="3"/>
      <c r="F64" s="3"/>
      <c r="G64" s="3"/>
      <c r="H64" s="3"/>
      <c r="J64" s="11"/>
    </row>
    <row r="65" spans="3:10" ht="12.75">
      <c r="C65" s="1" t="s">
        <v>43</v>
      </c>
      <c r="D65" s="3"/>
      <c r="E65" s="3"/>
      <c r="F65" s="3"/>
      <c r="G65" s="3"/>
      <c r="H65" s="3"/>
      <c r="J65" s="11"/>
    </row>
    <row r="66" spans="4:10" ht="12.75">
      <c r="D66" s="3"/>
      <c r="E66" s="3"/>
      <c r="F66" s="3"/>
      <c r="G66" s="3"/>
      <c r="H66" s="3"/>
      <c r="J66" s="11"/>
    </row>
    <row r="67" spans="3:10" ht="12.75">
      <c r="C67" s="1" t="s">
        <v>136</v>
      </c>
      <c r="D67" s="7">
        <v>-3</v>
      </c>
      <c r="E67" s="3"/>
      <c r="F67" s="6" t="s">
        <v>81</v>
      </c>
      <c r="G67" s="3"/>
      <c r="H67" s="7">
        <v>-9</v>
      </c>
      <c r="J67" s="16">
        <v>1</v>
      </c>
    </row>
    <row r="68" spans="3:8" ht="12.75">
      <c r="C68" s="12" t="s">
        <v>211</v>
      </c>
      <c r="D68" s="3"/>
      <c r="E68" s="3"/>
      <c r="F68" s="3"/>
      <c r="G68" s="3"/>
      <c r="H68" s="3"/>
    </row>
    <row r="70" ht="12.75">
      <c r="C70" s="1" t="s">
        <v>44</v>
      </c>
    </row>
    <row r="71" spans="3:6" ht="12.75">
      <c r="C71" s="1" t="s">
        <v>45</v>
      </c>
      <c r="F71" s="2"/>
    </row>
    <row r="72" ht="12.75">
      <c r="J72" s="1" t="s">
        <v>137</v>
      </c>
    </row>
    <row r="74" ht="12.75">
      <c r="C74" s="1" t="s">
        <v>0</v>
      </c>
    </row>
    <row r="76" ht="12.75">
      <c r="C76" s="1" t="s">
        <v>46</v>
      </c>
    </row>
    <row r="77" spans="8:10" ht="12.75">
      <c r="H77" s="4" t="s">
        <v>47</v>
      </c>
      <c r="J77" s="4" t="s">
        <v>47</v>
      </c>
    </row>
    <row r="78" spans="8:10" ht="12.75">
      <c r="H78" s="4" t="s">
        <v>48</v>
      </c>
      <c r="J78" s="4" t="s">
        <v>49</v>
      </c>
    </row>
    <row r="79" spans="8:10" ht="12.75">
      <c r="H79" s="4" t="s">
        <v>3</v>
      </c>
      <c r="J79" s="4" t="s">
        <v>50</v>
      </c>
    </row>
    <row r="80" spans="8:10" ht="12.75">
      <c r="H80" s="4" t="s">
        <v>9</v>
      </c>
      <c r="J80" s="4" t="s">
        <v>140</v>
      </c>
    </row>
    <row r="81" spans="8:10" ht="12.75">
      <c r="H81" s="4" t="s">
        <v>209</v>
      </c>
      <c r="J81" s="13" t="s">
        <v>168</v>
      </c>
    </row>
    <row r="82" spans="8:10" ht="12.75">
      <c r="H82" s="4" t="s">
        <v>6</v>
      </c>
      <c r="J82" s="4" t="s">
        <v>6</v>
      </c>
    </row>
    <row r="84" spans="2:10" ht="12.75">
      <c r="B84" s="1">
        <v>1</v>
      </c>
      <c r="C84" s="1" t="s">
        <v>51</v>
      </c>
      <c r="G84" s="7"/>
      <c r="H84" s="7">
        <v>59397</v>
      </c>
      <c r="J84" s="7">
        <v>61588</v>
      </c>
    </row>
    <row r="85" spans="2:10" ht="12.75">
      <c r="B85" s="1">
        <v>2</v>
      </c>
      <c r="C85" s="1" t="s">
        <v>52</v>
      </c>
      <c r="G85" s="7"/>
      <c r="H85" s="17" t="s">
        <v>81</v>
      </c>
      <c r="I85" s="4"/>
      <c r="J85" s="17" t="s">
        <v>81</v>
      </c>
    </row>
    <row r="86" spans="2:10" ht="12.75">
      <c r="B86" s="1">
        <v>3</v>
      </c>
      <c r="C86" s="1" t="s">
        <v>53</v>
      </c>
      <c r="G86" s="7"/>
      <c r="H86" s="7">
        <v>298</v>
      </c>
      <c r="J86" s="7">
        <v>298</v>
      </c>
    </row>
    <row r="87" spans="2:10" ht="12.75">
      <c r="B87" s="1">
        <v>4</v>
      </c>
      <c r="C87" s="1" t="s">
        <v>54</v>
      </c>
      <c r="G87" s="7"/>
      <c r="H87" s="7">
        <v>5775</v>
      </c>
      <c r="J87" s="7">
        <v>6617</v>
      </c>
    </row>
    <row r="88" spans="7:10" ht="12.75">
      <c r="G88" s="7"/>
      <c r="H88" s="7"/>
      <c r="J88" s="7"/>
    </row>
    <row r="89" spans="2:10" ht="12.75">
      <c r="B89" s="1">
        <v>5</v>
      </c>
      <c r="C89" s="1" t="s">
        <v>55</v>
      </c>
      <c r="G89" s="7"/>
      <c r="H89" s="7"/>
      <c r="J89" s="7"/>
    </row>
    <row r="90" spans="3:10" ht="12.75">
      <c r="C90" s="1" t="s">
        <v>56</v>
      </c>
      <c r="G90" s="7"/>
      <c r="H90" s="7">
        <v>12307</v>
      </c>
      <c r="J90" s="7">
        <v>12656</v>
      </c>
    </row>
    <row r="91" spans="3:10" ht="12.75">
      <c r="C91" s="1" t="s">
        <v>79</v>
      </c>
      <c r="G91" s="7"/>
      <c r="H91" s="7">
        <v>9257</v>
      </c>
      <c r="J91" s="7">
        <v>7381</v>
      </c>
    </row>
    <row r="92" spans="3:10" ht="12.75">
      <c r="C92" s="1" t="s">
        <v>80</v>
      </c>
      <c r="G92" s="7"/>
      <c r="H92" s="7">
        <v>5390</v>
      </c>
      <c r="J92" s="7">
        <v>5415</v>
      </c>
    </row>
    <row r="93" spans="3:10" ht="12.75">
      <c r="C93" s="1" t="s">
        <v>57</v>
      </c>
      <c r="G93" s="7"/>
      <c r="H93" s="9" t="s">
        <v>81</v>
      </c>
      <c r="J93" s="9" t="s">
        <v>81</v>
      </c>
    </row>
    <row r="94" spans="3:10" ht="12.75">
      <c r="C94" s="1" t="s">
        <v>58</v>
      </c>
      <c r="G94" s="7"/>
      <c r="H94" s="7">
        <v>687</v>
      </c>
      <c r="J94" s="7">
        <v>533</v>
      </c>
    </row>
    <row r="95" spans="3:10" ht="12.75">
      <c r="C95" s="1" t="s">
        <v>138</v>
      </c>
      <c r="G95" s="7"/>
      <c r="H95" s="10">
        <v>22</v>
      </c>
      <c r="J95" s="10">
        <v>22</v>
      </c>
    </row>
    <row r="96" spans="7:10" ht="12.75">
      <c r="G96" s="7"/>
      <c r="H96" s="7">
        <f>SUM(H90:H95)</f>
        <v>27663</v>
      </c>
      <c r="J96" s="7">
        <v>26007</v>
      </c>
    </row>
    <row r="97" spans="7:10" ht="12.75">
      <c r="G97" s="7"/>
      <c r="H97" s="7"/>
      <c r="J97" s="7"/>
    </row>
    <row r="98" spans="2:10" ht="12.75">
      <c r="B98" s="1">
        <v>6</v>
      </c>
      <c r="C98" s="1" t="s">
        <v>59</v>
      </c>
      <c r="G98" s="7"/>
      <c r="H98" s="7"/>
      <c r="J98" s="7"/>
    </row>
    <row r="99" spans="3:10" ht="12.75">
      <c r="C99" s="1" t="s">
        <v>60</v>
      </c>
      <c r="G99" s="7"/>
      <c r="H99" s="7">
        <v>21301</v>
      </c>
      <c r="J99" s="7">
        <v>18946</v>
      </c>
    </row>
    <row r="100" spans="3:10" ht="12.75">
      <c r="C100" s="1" t="s">
        <v>82</v>
      </c>
      <c r="G100" s="7"/>
      <c r="H100" s="7">
        <v>10939</v>
      </c>
      <c r="J100" s="7">
        <v>9770</v>
      </c>
    </row>
    <row r="101" spans="3:10" ht="12.75">
      <c r="C101" s="1" t="s">
        <v>83</v>
      </c>
      <c r="G101" s="7"/>
      <c r="H101" s="7">
        <v>5783</v>
      </c>
      <c r="J101" s="7">
        <v>8350</v>
      </c>
    </row>
    <row r="102" spans="3:10" ht="12.75">
      <c r="C102" s="1" t="s">
        <v>61</v>
      </c>
      <c r="G102" s="7"/>
      <c r="H102" s="7">
        <v>3900</v>
      </c>
      <c r="J102" s="7">
        <v>3409</v>
      </c>
    </row>
    <row r="103" spans="3:10" ht="12.75">
      <c r="C103" s="1" t="s">
        <v>62</v>
      </c>
      <c r="G103" s="7"/>
      <c r="H103" s="9">
        <v>-342</v>
      </c>
      <c r="J103" s="17" t="s">
        <v>81</v>
      </c>
    </row>
    <row r="104" spans="3:10" ht="12.75">
      <c r="C104" s="1" t="s">
        <v>138</v>
      </c>
      <c r="G104" s="7"/>
      <c r="H104" s="10">
        <v>87</v>
      </c>
      <c r="J104" s="10">
        <v>8</v>
      </c>
    </row>
    <row r="105" spans="7:10" ht="12.75">
      <c r="G105" s="7"/>
      <c r="H105" s="7">
        <f>SUM(H99:H104)</f>
        <v>41668</v>
      </c>
      <c r="J105" s="7">
        <v>40483</v>
      </c>
    </row>
    <row r="106" spans="7:10" ht="12.75">
      <c r="G106" s="7"/>
      <c r="H106" s="7"/>
      <c r="J106" s="7"/>
    </row>
    <row r="107" spans="2:10" ht="12.75">
      <c r="B107" s="1">
        <v>7</v>
      </c>
      <c r="C107" s="1" t="s">
        <v>139</v>
      </c>
      <c r="G107" s="7"/>
      <c r="H107" s="7">
        <f>+H96-H105</f>
        <v>-14005</v>
      </c>
      <c r="J107" s="7">
        <f>+J96-J105</f>
        <v>-14476</v>
      </c>
    </row>
    <row r="108" spans="7:10" ht="12.75">
      <c r="G108" s="7"/>
      <c r="H108" s="7"/>
      <c r="J108" s="7"/>
    </row>
    <row r="109" spans="2:10" ht="12.75">
      <c r="B109" s="1">
        <v>8</v>
      </c>
      <c r="C109" s="1" t="s">
        <v>63</v>
      </c>
      <c r="G109" s="7"/>
      <c r="H109" s="7"/>
      <c r="J109" s="7"/>
    </row>
    <row r="110" spans="3:10" ht="12.75">
      <c r="C110" s="1" t="s">
        <v>64</v>
      </c>
      <c r="G110" s="7"/>
      <c r="H110" s="7">
        <v>20670</v>
      </c>
      <c r="J110" s="7">
        <v>19782</v>
      </c>
    </row>
    <row r="111" spans="3:10" ht="12.75">
      <c r="C111" s="1" t="s">
        <v>184</v>
      </c>
      <c r="G111" s="7"/>
      <c r="H111" s="7">
        <v>10</v>
      </c>
      <c r="J111" s="7">
        <v>34</v>
      </c>
    </row>
    <row r="112" spans="3:10" ht="12.75">
      <c r="C112" s="1" t="s">
        <v>65</v>
      </c>
      <c r="G112" s="7"/>
      <c r="H112" s="17" t="s">
        <v>81</v>
      </c>
      <c r="J112" s="17" t="s">
        <v>81</v>
      </c>
    </row>
    <row r="113" spans="3:10" ht="12.75">
      <c r="C113" s="1" t="s">
        <v>66</v>
      </c>
      <c r="G113" s="7"/>
      <c r="H113" s="7">
        <v>2876</v>
      </c>
      <c r="J113" s="7">
        <v>2876</v>
      </c>
    </row>
    <row r="114" spans="3:10" ht="12.75">
      <c r="C114" s="1" t="s">
        <v>67</v>
      </c>
      <c r="G114" s="7"/>
      <c r="H114" s="9" t="s">
        <v>81</v>
      </c>
      <c r="J114" s="9" t="s">
        <v>81</v>
      </c>
    </row>
    <row r="115" spans="3:10" ht="12.75">
      <c r="C115" s="1" t="s">
        <v>68</v>
      </c>
      <c r="G115" s="7"/>
      <c r="H115" s="9">
        <v>38</v>
      </c>
      <c r="J115" s="9">
        <v>38</v>
      </c>
    </row>
    <row r="116" spans="3:10" ht="12.75">
      <c r="C116" s="1" t="s">
        <v>69</v>
      </c>
      <c r="G116" s="7"/>
      <c r="H116" s="9" t="s">
        <v>81</v>
      </c>
      <c r="J116" s="9" t="s">
        <v>81</v>
      </c>
    </row>
    <row r="117" spans="3:10" ht="12.75">
      <c r="C117" s="1" t="s">
        <v>70</v>
      </c>
      <c r="G117" s="7"/>
      <c r="H117" s="7">
        <v>19208</v>
      </c>
      <c r="J117" s="7">
        <v>20944</v>
      </c>
    </row>
    <row r="118" spans="3:10" ht="12.75">
      <c r="C118" s="1" t="s">
        <v>71</v>
      </c>
      <c r="G118" s="7"/>
      <c r="H118" s="7">
        <v>23</v>
      </c>
      <c r="J118" s="7">
        <v>23</v>
      </c>
    </row>
    <row r="119" spans="7:10" ht="12.75">
      <c r="G119" s="7"/>
      <c r="H119" s="7"/>
      <c r="J119" s="7"/>
    </row>
    <row r="120" spans="2:10" ht="12.75">
      <c r="B120" s="1">
        <v>9</v>
      </c>
      <c r="C120" s="1" t="s">
        <v>72</v>
      </c>
      <c r="G120" s="7"/>
      <c r="H120" s="9" t="s">
        <v>81</v>
      </c>
      <c r="J120" s="9" t="s">
        <v>81</v>
      </c>
    </row>
    <row r="121" spans="2:10" ht="12.75">
      <c r="B121" s="1">
        <v>10</v>
      </c>
      <c r="C121" s="1" t="s">
        <v>73</v>
      </c>
      <c r="G121" s="7"/>
      <c r="H121" s="7">
        <v>7867</v>
      </c>
      <c r="J121" s="7">
        <v>9552</v>
      </c>
    </row>
    <row r="122" spans="2:10" ht="12.75">
      <c r="B122" s="1">
        <v>11</v>
      </c>
      <c r="C122" s="1" t="s">
        <v>74</v>
      </c>
      <c r="G122" s="7"/>
      <c r="H122" s="7"/>
      <c r="J122" s="7"/>
    </row>
    <row r="123" spans="3:10" ht="12.75">
      <c r="C123" s="1" t="s">
        <v>75</v>
      </c>
      <c r="G123" s="7"/>
      <c r="H123" s="7">
        <v>770</v>
      </c>
      <c r="J123" s="7">
        <v>770</v>
      </c>
    </row>
    <row r="124" spans="3:10" ht="12.75">
      <c r="C124" s="1" t="s">
        <v>76</v>
      </c>
      <c r="G124" s="7"/>
      <c r="H124" s="9">
        <v>3</v>
      </c>
      <c r="J124" s="7">
        <v>8</v>
      </c>
    </row>
    <row r="125" spans="7:10" ht="12.75">
      <c r="G125" s="7"/>
      <c r="H125" s="7"/>
      <c r="J125" s="7"/>
    </row>
    <row r="126" spans="2:10" ht="12.75">
      <c r="B126" s="1">
        <v>12</v>
      </c>
      <c r="C126" s="1" t="s">
        <v>77</v>
      </c>
      <c r="G126" s="7"/>
      <c r="H126" s="7">
        <v>179</v>
      </c>
      <c r="J126" s="7">
        <v>187</v>
      </c>
    </row>
    <row r="127" spans="6:9" ht="12.75">
      <c r="F127" s="7"/>
      <c r="G127" s="7"/>
      <c r="H127" s="7"/>
      <c r="I127" s="7"/>
    </row>
    <row r="128" spans="6:10" ht="12.75">
      <c r="F128" s="3"/>
      <c r="G128" s="3"/>
      <c r="H128" s="3"/>
      <c r="I128" s="3"/>
      <c r="J128" s="3"/>
    </row>
    <row r="129" spans="3:10" ht="12.75">
      <c r="C129" s="1" t="s">
        <v>141</v>
      </c>
      <c r="F129" s="3"/>
      <c r="G129" s="3"/>
      <c r="H129" s="3"/>
      <c r="I129" s="3"/>
      <c r="J129" s="3"/>
    </row>
    <row r="130" spans="6:10" ht="12.75">
      <c r="F130" s="3"/>
      <c r="G130" s="3"/>
      <c r="H130" s="3"/>
      <c r="I130" s="3"/>
      <c r="J130" s="3"/>
    </row>
    <row r="131" spans="3:10" ht="12.75">
      <c r="C131" s="12" t="s">
        <v>220</v>
      </c>
      <c r="F131" s="3"/>
      <c r="G131" s="3"/>
      <c r="H131" s="3"/>
      <c r="I131" s="3"/>
      <c r="J131" s="3"/>
    </row>
    <row r="132" spans="6:10" ht="12.75">
      <c r="F132" s="3"/>
      <c r="G132" s="3"/>
      <c r="H132" s="3"/>
      <c r="I132" s="3"/>
      <c r="J132" s="3"/>
    </row>
    <row r="133" spans="1:3" ht="12.75">
      <c r="A133" s="1">
        <v>1</v>
      </c>
      <c r="C133" s="12" t="s">
        <v>174</v>
      </c>
    </row>
    <row r="134" ht="12.75">
      <c r="C134" s="1" t="s">
        <v>175</v>
      </c>
    </row>
    <row r="136" spans="1:3" ht="12.75">
      <c r="A136" s="1">
        <v>2</v>
      </c>
      <c r="C136" s="1" t="s">
        <v>84</v>
      </c>
    </row>
    <row r="137" spans="8:10" ht="12.75">
      <c r="H137" s="13" t="s">
        <v>154</v>
      </c>
      <c r="J137" s="4" t="s">
        <v>153</v>
      </c>
    </row>
    <row r="138" spans="8:10" ht="12.75">
      <c r="H138" s="4" t="s">
        <v>6</v>
      </c>
      <c r="J138" s="4" t="s">
        <v>6</v>
      </c>
    </row>
    <row r="139" spans="3:10" ht="12.75">
      <c r="C139" s="12" t="s">
        <v>150</v>
      </c>
      <c r="H139" s="4" t="s">
        <v>81</v>
      </c>
      <c r="J139" s="17" t="s">
        <v>81</v>
      </c>
    </row>
    <row r="140" spans="3:10" ht="12.75">
      <c r="C140" s="12" t="s">
        <v>151</v>
      </c>
      <c r="H140" s="1">
        <v>34</v>
      </c>
      <c r="J140" s="7">
        <v>68</v>
      </c>
    </row>
    <row r="141" spans="3:10" ht="12.75">
      <c r="C141" s="12" t="s">
        <v>152</v>
      </c>
      <c r="H141" s="1">
        <v>391</v>
      </c>
      <c r="J141" s="7">
        <v>782</v>
      </c>
    </row>
    <row r="142" spans="8:10" ht="12.75">
      <c r="H142" s="1">
        <v>425</v>
      </c>
      <c r="J142" s="10">
        <f>SUM(J139:J141)</f>
        <v>850</v>
      </c>
    </row>
    <row r="144" spans="1:3" ht="12.75">
      <c r="A144" s="1">
        <v>3</v>
      </c>
      <c r="C144" s="1" t="s">
        <v>85</v>
      </c>
    </row>
    <row r="146" spans="1:3" ht="12.75">
      <c r="A146" s="1">
        <v>4</v>
      </c>
      <c r="C146" s="1" t="s">
        <v>31</v>
      </c>
    </row>
    <row r="148" spans="3:10" ht="12.75">
      <c r="C148" s="1" t="s">
        <v>169</v>
      </c>
      <c r="J148" s="7">
        <v>286</v>
      </c>
    </row>
    <row r="149" spans="3:10" ht="12.75">
      <c r="C149" s="12" t="s">
        <v>176</v>
      </c>
      <c r="J149" s="17" t="s">
        <v>81</v>
      </c>
    </row>
    <row r="150" ht="12.75">
      <c r="J150" s="10">
        <f>SUM(J148:J149)</f>
        <v>286</v>
      </c>
    </row>
    <row r="152" spans="1:3" ht="12.75">
      <c r="A152" s="1">
        <v>5</v>
      </c>
      <c r="C152" s="1" t="s">
        <v>86</v>
      </c>
    </row>
    <row r="154" spans="1:3" ht="12.75">
      <c r="A154" s="1">
        <v>6</v>
      </c>
      <c r="C154" s="1" t="s">
        <v>87</v>
      </c>
    </row>
    <row r="156" spans="1:3" ht="12.75">
      <c r="A156" s="1">
        <v>7</v>
      </c>
      <c r="B156" s="1" t="s">
        <v>88</v>
      </c>
      <c r="C156" s="1" t="s">
        <v>89</v>
      </c>
    </row>
    <row r="157" spans="2:3" ht="12.75">
      <c r="B157" s="1" t="s">
        <v>90</v>
      </c>
      <c r="C157" s="1" t="s">
        <v>91</v>
      </c>
    </row>
    <row r="158" ht="12.75">
      <c r="J158" s="4" t="s">
        <v>6</v>
      </c>
    </row>
    <row r="159" spans="2:10" ht="12.75">
      <c r="B159" s="1" t="s">
        <v>32</v>
      </c>
      <c r="C159" s="1" t="s">
        <v>92</v>
      </c>
      <c r="J159" s="7">
        <v>298</v>
      </c>
    </row>
    <row r="160" spans="2:10" ht="12.75">
      <c r="B160" s="1" t="s">
        <v>93</v>
      </c>
      <c r="C160" s="1" t="s">
        <v>94</v>
      </c>
      <c r="J160" s="7">
        <v>298</v>
      </c>
    </row>
    <row r="161" spans="2:10" ht="12.75">
      <c r="B161" s="1" t="s">
        <v>95</v>
      </c>
      <c r="C161" s="1" t="s">
        <v>96</v>
      </c>
      <c r="J161" s="7">
        <v>181</v>
      </c>
    </row>
    <row r="162" ht="12.75">
      <c r="F162" s="11"/>
    </row>
    <row r="163" spans="1:3" ht="12.75">
      <c r="A163" s="1">
        <v>8</v>
      </c>
      <c r="C163" s="1" t="s">
        <v>130</v>
      </c>
    </row>
    <row r="164" ht="12.75">
      <c r="C164" s="1" t="s">
        <v>131</v>
      </c>
    </row>
    <row r="165" ht="12.75">
      <c r="C165" s="1" t="s">
        <v>142</v>
      </c>
    </row>
    <row r="167" spans="1:3" ht="12.75">
      <c r="A167" s="1">
        <v>9</v>
      </c>
      <c r="C167" s="1" t="s">
        <v>132</v>
      </c>
    </row>
    <row r="168" ht="12.75">
      <c r="C168" s="1" t="s">
        <v>133</v>
      </c>
    </row>
    <row r="170" ht="12.75">
      <c r="C170" s="1" t="s">
        <v>155</v>
      </c>
    </row>
    <row r="171" ht="12.75">
      <c r="C171" s="1" t="s">
        <v>156</v>
      </c>
    </row>
    <row r="173" spans="2:3" ht="12.75">
      <c r="B173" s="14" t="s">
        <v>157</v>
      </c>
      <c r="C173" s="1" t="s">
        <v>166</v>
      </c>
    </row>
    <row r="174" ht="12.75">
      <c r="C174" s="1" t="s">
        <v>158</v>
      </c>
    </row>
    <row r="175" ht="12.75">
      <c r="C175" s="1" t="s">
        <v>159</v>
      </c>
    </row>
    <row r="176" ht="12.75">
      <c r="C176" s="1" t="s">
        <v>162</v>
      </c>
    </row>
    <row r="178" spans="2:3" ht="12.75">
      <c r="B178" s="14" t="s">
        <v>160</v>
      </c>
      <c r="C178" s="1" t="s">
        <v>167</v>
      </c>
    </row>
    <row r="179" ht="12.75">
      <c r="C179" s="1" t="s">
        <v>161</v>
      </c>
    </row>
    <row r="181" spans="2:3" ht="12.75">
      <c r="B181" s="14" t="s">
        <v>163</v>
      </c>
      <c r="C181" s="1" t="s">
        <v>164</v>
      </c>
    </row>
    <row r="182" ht="12.75">
      <c r="C182" s="1" t="s">
        <v>165</v>
      </c>
    </row>
    <row r="184" ht="12.75">
      <c r="C184" s="12" t="s">
        <v>193</v>
      </c>
    </row>
    <row r="186" ht="12.75">
      <c r="C186" s="12" t="s">
        <v>194</v>
      </c>
    </row>
    <row r="187" ht="12.75">
      <c r="C187" s="12" t="s">
        <v>185</v>
      </c>
    </row>
    <row r="188" ht="12.75">
      <c r="C188" s="1" t="s">
        <v>170</v>
      </c>
    </row>
    <row r="189" ht="12.75">
      <c r="C189" s="1" t="s">
        <v>171</v>
      </c>
    </row>
    <row r="191" ht="12.75">
      <c r="C191" s="12" t="s">
        <v>186</v>
      </c>
    </row>
    <row r="192" ht="12.75">
      <c r="C192" s="1" t="s">
        <v>172</v>
      </c>
    </row>
    <row r="194" spans="2:3" ht="12.75">
      <c r="B194" s="12" t="s">
        <v>223</v>
      </c>
      <c r="C194" s="12" t="s">
        <v>225</v>
      </c>
    </row>
    <row r="195" ht="12.75">
      <c r="C195" s="12" t="s">
        <v>224</v>
      </c>
    </row>
    <row r="197" spans="1:3" ht="12.75">
      <c r="A197" s="1">
        <v>10</v>
      </c>
      <c r="C197" s="12" t="s">
        <v>195</v>
      </c>
    </row>
    <row r="198" ht="12.75">
      <c r="C198" s="12" t="s">
        <v>196</v>
      </c>
    </row>
    <row r="200" spans="1:3" ht="12.75">
      <c r="A200" s="1">
        <v>11</v>
      </c>
      <c r="C200" s="1" t="s">
        <v>134</v>
      </c>
    </row>
    <row r="201" ht="12.75">
      <c r="C201" s="12" t="s">
        <v>177</v>
      </c>
    </row>
    <row r="202" ht="12.75">
      <c r="C202" s="12" t="s">
        <v>212</v>
      </c>
    </row>
    <row r="204" spans="1:3" ht="12.75">
      <c r="A204" s="1">
        <v>12</v>
      </c>
      <c r="C204" s="1" t="s">
        <v>97</v>
      </c>
    </row>
    <row r="205" spans="2:3" ht="12.75">
      <c r="B205" s="1" t="s">
        <v>88</v>
      </c>
      <c r="C205" s="1" t="s">
        <v>147</v>
      </c>
    </row>
    <row r="206" ht="12.75">
      <c r="C206" s="1" t="s">
        <v>135</v>
      </c>
    </row>
    <row r="207" ht="12.75">
      <c r="J207" s="4" t="s">
        <v>6</v>
      </c>
    </row>
    <row r="208" spans="2:3" ht="12.75">
      <c r="B208" s="1" t="s">
        <v>90</v>
      </c>
      <c r="C208" s="1" t="s">
        <v>98</v>
      </c>
    </row>
    <row r="209" spans="3:10" ht="12.75">
      <c r="C209" s="1" t="s">
        <v>99</v>
      </c>
      <c r="J209" s="7">
        <v>13014</v>
      </c>
    </row>
    <row r="210" spans="3:10" ht="12.75">
      <c r="C210" s="1" t="s">
        <v>100</v>
      </c>
      <c r="J210" s="7">
        <v>4500</v>
      </c>
    </row>
    <row r="211" spans="3:10" ht="12.75">
      <c r="C211" s="1" t="s">
        <v>101</v>
      </c>
      <c r="J211" s="10">
        <v>3787</v>
      </c>
    </row>
    <row r="212" ht="12.75">
      <c r="J212" s="10">
        <f>SUM(J209:J211)</f>
        <v>21301</v>
      </c>
    </row>
    <row r="213" ht="12.75">
      <c r="J213" s="5"/>
    </row>
    <row r="214" ht="12.75">
      <c r="J214" s="4" t="s">
        <v>6</v>
      </c>
    </row>
    <row r="215" ht="12.75">
      <c r="C215" s="1" t="s">
        <v>103</v>
      </c>
    </row>
    <row r="216" spans="3:10" ht="12.75">
      <c r="C216" s="1" t="s">
        <v>104</v>
      </c>
      <c r="J216" s="7">
        <v>725</v>
      </c>
    </row>
    <row r="217" spans="3:10" ht="12.75">
      <c r="C217" s="1" t="s">
        <v>105</v>
      </c>
      <c r="J217" s="7"/>
    </row>
    <row r="218" spans="3:10" ht="12.75">
      <c r="C218" s="1" t="s">
        <v>106</v>
      </c>
      <c r="J218" s="7">
        <v>1313</v>
      </c>
    </row>
    <row r="219" spans="3:6" ht="12.75">
      <c r="C219" s="1" t="s">
        <v>107</v>
      </c>
      <c r="F219" s="7"/>
    </row>
    <row r="220" spans="3:10" ht="12.75">
      <c r="C220" s="1" t="s">
        <v>108</v>
      </c>
      <c r="J220" s="7">
        <v>2917</v>
      </c>
    </row>
    <row r="221" spans="3:10" ht="12.75">
      <c r="C221" s="1" t="s">
        <v>109</v>
      </c>
      <c r="J221" s="7"/>
    </row>
    <row r="222" spans="3:10" ht="12.75">
      <c r="C222" s="1" t="s">
        <v>110</v>
      </c>
      <c r="J222" s="7"/>
    </row>
    <row r="223" spans="3:10" ht="12.75">
      <c r="C223" s="1" t="s">
        <v>111</v>
      </c>
      <c r="J223" s="7">
        <v>2912</v>
      </c>
    </row>
    <row r="224" spans="3:10" ht="12.75">
      <c r="C224" s="1" t="s">
        <v>112</v>
      </c>
      <c r="J224" s="7"/>
    </row>
    <row r="225" ht="12.75">
      <c r="J225" s="10">
        <f>SUM(J216:J223)</f>
        <v>7867</v>
      </c>
    </row>
    <row r="226" ht="12.75">
      <c r="F226" s="3"/>
    </row>
    <row r="227" spans="2:6" ht="12.75">
      <c r="B227" s="1" t="s">
        <v>102</v>
      </c>
      <c r="C227" s="1" t="s">
        <v>113</v>
      </c>
      <c r="F227" s="3"/>
    </row>
    <row r="228" ht="12.75">
      <c r="F228" s="3"/>
    </row>
    <row r="229" spans="1:6" ht="12.75">
      <c r="A229" s="1">
        <v>13</v>
      </c>
      <c r="C229" s="1" t="s">
        <v>114</v>
      </c>
      <c r="F229" s="3"/>
    </row>
    <row r="230" ht="12.75">
      <c r="F230" s="3"/>
    </row>
    <row r="231" spans="3:10" ht="12.75">
      <c r="C231" s="12" t="s">
        <v>191</v>
      </c>
      <c r="F231" s="3"/>
      <c r="J231" s="7">
        <v>20902</v>
      </c>
    </row>
    <row r="232" spans="3:10" ht="12.75">
      <c r="C232" s="12"/>
      <c r="F232" s="3"/>
      <c r="J232" s="7"/>
    </row>
    <row r="233" spans="3:10" ht="12.75">
      <c r="C233" s="1" t="s">
        <v>187</v>
      </c>
      <c r="J233" s="1">
        <v>300</v>
      </c>
    </row>
    <row r="234" spans="3:10" ht="12.75">
      <c r="C234" s="1" t="s">
        <v>188</v>
      </c>
      <c r="J234" s="7"/>
    </row>
    <row r="235" spans="3:10" ht="12.75">
      <c r="C235" s="12"/>
      <c r="F235" s="3"/>
      <c r="J235" s="11">
        <f>SUM(J231:J234)</f>
        <v>21202</v>
      </c>
    </row>
    <row r="236" ht="12.75">
      <c r="F236" s="3"/>
    </row>
    <row r="237" spans="1:3" ht="12.75">
      <c r="A237" s="1">
        <v>14</v>
      </c>
      <c r="C237" s="1" t="s">
        <v>144</v>
      </c>
    </row>
    <row r="238" ht="12.75">
      <c r="C238" s="1" t="s">
        <v>143</v>
      </c>
    </row>
    <row r="240" spans="1:3" ht="12.75">
      <c r="A240" s="1">
        <v>15</v>
      </c>
      <c r="C240" s="1" t="s">
        <v>190</v>
      </c>
    </row>
    <row r="241" ht="12.75">
      <c r="C241" s="12" t="s">
        <v>197</v>
      </c>
    </row>
    <row r="243" spans="1:3" ht="12.75">
      <c r="A243" s="1">
        <v>16</v>
      </c>
      <c r="C243" s="1" t="s">
        <v>115</v>
      </c>
    </row>
    <row r="244" spans="6:10" ht="12.75">
      <c r="F244" s="4" t="s">
        <v>14</v>
      </c>
      <c r="G244" s="2"/>
      <c r="H244" s="4" t="s">
        <v>116</v>
      </c>
      <c r="J244" s="4" t="s">
        <v>118</v>
      </c>
    </row>
    <row r="245" spans="6:10" ht="12.75">
      <c r="F245" s="2"/>
      <c r="G245" s="2"/>
      <c r="H245" s="4" t="s">
        <v>117</v>
      </c>
      <c r="J245" s="4" t="s">
        <v>119</v>
      </c>
    </row>
    <row r="246" spans="3:10" ht="12.75">
      <c r="C246" s="1" t="s">
        <v>145</v>
      </c>
      <c r="F246" s="4" t="s">
        <v>6</v>
      </c>
      <c r="G246" s="2"/>
      <c r="H246" s="4" t="s">
        <v>6</v>
      </c>
      <c r="J246" s="4" t="s">
        <v>6</v>
      </c>
    </row>
    <row r="247" spans="3:10" ht="12.75">
      <c r="C247" s="1" t="s">
        <v>146</v>
      </c>
      <c r="F247" s="7">
        <v>19253</v>
      </c>
      <c r="G247" s="7"/>
      <c r="H247" s="7">
        <v>-910</v>
      </c>
      <c r="J247" s="7">
        <v>75767</v>
      </c>
    </row>
    <row r="248" spans="3:10" ht="12.75">
      <c r="C248" s="1" t="s">
        <v>120</v>
      </c>
      <c r="F248" s="7">
        <v>727</v>
      </c>
      <c r="G248" s="7"/>
      <c r="H248" s="7">
        <v>-540</v>
      </c>
      <c r="J248" s="7">
        <v>17613</v>
      </c>
    </row>
    <row r="249" spans="6:10" ht="12.75">
      <c r="F249" s="10">
        <f>SUM(F247:F248)</f>
        <v>19980</v>
      </c>
      <c r="G249" s="7"/>
      <c r="H249" s="10">
        <f>SUM(H247:H248)</f>
        <v>-1450</v>
      </c>
      <c r="J249" s="10">
        <f>SUM(J247:J248)</f>
        <v>93380</v>
      </c>
    </row>
    <row r="250" spans="6:10" ht="12.75">
      <c r="F250" s="10"/>
      <c r="G250" s="7"/>
      <c r="H250" s="10"/>
      <c r="J250" s="10"/>
    </row>
    <row r="252" ht="12.75">
      <c r="C252" s="1" t="s">
        <v>148</v>
      </c>
    </row>
    <row r="253" ht="12.75">
      <c r="C253" s="1" t="s">
        <v>149</v>
      </c>
    </row>
    <row r="255" spans="1:3" ht="12.75">
      <c r="A255" s="1">
        <v>17</v>
      </c>
      <c r="C255" s="12" t="s">
        <v>221</v>
      </c>
    </row>
    <row r="256" ht="12.75">
      <c r="C256" s="12" t="s">
        <v>213</v>
      </c>
    </row>
    <row r="257" ht="12.75">
      <c r="C257" s="1" t="s">
        <v>214</v>
      </c>
    </row>
    <row r="258" ht="12.75">
      <c r="C258" s="1" t="s">
        <v>215</v>
      </c>
    </row>
    <row r="260" spans="1:3" ht="12.75">
      <c r="A260" s="1">
        <v>18</v>
      </c>
      <c r="C260" s="12" t="s">
        <v>216</v>
      </c>
    </row>
    <row r="261" ht="12.75">
      <c r="C261" s="12"/>
    </row>
    <row r="263" spans="8:10" ht="12.75">
      <c r="H263" s="4" t="s">
        <v>121</v>
      </c>
      <c r="J263" s="1" t="s">
        <v>122</v>
      </c>
    </row>
    <row r="264" spans="8:10" ht="12.75">
      <c r="H264" s="4" t="s">
        <v>6</v>
      </c>
      <c r="J264" s="4" t="s">
        <v>6</v>
      </c>
    </row>
    <row r="265" spans="3:10" ht="12.75">
      <c r="C265" s="1" t="s">
        <v>123</v>
      </c>
      <c r="E265" s="7"/>
      <c r="H265" s="7">
        <v>1022</v>
      </c>
      <c r="J265" s="7">
        <v>-2472</v>
      </c>
    </row>
    <row r="267" ht="12.75">
      <c r="C267" s="12" t="s">
        <v>222</v>
      </c>
    </row>
    <row r="268" ht="12.75">
      <c r="C268" s="12" t="s">
        <v>217</v>
      </c>
    </row>
    <row r="269" ht="12.75">
      <c r="C269" s="12" t="s">
        <v>218</v>
      </c>
    </row>
    <row r="270" ht="12.75">
      <c r="C270" s="12" t="s">
        <v>229</v>
      </c>
    </row>
    <row r="271" ht="12.75">
      <c r="C271" s="12" t="s">
        <v>228</v>
      </c>
    </row>
    <row r="272" ht="12.75">
      <c r="C272" s="18" t="s">
        <v>226</v>
      </c>
    </row>
    <row r="273" ht="12.75">
      <c r="C273" s="18" t="s">
        <v>227</v>
      </c>
    </row>
    <row r="275" spans="1:3" ht="12.75">
      <c r="A275" s="1">
        <v>19</v>
      </c>
      <c r="C275" s="1" t="s">
        <v>124</v>
      </c>
    </row>
    <row r="277" ht="12.75">
      <c r="C277" s="12" t="s">
        <v>219</v>
      </c>
    </row>
    <row r="278" ht="12.75">
      <c r="C278" s="12" t="s">
        <v>192</v>
      </c>
    </row>
    <row r="279" ht="12.75">
      <c r="C279" s="1" t="s">
        <v>179</v>
      </c>
    </row>
    <row r="281" spans="1:3" ht="12.75">
      <c r="A281" s="1">
        <v>20</v>
      </c>
      <c r="C281" s="1" t="s">
        <v>189</v>
      </c>
    </row>
    <row r="284" spans="1:3" ht="12.75">
      <c r="A284" s="1">
        <v>21</v>
      </c>
      <c r="C284" s="1" t="s">
        <v>125</v>
      </c>
    </row>
    <row r="286" ht="12.75">
      <c r="C286" s="1" t="s">
        <v>173</v>
      </c>
    </row>
    <row r="292" ht="12.75">
      <c r="C292" s="1" t="s">
        <v>126</v>
      </c>
    </row>
    <row r="299" ht="12.75">
      <c r="C299" s="1" t="s">
        <v>127</v>
      </c>
    </row>
    <row r="300" ht="12.75">
      <c r="C300" s="1" t="s">
        <v>128</v>
      </c>
    </row>
    <row r="301" ht="12.75">
      <c r="C301" s="1" t="s">
        <v>129</v>
      </c>
    </row>
    <row r="303" ht="12.75">
      <c r="C303" s="12" t="s">
        <v>230</v>
      </c>
    </row>
  </sheetData>
  <mergeCells count="2">
    <mergeCell ref="H9:J9"/>
    <mergeCell ref="D9:F9"/>
  </mergeCells>
  <printOptions/>
  <pageMargins left="0.99" right="0.54" top="0.78" bottom="0.51" header="0.5" footer="0.5"/>
  <pageSetup horizontalDpi="180" verticalDpi="180" orientation="portrait" scale="78" r:id="rId1"/>
  <headerFooter alignWithMargins="0">
    <oddFooter>&amp;CPage &amp;P</oddFooter>
  </headerFooter>
  <rowBreaks count="4" manualBreakCount="4">
    <brk id="71" max="255" man="1"/>
    <brk id="126" max="255" man="1"/>
    <brk id="195" max="255" man="1"/>
    <brk id="2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Pahanco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S.Y.Lee</dc:creator>
  <cp:keywords/>
  <dc:description/>
  <cp:lastModifiedBy>S.Y.Lee</cp:lastModifiedBy>
  <cp:lastPrinted>2000-08-29T09:25:29Z</cp:lastPrinted>
  <dcterms:created xsi:type="dcterms:W3CDTF">1999-11-22T07:07:12Z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