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'Sheet1'!$A$1:$J$71</definedName>
  </definedNames>
  <calcPr fullCalcOnLoad="1"/>
</workbook>
</file>

<file path=xl/sharedStrings.xml><?xml version="1.0" encoding="utf-8"?>
<sst xmlns="http://schemas.openxmlformats.org/spreadsheetml/2006/main" count="299" uniqueCount="226">
  <si>
    <t>PAHANCO CORPORATION BERHAD (71024 T)</t>
  </si>
  <si>
    <t>QUARTERLY REPORT</t>
  </si>
  <si>
    <t>The fugures have not been audited.</t>
  </si>
  <si>
    <t>CONSOLIDATED INCOME STATEMENT</t>
  </si>
  <si>
    <t>INDIVIDUAL QUARTER</t>
  </si>
  <si>
    <t xml:space="preserve">CURRENT </t>
  </si>
  <si>
    <t>YEAR</t>
  </si>
  <si>
    <t>QUARTER</t>
  </si>
  <si>
    <t>RM'000</t>
  </si>
  <si>
    <t>PRECEDING YEAR</t>
  </si>
  <si>
    <t>CORRESPONDING</t>
  </si>
  <si>
    <t xml:space="preserve">QUARTER </t>
  </si>
  <si>
    <t>CUMULATIVE QUARTER</t>
  </si>
  <si>
    <t>CURRENT</t>
  </si>
  <si>
    <t>TO DATE</t>
  </si>
  <si>
    <t>PERIOD</t>
  </si>
  <si>
    <t>Turnover</t>
  </si>
  <si>
    <t>Investment income</t>
  </si>
  <si>
    <t>(b)</t>
  </si>
  <si>
    <t>(a)</t>
  </si>
  <si>
    <t>(c)</t>
  </si>
  <si>
    <t>Other income including interest income</t>
  </si>
  <si>
    <t>minority interests and extraordinary items</t>
  </si>
  <si>
    <t>Interest on borrowings</t>
  </si>
  <si>
    <t>Depreciation and amortisation</t>
  </si>
  <si>
    <t xml:space="preserve">(d) </t>
  </si>
  <si>
    <t>(e)</t>
  </si>
  <si>
    <t>extraordinary items</t>
  </si>
  <si>
    <t xml:space="preserve">(f) </t>
  </si>
  <si>
    <t>Share in the results of associated</t>
  </si>
  <si>
    <t>companies</t>
  </si>
  <si>
    <t>(g)</t>
  </si>
  <si>
    <t>interests and extraordinary items</t>
  </si>
  <si>
    <t>(h)</t>
  </si>
  <si>
    <t>Taxation</t>
  </si>
  <si>
    <t>(i)</t>
  </si>
  <si>
    <t xml:space="preserve">      before deducting minority interests</t>
  </si>
  <si>
    <t>(ii)  Less minority interests</t>
  </si>
  <si>
    <t>(j)</t>
  </si>
  <si>
    <t>attributable to members of the company</t>
  </si>
  <si>
    <t>(k)</t>
  </si>
  <si>
    <t>(i)  Extraordinary items</t>
  </si>
  <si>
    <t>(iii) Extraordinary items attributable to</t>
  </si>
  <si>
    <t xml:space="preserve">       members if the company</t>
  </si>
  <si>
    <t>(l)</t>
  </si>
  <si>
    <t xml:space="preserve">items attributable to members of the </t>
  </si>
  <si>
    <t>company</t>
  </si>
  <si>
    <t>deducting any provision for preference</t>
  </si>
  <si>
    <t>dividends, if any:-</t>
  </si>
  <si>
    <t>(ii)   Fully diluted (based on ………..</t>
  </si>
  <si>
    <t xml:space="preserve">        ordinary shares) (sen)</t>
  </si>
  <si>
    <t>CONSOLIDATED BALANCE SHEET</t>
  </si>
  <si>
    <t>AS AT</t>
  </si>
  <si>
    <t xml:space="preserve">END OF </t>
  </si>
  <si>
    <t>PRECEDING</t>
  </si>
  <si>
    <t>FINANCIAL</t>
  </si>
  <si>
    <t>31.12.1998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</si>
  <si>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</si>
  <si>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</si>
  <si>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</si>
  <si>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</si>
  <si>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</si>
  <si>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Stocks</t>
  </si>
  <si>
    <t xml:space="preserve">      Short Term Investments</t>
  </si>
  <si>
    <t xml:space="preserve">      Cash</t>
  </si>
  <si>
    <t>Current Liabilities</t>
  </si>
  <si>
    <t xml:space="preserve">       Short Term Borrowings</t>
  </si>
  <si>
    <t xml:space="preserve">       Other  Creditors</t>
  </si>
  <si>
    <t xml:space="preserve">       Provision for Taxation</t>
  </si>
  <si>
    <t>Shareholders' Funds</t>
  </si>
  <si>
    <t>Share  Capital</t>
  </si>
  <si>
    <t>Reserves</t>
  </si>
  <si>
    <t xml:space="preserve">        Share Premium</t>
  </si>
  <si>
    <t xml:space="preserve">        Revaluation Reserve</t>
  </si>
  <si>
    <t xml:space="preserve">        Capital  Reserve</t>
  </si>
  <si>
    <t xml:space="preserve">        Statutory Reserve</t>
  </si>
  <si>
    <t xml:space="preserve">        Retained Profit</t>
  </si>
  <si>
    <t xml:space="preserve">        Others</t>
  </si>
  <si>
    <t>Minority Interests</t>
  </si>
  <si>
    <t>Long Term Borrowings</t>
  </si>
  <si>
    <t>Other Long Term Liabilities</t>
  </si>
  <si>
    <t xml:space="preserve">         Deferred Taxation</t>
  </si>
  <si>
    <t xml:space="preserve">         Hire Purchase Creditors</t>
  </si>
  <si>
    <t>Net tangible assets per share (sen)</t>
  </si>
  <si>
    <t>Exceptional items - expenditure w/o</t>
  </si>
  <si>
    <t xml:space="preserve">      Trade Debtors </t>
  </si>
  <si>
    <t xml:space="preserve">      Other debtors, deposits &amp; receivable</t>
  </si>
  <si>
    <t>-</t>
  </si>
  <si>
    <t xml:space="preserve">       Bank  overdraft</t>
  </si>
  <si>
    <t xml:space="preserve">       Trade Creditors </t>
  </si>
  <si>
    <t>The nature and amount of each exceptional item.</t>
  </si>
  <si>
    <t>There were no extraordinary items for  the current financial year to date.</t>
  </si>
  <si>
    <t>There were no pre-acquisition profit for the current financial year to date.</t>
  </si>
  <si>
    <t>There were no disposal of investments and/or properties for the financial year to date.</t>
  </si>
  <si>
    <t>a.</t>
  </si>
  <si>
    <t>There were no purchases and sales of quoted securites for the  current financial year to date.</t>
  </si>
  <si>
    <t>b.</t>
  </si>
  <si>
    <t>Investments in quoted shares.</t>
  </si>
  <si>
    <t>at cost</t>
  </si>
  <si>
    <t>(ii)</t>
  </si>
  <si>
    <t>at book value</t>
  </si>
  <si>
    <t>(iii)</t>
  </si>
  <si>
    <t>at market value</t>
  </si>
  <si>
    <t>The  group  borrowings</t>
  </si>
  <si>
    <t xml:space="preserve">Short term borrowings </t>
  </si>
  <si>
    <t>(i)   Short term trade finance</t>
  </si>
  <si>
    <t>(ii)  Revolving credit</t>
  </si>
  <si>
    <t xml:space="preserve">(iii) Term loan </t>
  </si>
  <si>
    <t>c.</t>
  </si>
  <si>
    <t>Long term borrowings</t>
  </si>
  <si>
    <t>(i)  Term loan of RM1,250,000 with interest  at</t>
  </si>
  <si>
    <t xml:space="preserve">      1.5% p.a.above BLR</t>
  </si>
  <si>
    <t xml:space="preserve">(ii)  Term loan of RM2,250,000 with interest at </t>
  </si>
  <si>
    <t xml:space="preserve">       1.75% p.a.above BNM funding rate</t>
  </si>
  <si>
    <t>(iii)  Term loan of RM5,000,000 with RM2,000,000</t>
  </si>
  <si>
    <t xml:space="preserve">        at interest rate of 6.5% p.a. and RM3,000,000</t>
  </si>
  <si>
    <t xml:space="preserve">        at 9.75% p.a.</t>
  </si>
  <si>
    <t>(iv)  Term loan of RM5,000,000 with interest</t>
  </si>
  <si>
    <t xml:space="preserve">        at 1.5% p.a.above BLR</t>
  </si>
  <si>
    <t>Both the short term and long term borrowings are in Ringgit Malaysia.</t>
  </si>
  <si>
    <t>Details of Contingent Liabilities.</t>
  </si>
  <si>
    <t>Segment information</t>
  </si>
  <si>
    <t>Profit/(loss)</t>
  </si>
  <si>
    <t>before taxation</t>
  </si>
  <si>
    <t>Assets</t>
  </si>
  <si>
    <t>Employed</t>
  </si>
  <si>
    <t>Hotel operation</t>
  </si>
  <si>
    <t>The Company</t>
  </si>
  <si>
    <t>Principal subsidiaries</t>
  </si>
  <si>
    <t>Profit/(loss) before taxation</t>
  </si>
  <si>
    <t>Prospects for the current year.</t>
  </si>
  <si>
    <t>Dividends</t>
  </si>
  <si>
    <t>BY ORDER OF THE BOARD</t>
  </si>
  <si>
    <t>Secretary</t>
  </si>
  <si>
    <t>LIM KING HUA (S)</t>
  </si>
  <si>
    <t>Maicsa No 0798613</t>
  </si>
  <si>
    <t>Date :</t>
  </si>
  <si>
    <t>There were no changes in the composition of the company for the current financial  year to date including</t>
  </si>
  <si>
    <t xml:space="preserve">business combination, acquisition or disposal of subsidiary and long term investments.  There were no </t>
  </si>
  <si>
    <t xml:space="preserve">Pahanco has launched the Employee Share Option Scheme in Early 1999.  This scheme shall be in force </t>
  </si>
  <si>
    <t>for a period of 5 years from 12-02-1999 to 11-02-2004.</t>
  </si>
  <si>
    <t>preceding quarters of the calandar year .</t>
  </si>
  <si>
    <t>There were no issuances of debt and equity securities, share buy-backs, share cancellations, shares held</t>
  </si>
  <si>
    <t>of the company.</t>
  </si>
  <si>
    <t>(i)   Basic (based on weighted  average</t>
  </si>
  <si>
    <t xml:space="preserve">                                 </t>
  </si>
  <si>
    <t xml:space="preserve">       Others </t>
  </si>
  <si>
    <t>Net Current  Liabilities</t>
  </si>
  <si>
    <t>YEAR ENDED</t>
  </si>
  <si>
    <t>PAHANCO CORPORATION BERHAD  (71024 T)</t>
  </si>
  <si>
    <t>restructuring and discontinuing operations.</t>
  </si>
  <si>
    <t xml:space="preserve">The performance in particleboard industry generally achieves better results in the last quarter than the </t>
  </si>
  <si>
    <t>to the date of this report.</t>
  </si>
  <si>
    <t xml:space="preserve">There were no financial instruments with off balance sheet risk being transacted or contracted </t>
  </si>
  <si>
    <t xml:space="preserve">Industry segment </t>
  </si>
  <si>
    <t>Manufacturing</t>
  </si>
  <si>
    <t>The borrowings are secured by legal charge over certain property of the Group and  Corporate guarantee</t>
  </si>
  <si>
    <t>Information on the Group's operation by geographical segments has not been presented as the Group operates</t>
  </si>
  <si>
    <t>principally in Malaysia.</t>
  </si>
  <si>
    <t>There was no pending material litigation to the date of this report.</t>
  </si>
  <si>
    <t>Preliminary expenses written off</t>
  </si>
  <si>
    <t>Pre-trading expenses written off</t>
  </si>
  <si>
    <t xml:space="preserve">Pre-production expenses written off </t>
  </si>
  <si>
    <t>Year to date</t>
  </si>
  <si>
    <t>Current quarter</t>
  </si>
  <si>
    <t>-Nil-</t>
  </si>
  <si>
    <t>There is no profit forecast.</t>
  </si>
  <si>
    <t>There is no profit guarantee.</t>
  </si>
  <si>
    <t>Pahanco has appointed Malaysian International Merchant Bankers Berhad as adviser and underwriters</t>
  </si>
  <si>
    <t>for the following proposals :-</t>
  </si>
  <si>
    <t>(1)</t>
  </si>
  <si>
    <t xml:space="preserve">each with up to a maximum of 13,922,000 detachable warrants on the basis of 2 new shares for every </t>
  </si>
  <si>
    <t xml:space="preserve">3 existing shares held (before the Proposed Bonus Issue) at an issue price of RM1.00 per share and  1 </t>
  </si>
  <si>
    <t>(2)</t>
  </si>
  <si>
    <t xml:space="preserve">every 3 shares held after the Proposed Rights Issue; and </t>
  </si>
  <si>
    <t xml:space="preserve">free warrant for every 1 Rights Shares subscribed ("Proposed Rights Issue"); and </t>
  </si>
  <si>
    <t>(3)</t>
  </si>
  <si>
    <t>Proposed increase in authorised share capital of Pahanco from RM25,000,000,00 comprising 25,000,000</t>
  </si>
  <si>
    <t xml:space="preserve">shares to RM100,000,000.00 comprising 100,000,000 shares, </t>
  </si>
  <si>
    <t>subject to approvals from the relevant authorities.</t>
  </si>
  <si>
    <t xml:space="preserve">Proposed renounceable Rights Issue of up to a maximum of 13,922,000 new ordinary  shares of RM1.00 </t>
  </si>
  <si>
    <t xml:space="preserve">Proposed Bonus Issue of up to a maximum of 11,660,000 new shares on the  basis of 1 new share for </t>
  </si>
  <si>
    <t>Quarterly report on consolidated results for the financial quarter ended 31.12.1999.</t>
  </si>
  <si>
    <t>31.12.1999</t>
  </si>
  <si>
    <t>Profit  per share based on 2(j) above after</t>
  </si>
  <si>
    <t>Notes on quarterly report of consolidated results for the financial quarter ended 31.12.1999.</t>
  </si>
  <si>
    <t>Year date</t>
  </si>
  <si>
    <t>Provision for current year</t>
  </si>
  <si>
    <t xml:space="preserve">The proposals for items (1) and (2) is subsequently revised and the revised proposals are : </t>
  </si>
  <si>
    <t>(a)     Proposed renounceable rights issue of up to a maximum of 8,494,800 new shares with up to a</t>
  </si>
  <si>
    <t xml:space="preserve">          maximum of 8,494,800 free detachable warrants on the basis of 2 new shares with 2 warrants for</t>
  </si>
  <si>
    <t xml:space="preserve">          every 5 existing shares held (before the Proposed Bonus Issue) at an issue price to be determined </t>
  </si>
  <si>
    <t xml:space="preserve">          at a later date .</t>
  </si>
  <si>
    <t>(b)    Proposed bonus  issue of up to a maximum of 14,865,900 new shares on the basis of 1 new share for</t>
  </si>
  <si>
    <t xml:space="preserve">        every 2 shares held after the Proposed Rights Issue .</t>
  </si>
  <si>
    <t>282,000 ordinary shares to the employees of Pahanco under the Employee Share Option Scheme.</t>
  </si>
  <si>
    <t>Review of the performance of the company and its principal subsidiaries for the 12 months period ended 31.12.1999.</t>
  </si>
  <si>
    <t>The Company has achieved a profit before taxation of RM4.290 million although its principal subsidiary companies</t>
  </si>
  <si>
    <t>The Board of Directors do not recommend  the payment of  dividend.</t>
  </si>
  <si>
    <t xml:space="preserve">       of 19,598,736 ordinary shares) </t>
  </si>
  <si>
    <t xml:space="preserve">The accounts are prepared under the same accounting policies and the methods of computation are followed in the </t>
  </si>
  <si>
    <t>quarterly financial statements as compared with the most recent annual  financial statement.</t>
  </si>
  <si>
    <t>Transfer to deferred taxation</t>
  </si>
  <si>
    <t>the preceding  quarter.  The better performance of Pahanco achieved in the 4th quarter is partly cyclical in nature</t>
  </si>
  <si>
    <t>and partly due to the completion of up-grading of the sanding line during the 3rd quarter of 1999.</t>
  </si>
  <si>
    <t>have incurred losses of RM3.953 million.  The Directors are of the opinion that the losses incurred in the principal</t>
  </si>
  <si>
    <t>subsidiary companies are largely due to the  high financial cost and  the regional economic slowdown.  The</t>
  </si>
  <si>
    <t>modification and integration of the existing sanding  line in the 3rd quarter that has disrupted the production process</t>
  </si>
  <si>
    <t>for about 4 weeks, was another major factor adversely  affecting the results of the company and of the Group.</t>
  </si>
  <si>
    <t>In the opinion of the Directors, no items, transactions or event of a material and/or unusual nature has arisen</t>
  </si>
  <si>
    <t>which would affect substantially the results of the Group and of the  company's operation from 31st Dec 1999</t>
  </si>
  <si>
    <t>to maintain at the same level well into the year 2000.  Barring unforeseen circumstances, the Directors of the Company</t>
  </si>
  <si>
    <t>are of the opinion that the performance of the Group is expected to improve in the year 2000.</t>
  </si>
  <si>
    <t xml:space="preserve">The Profit before taxation for the current quarter is RM1.756 million compared to the loss of RM1.647 million in </t>
  </si>
  <si>
    <t>The demand for particleboard has increased during the 4th quarter of 1999 and the particleboard market is expected</t>
  </si>
  <si>
    <t>Operating profit before interest on borrowings,</t>
  </si>
  <si>
    <t>depreciation and amortisation , execptional</t>
  </si>
  <si>
    <t>items income tax,  minority interests and</t>
  </si>
  <si>
    <t>Operating profit after  interest on borrowings,</t>
  </si>
  <si>
    <t xml:space="preserve">depreciation and amortisation and </t>
  </si>
  <si>
    <t>exceptional items but before income tax,</t>
  </si>
  <si>
    <t xml:space="preserve">Profit  before taxation,  minority </t>
  </si>
  <si>
    <t>(i)  Profit  after taxation</t>
  </si>
  <si>
    <t>Profit  after taxation</t>
  </si>
  <si>
    <t>Profit  after taxation and extradordinary</t>
  </si>
  <si>
    <t>as treasury shares and resale of treasury shares for the current financial year, except the issue of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</si>
</sst>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15" applyFont="1" applyAlignment="1">
      <alignment/>
    </xf>
    <xf numFmtId="0" fontId="1" fillId="0" borderId="0" xfId="0" applyFont="1" applyAlignment="1">
      <alignment horizontal="right"/>
    </xf>
    <xf numFmtId="43" fontId="1" fillId="0" borderId="0" xfId="15" applyFont="1" applyBorder="1" applyAlignment="1">
      <alignment/>
    </xf>
    <xf numFmtId="43" fontId="1" fillId="0" borderId="0" xfId="15" applyFont="1" applyAlignment="1" quotePrefix="1">
      <alignment horizontal="center"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 quotePrefix="1">
      <alignment horizontal="center"/>
    </xf>
    <xf numFmtId="165" fontId="1" fillId="0" borderId="0" xfId="15" applyNumberFormat="1" applyFont="1" applyAlignment="1" quotePrefix="1">
      <alignment horizontal="right"/>
    </xf>
    <xf numFmtId="165" fontId="1" fillId="0" borderId="0" xfId="15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 horizontal="right"/>
    </xf>
    <xf numFmtId="0" fontId="1" fillId="0" borderId="0" xfId="0" applyFont="1" applyAlignment="1" quotePrefix="1">
      <alignment/>
    </xf>
    <xf numFmtId="165" fontId="1" fillId="0" borderId="1" xfId="15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6"/>
  <sheetViews>
    <sheetView tabSelected="1" workbookViewId="0" topLeftCell="A200">
      <selection activeCell="C202" sqref="C202"/>
    </sheetView>
  </sheetViews>
  <sheetFormatPr defaultColWidth="9.140625" defaultRowHeight="12.75"/>
  <cols>
    <col min="1" max="1" width="4.140625" style="1" customWidth="1"/>
    <col min="2" max="2" width="2.57421875" style="1" customWidth="1"/>
    <col min="3" max="3" width="41.8515625" style="1" customWidth="1"/>
    <col min="4" max="4" width="10.28125" style="1" customWidth="1"/>
    <col min="5" max="5" width="0.9921875" style="1" customWidth="1"/>
    <col min="6" max="6" width="16.140625" style="1" customWidth="1"/>
    <col min="7" max="7" width="1.8515625" style="1" customWidth="1"/>
    <col min="8" max="8" width="16.00390625" style="1" customWidth="1"/>
    <col min="9" max="9" width="2.28125" style="1" customWidth="1"/>
    <col min="10" max="10" width="16.28125" style="1" customWidth="1"/>
    <col min="11" max="16384" width="9.140625" style="1" customWidth="1"/>
  </cols>
  <sheetData>
    <row r="1" ht="12.75">
      <c r="C1" s="1" t="s">
        <v>0</v>
      </c>
    </row>
    <row r="3" ht="12.75">
      <c r="C3" s="1" t="s">
        <v>1</v>
      </c>
    </row>
    <row r="5" ht="12.75">
      <c r="C5" s="1" t="s">
        <v>182</v>
      </c>
    </row>
    <row r="6" ht="12.75">
      <c r="C6" s="1" t="s">
        <v>2</v>
      </c>
    </row>
    <row r="8" ht="12.75">
      <c r="C8" s="1" t="s">
        <v>3</v>
      </c>
    </row>
    <row r="9" spans="4:10" ht="12.75">
      <c r="D9" s="16" t="s">
        <v>4</v>
      </c>
      <c r="E9" s="16"/>
      <c r="F9" s="16"/>
      <c r="H9" s="16" t="s">
        <v>12</v>
      </c>
      <c r="I9" s="16"/>
      <c r="J9" s="16"/>
    </row>
    <row r="10" spans="4:10" ht="12.75">
      <c r="D10" s="2" t="s">
        <v>5</v>
      </c>
      <c r="F10" s="2" t="s">
        <v>9</v>
      </c>
      <c r="H10" s="2" t="s">
        <v>13</v>
      </c>
      <c r="I10" s="2"/>
      <c r="J10" s="2" t="s">
        <v>9</v>
      </c>
    </row>
    <row r="11" spans="4:10" ht="12.75">
      <c r="D11" s="2" t="s">
        <v>6</v>
      </c>
      <c r="F11" s="2" t="s">
        <v>10</v>
      </c>
      <c r="H11" s="2" t="s">
        <v>6</v>
      </c>
      <c r="I11" s="2"/>
      <c r="J11" s="2" t="s">
        <v>10</v>
      </c>
    </row>
    <row r="12" spans="4:10" ht="12.75">
      <c r="D12" s="2" t="s">
        <v>7</v>
      </c>
      <c r="F12" s="2" t="s">
        <v>11</v>
      </c>
      <c r="H12" s="2" t="s">
        <v>14</v>
      </c>
      <c r="I12" s="2"/>
      <c r="J12" s="2" t="s">
        <v>15</v>
      </c>
    </row>
    <row r="13" spans="4:10" ht="12.75">
      <c r="D13" s="2" t="s">
        <v>183</v>
      </c>
      <c r="F13" s="2" t="s">
        <v>56</v>
      </c>
      <c r="H13" s="2" t="s">
        <v>183</v>
      </c>
      <c r="I13" s="2"/>
      <c r="J13" s="2" t="s">
        <v>56</v>
      </c>
    </row>
    <row r="14" spans="4:10" ht="12.75">
      <c r="D14" s="2" t="s">
        <v>8</v>
      </c>
      <c r="F14" s="2" t="s">
        <v>8</v>
      </c>
      <c r="H14" s="2" t="s">
        <v>8</v>
      </c>
      <c r="I14" s="2"/>
      <c r="J14" s="2" t="s">
        <v>8</v>
      </c>
    </row>
    <row r="16" spans="1:10" ht="12.75">
      <c r="A16" s="1">
        <v>1</v>
      </c>
      <c r="B16" s="1" t="s">
        <v>19</v>
      </c>
      <c r="C16" s="1" t="s">
        <v>16</v>
      </c>
      <c r="D16" s="7">
        <v>12147</v>
      </c>
      <c r="E16" s="7"/>
      <c r="F16" s="8" t="s">
        <v>87</v>
      </c>
      <c r="G16" s="7"/>
      <c r="H16" s="7">
        <v>42531</v>
      </c>
      <c r="J16" s="8">
        <v>33744</v>
      </c>
    </row>
    <row r="17" spans="4:8" ht="12.75">
      <c r="D17" s="7"/>
      <c r="E17" s="7"/>
      <c r="F17" s="7"/>
      <c r="G17" s="7"/>
      <c r="H17" s="7"/>
    </row>
    <row r="18" spans="2:10" ht="12.75">
      <c r="B18" s="1" t="s">
        <v>18</v>
      </c>
      <c r="C18" s="1" t="s">
        <v>17</v>
      </c>
      <c r="D18" s="8">
        <v>4</v>
      </c>
      <c r="E18" s="7"/>
      <c r="F18" s="8" t="s">
        <v>87</v>
      </c>
      <c r="G18" s="7"/>
      <c r="H18" s="7">
        <v>8</v>
      </c>
      <c r="J18" s="8">
        <v>8</v>
      </c>
    </row>
    <row r="19" spans="4:8" ht="12.75">
      <c r="D19" s="7"/>
      <c r="E19" s="7"/>
      <c r="F19" s="7"/>
      <c r="G19" s="7"/>
      <c r="H19" s="7"/>
    </row>
    <row r="20" spans="2:10" ht="12.75">
      <c r="B20" s="1" t="s">
        <v>20</v>
      </c>
      <c r="C20" s="1" t="s">
        <v>21</v>
      </c>
      <c r="D20" s="7">
        <v>55</v>
      </c>
      <c r="E20" s="7"/>
      <c r="F20" s="8" t="s">
        <v>87</v>
      </c>
      <c r="G20" s="7"/>
      <c r="H20" s="7">
        <v>180</v>
      </c>
      <c r="J20" s="8">
        <v>32</v>
      </c>
    </row>
    <row r="21" spans="4:10" ht="12.75">
      <c r="D21" s="7"/>
      <c r="E21" s="7"/>
      <c r="F21" s="7"/>
      <c r="G21" s="7"/>
      <c r="H21" s="7"/>
      <c r="J21" s="11"/>
    </row>
    <row r="22" spans="1:10" ht="12.75">
      <c r="A22" s="1">
        <v>2</v>
      </c>
      <c r="B22" s="1" t="s">
        <v>19</v>
      </c>
      <c r="C22" s="12" t="s">
        <v>215</v>
      </c>
      <c r="D22" s="7">
        <v>3890</v>
      </c>
      <c r="E22" s="7"/>
      <c r="F22" s="8" t="s">
        <v>87</v>
      </c>
      <c r="G22" s="7"/>
      <c r="H22" s="7">
        <v>9648</v>
      </c>
      <c r="J22" s="8">
        <v>6381</v>
      </c>
    </row>
    <row r="23" spans="3:10" ht="12.75">
      <c r="C23" s="12" t="s">
        <v>216</v>
      </c>
      <c r="D23" s="7"/>
      <c r="E23" s="7"/>
      <c r="F23" s="7"/>
      <c r="G23" s="7"/>
      <c r="H23" s="7"/>
      <c r="J23" s="11"/>
    </row>
    <row r="24" spans="3:10" ht="12.75">
      <c r="C24" s="12" t="s">
        <v>217</v>
      </c>
      <c r="D24" s="7"/>
      <c r="E24" s="7"/>
      <c r="F24" s="7"/>
      <c r="G24" s="7"/>
      <c r="H24" s="7"/>
      <c r="J24" s="11"/>
    </row>
    <row r="25" spans="3:10" ht="12.75">
      <c r="C25" s="1" t="s">
        <v>27</v>
      </c>
      <c r="D25" s="7"/>
      <c r="E25" s="7"/>
      <c r="F25" s="7"/>
      <c r="G25" s="7"/>
      <c r="H25" s="7"/>
      <c r="J25" s="11"/>
    </row>
    <row r="26" spans="4:10" ht="12.75">
      <c r="D26" s="7"/>
      <c r="E26" s="7"/>
      <c r="F26" s="7"/>
      <c r="G26" s="7"/>
      <c r="H26" s="7"/>
      <c r="J26" s="11"/>
    </row>
    <row r="27" spans="2:10" ht="12.75">
      <c r="B27" s="1" t="s">
        <v>18</v>
      </c>
      <c r="C27" s="1" t="s">
        <v>23</v>
      </c>
      <c r="D27" s="7">
        <v>605</v>
      </c>
      <c r="E27" s="7"/>
      <c r="F27" s="8" t="s">
        <v>87</v>
      </c>
      <c r="G27" s="7"/>
      <c r="H27" s="7">
        <v>3152</v>
      </c>
      <c r="J27" s="8">
        <v>2018</v>
      </c>
    </row>
    <row r="28" spans="4:10" ht="12.75">
      <c r="D28" s="7"/>
      <c r="E28" s="7"/>
      <c r="F28" s="7"/>
      <c r="G28" s="7"/>
      <c r="H28" s="7"/>
      <c r="J28" s="11"/>
    </row>
    <row r="29" spans="2:10" ht="12.75">
      <c r="B29" s="1" t="s">
        <v>20</v>
      </c>
      <c r="C29" s="1" t="s">
        <v>24</v>
      </c>
      <c r="D29" s="7">
        <v>1104</v>
      </c>
      <c r="E29" s="7"/>
      <c r="F29" s="8" t="s">
        <v>87</v>
      </c>
      <c r="G29" s="7"/>
      <c r="H29" s="7">
        <v>4459</v>
      </c>
      <c r="J29" s="8">
        <v>1949</v>
      </c>
    </row>
    <row r="30" spans="4:10" ht="12.75">
      <c r="D30" s="7"/>
      <c r="E30" s="7"/>
      <c r="F30" s="7"/>
      <c r="G30" s="7"/>
      <c r="H30" s="7"/>
      <c r="J30" s="11"/>
    </row>
    <row r="31" spans="2:10" ht="12.75">
      <c r="B31" s="1" t="s">
        <v>25</v>
      </c>
      <c r="C31" s="1" t="s">
        <v>84</v>
      </c>
      <c r="D31" s="7">
        <v>425</v>
      </c>
      <c r="E31" s="7"/>
      <c r="F31" s="8" t="s">
        <v>87</v>
      </c>
      <c r="G31" s="7"/>
      <c r="H31" s="7">
        <v>1700</v>
      </c>
      <c r="J31" s="8">
        <v>144</v>
      </c>
    </row>
    <row r="32" spans="4:10" ht="12.75">
      <c r="D32" s="7"/>
      <c r="E32" s="7"/>
      <c r="F32" s="7"/>
      <c r="G32" s="7"/>
      <c r="H32" s="7"/>
      <c r="J32" s="11"/>
    </row>
    <row r="33" spans="2:10" ht="12.75">
      <c r="B33" s="1" t="s">
        <v>26</v>
      </c>
      <c r="C33" s="12" t="s">
        <v>218</v>
      </c>
      <c r="D33" s="7">
        <v>1756</v>
      </c>
      <c r="E33" s="7"/>
      <c r="F33" s="8" t="s">
        <v>87</v>
      </c>
      <c r="G33" s="7"/>
      <c r="H33" s="7">
        <v>337</v>
      </c>
      <c r="J33" s="8">
        <v>2270</v>
      </c>
    </row>
    <row r="34" spans="3:10" ht="12.75">
      <c r="C34" s="1" t="s">
        <v>219</v>
      </c>
      <c r="D34" s="7"/>
      <c r="E34" s="7"/>
      <c r="F34" s="7"/>
      <c r="G34" s="7"/>
      <c r="H34" s="7"/>
      <c r="J34" s="11"/>
    </row>
    <row r="35" spans="3:10" ht="12.75">
      <c r="C35" s="12" t="s">
        <v>220</v>
      </c>
      <c r="D35" s="7"/>
      <c r="E35" s="7"/>
      <c r="F35" s="7"/>
      <c r="G35" s="7"/>
      <c r="H35" s="7"/>
      <c r="J35" s="11"/>
    </row>
    <row r="36" spans="3:10" ht="12.75">
      <c r="C36" s="12" t="s">
        <v>22</v>
      </c>
      <c r="D36" s="7"/>
      <c r="E36" s="7"/>
      <c r="F36" s="7"/>
      <c r="G36" s="7"/>
      <c r="H36" s="7"/>
      <c r="J36" s="11"/>
    </row>
    <row r="37" spans="4:10" ht="12.75">
      <c r="D37" s="7"/>
      <c r="E37" s="7"/>
      <c r="F37" s="7"/>
      <c r="G37" s="7"/>
      <c r="H37" s="7"/>
      <c r="J37" s="11"/>
    </row>
    <row r="38" spans="2:10" ht="12.75">
      <c r="B38" s="1" t="s">
        <v>28</v>
      </c>
      <c r="C38" s="1" t="s">
        <v>29</v>
      </c>
      <c r="D38" s="8" t="s">
        <v>87</v>
      </c>
      <c r="E38" s="7"/>
      <c r="F38" s="8" t="s">
        <v>87</v>
      </c>
      <c r="G38" s="7"/>
      <c r="H38" s="8" t="s">
        <v>87</v>
      </c>
      <c r="J38" s="8" t="s">
        <v>87</v>
      </c>
    </row>
    <row r="39" spans="3:10" ht="12.75">
      <c r="C39" s="1" t="s">
        <v>30</v>
      </c>
      <c r="D39" s="7"/>
      <c r="E39" s="7"/>
      <c r="F39" s="7"/>
      <c r="G39" s="7"/>
      <c r="H39" s="7"/>
      <c r="J39" s="11"/>
    </row>
    <row r="40" spans="4:10" ht="12.75">
      <c r="D40" s="7"/>
      <c r="E40" s="7"/>
      <c r="F40" s="7"/>
      <c r="G40" s="7"/>
      <c r="H40" s="7"/>
      <c r="J40" s="11"/>
    </row>
    <row r="41" spans="2:10" ht="12.75">
      <c r="B41" s="1" t="s">
        <v>31</v>
      </c>
      <c r="C41" s="12" t="s">
        <v>221</v>
      </c>
      <c r="D41" s="7">
        <v>1756</v>
      </c>
      <c r="E41" s="7"/>
      <c r="F41" s="8" t="s">
        <v>87</v>
      </c>
      <c r="G41" s="7"/>
      <c r="H41" s="7">
        <v>337</v>
      </c>
      <c r="J41" s="8">
        <v>2270</v>
      </c>
    </row>
    <row r="42" spans="3:10" ht="12.75">
      <c r="C42" s="1" t="s">
        <v>32</v>
      </c>
      <c r="D42" s="7"/>
      <c r="E42" s="7"/>
      <c r="F42" s="7"/>
      <c r="G42" s="7"/>
      <c r="H42" s="7"/>
      <c r="J42" s="11"/>
    </row>
    <row r="43" spans="4:10" ht="12.75">
      <c r="D43" s="7"/>
      <c r="E43" s="7"/>
      <c r="F43" s="7"/>
      <c r="G43" s="7"/>
      <c r="H43" s="7"/>
      <c r="J43" s="11"/>
    </row>
    <row r="44" spans="2:10" ht="12.75">
      <c r="B44" s="1" t="s">
        <v>33</v>
      </c>
      <c r="C44" s="1" t="s">
        <v>34</v>
      </c>
      <c r="D44" s="8">
        <v>166</v>
      </c>
      <c r="E44" s="7"/>
      <c r="F44" s="8" t="s">
        <v>87</v>
      </c>
      <c r="G44" s="7"/>
      <c r="H44" s="8">
        <v>166</v>
      </c>
      <c r="J44" s="8">
        <v>1435</v>
      </c>
    </row>
    <row r="45" spans="4:10" ht="12.75">
      <c r="D45" s="7"/>
      <c r="E45" s="7"/>
      <c r="F45" s="7"/>
      <c r="G45" s="7"/>
      <c r="H45" s="7"/>
      <c r="J45" s="11"/>
    </row>
    <row r="46" spans="2:10" ht="12.75">
      <c r="B46" s="1" t="s">
        <v>35</v>
      </c>
      <c r="C46" s="12" t="s">
        <v>222</v>
      </c>
      <c r="D46" s="7">
        <v>1590</v>
      </c>
      <c r="E46" s="7"/>
      <c r="F46" s="8" t="s">
        <v>87</v>
      </c>
      <c r="G46" s="7"/>
      <c r="H46" s="7">
        <v>171</v>
      </c>
      <c r="J46" s="8">
        <v>835</v>
      </c>
    </row>
    <row r="47" spans="3:10" ht="12.75">
      <c r="C47" s="1" t="s">
        <v>36</v>
      </c>
      <c r="D47" s="7"/>
      <c r="E47" s="7"/>
      <c r="F47" s="7"/>
      <c r="G47" s="7"/>
      <c r="H47" s="7"/>
      <c r="J47" s="11"/>
    </row>
    <row r="48" spans="4:10" ht="12.75">
      <c r="D48" s="7"/>
      <c r="E48" s="7"/>
      <c r="F48" s="7"/>
      <c r="G48" s="7"/>
      <c r="H48" s="7"/>
      <c r="J48" s="11"/>
    </row>
    <row r="49" spans="3:10" ht="12.75">
      <c r="C49" s="1" t="s">
        <v>37</v>
      </c>
      <c r="D49" s="8" t="s">
        <v>87</v>
      </c>
      <c r="E49" s="7"/>
      <c r="F49" s="8" t="s">
        <v>87</v>
      </c>
      <c r="G49" s="7"/>
      <c r="H49" s="8" t="s">
        <v>87</v>
      </c>
      <c r="J49" s="8" t="s">
        <v>87</v>
      </c>
    </row>
    <row r="50" spans="4:10" ht="12.75">
      <c r="D50" s="7"/>
      <c r="E50" s="7"/>
      <c r="F50" s="7"/>
      <c r="G50" s="7"/>
      <c r="H50" s="7"/>
      <c r="J50" s="11"/>
    </row>
    <row r="51" spans="2:10" ht="12.75">
      <c r="B51" s="1" t="s">
        <v>38</v>
      </c>
      <c r="C51" s="12" t="s">
        <v>223</v>
      </c>
      <c r="D51" s="7">
        <v>1590</v>
      </c>
      <c r="E51" s="7"/>
      <c r="F51" s="8" t="s">
        <v>87</v>
      </c>
      <c r="G51" s="7"/>
      <c r="H51" s="7">
        <v>171</v>
      </c>
      <c r="J51" s="8">
        <v>835</v>
      </c>
    </row>
    <row r="52" spans="3:10" ht="12.75">
      <c r="C52" s="1" t="s">
        <v>39</v>
      </c>
      <c r="D52" s="7"/>
      <c r="E52" s="7"/>
      <c r="F52" s="7"/>
      <c r="G52" s="7"/>
      <c r="H52" s="7"/>
      <c r="J52" s="11"/>
    </row>
    <row r="53" spans="4:10" ht="12.75">
      <c r="D53" s="7"/>
      <c r="E53" s="7"/>
      <c r="F53" s="7"/>
      <c r="G53" s="7"/>
      <c r="H53" s="7"/>
      <c r="J53" s="11"/>
    </row>
    <row r="54" spans="2:10" ht="12.75">
      <c r="B54" s="1" t="s">
        <v>40</v>
      </c>
      <c r="C54" s="1" t="s">
        <v>41</v>
      </c>
      <c r="D54" s="7"/>
      <c r="E54" s="7"/>
      <c r="F54" s="7"/>
      <c r="G54" s="7"/>
      <c r="H54" s="7"/>
      <c r="J54" s="11"/>
    </row>
    <row r="55" spans="3:10" ht="12.75">
      <c r="C55" s="1" t="s">
        <v>37</v>
      </c>
      <c r="D55" s="7"/>
      <c r="E55" s="7"/>
      <c r="F55" s="7"/>
      <c r="G55" s="7"/>
      <c r="H55" s="7"/>
      <c r="J55" s="11"/>
    </row>
    <row r="56" spans="3:10" ht="12.75">
      <c r="C56" s="1" t="s">
        <v>42</v>
      </c>
      <c r="D56" s="7"/>
      <c r="E56" s="7"/>
      <c r="F56" s="7"/>
      <c r="G56" s="7"/>
      <c r="H56" s="7"/>
      <c r="J56" s="11"/>
    </row>
    <row r="57" spans="3:10" ht="12.75">
      <c r="C57" s="1" t="s">
        <v>43</v>
      </c>
      <c r="D57" s="7"/>
      <c r="E57" s="7"/>
      <c r="F57" s="7"/>
      <c r="G57" s="7"/>
      <c r="H57" s="7"/>
      <c r="J57" s="11"/>
    </row>
    <row r="58" spans="4:10" ht="12.75">
      <c r="D58" s="7"/>
      <c r="E58" s="7"/>
      <c r="F58" s="7"/>
      <c r="G58" s="7"/>
      <c r="H58" s="7"/>
      <c r="J58" s="11"/>
    </row>
    <row r="59" spans="2:10" ht="12.75">
      <c r="B59" s="1" t="s">
        <v>44</v>
      </c>
      <c r="C59" s="12" t="s">
        <v>224</v>
      </c>
      <c r="D59" s="7">
        <v>1590</v>
      </c>
      <c r="E59" s="7"/>
      <c r="F59" s="8" t="s">
        <v>87</v>
      </c>
      <c r="G59" s="7"/>
      <c r="H59" s="7">
        <v>171</v>
      </c>
      <c r="J59" s="8">
        <v>835</v>
      </c>
    </row>
    <row r="60" spans="3:10" ht="12.75">
      <c r="C60" s="1" t="s">
        <v>45</v>
      </c>
      <c r="D60" s="7"/>
      <c r="E60" s="7"/>
      <c r="F60" s="7"/>
      <c r="G60" s="7"/>
      <c r="H60" s="7"/>
      <c r="J60" s="11"/>
    </row>
    <row r="61" spans="3:10" ht="12.75">
      <c r="C61" s="1" t="s">
        <v>46</v>
      </c>
      <c r="D61" s="7"/>
      <c r="E61" s="7"/>
      <c r="F61" s="7"/>
      <c r="G61" s="7"/>
      <c r="H61" s="7"/>
      <c r="J61" s="11"/>
    </row>
    <row r="62" spans="4:10" ht="12.75">
      <c r="D62" s="7"/>
      <c r="E62" s="7"/>
      <c r="F62" s="7"/>
      <c r="G62" s="7"/>
      <c r="H62" s="7"/>
      <c r="J62" s="11"/>
    </row>
    <row r="63" spans="1:10" ht="12.75">
      <c r="A63" s="1">
        <v>3</v>
      </c>
      <c r="B63" s="1" t="s">
        <v>19</v>
      </c>
      <c r="C63" s="1" t="s">
        <v>184</v>
      </c>
      <c r="D63" s="3"/>
      <c r="E63" s="3"/>
      <c r="G63" s="3"/>
      <c r="H63" s="3"/>
      <c r="J63" s="11"/>
    </row>
    <row r="64" spans="3:10" ht="12.75">
      <c r="C64" s="1" t="s">
        <v>47</v>
      </c>
      <c r="D64" s="3"/>
      <c r="E64" s="3"/>
      <c r="F64" s="3"/>
      <c r="G64" s="3"/>
      <c r="H64" s="3"/>
      <c r="J64" s="11"/>
    </row>
    <row r="65" spans="3:10" ht="12.75">
      <c r="C65" s="1" t="s">
        <v>48</v>
      </c>
      <c r="D65" s="3"/>
      <c r="E65" s="3"/>
      <c r="F65" s="3"/>
      <c r="G65" s="3"/>
      <c r="H65" s="3"/>
      <c r="J65" s="11"/>
    </row>
    <row r="66" spans="4:10" ht="12.75">
      <c r="D66" s="3"/>
      <c r="E66" s="3"/>
      <c r="F66" s="3"/>
      <c r="G66" s="3"/>
      <c r="H66" s="3"/>
      <c r="J66" s="11"/>
    </row>
    <row r="67" spans="3:10" ht="12.75">
      <c r="C67" s="1" t="s">
        <v>144</v>
      </c>
      <c r="D67" s="7">
        <v>8</v>
      </c>
      <c r="E67" s="3"/>
      <c r="F67" s="6" t="s">
        <v>87</v>
      </c>
      <c r="G67" s="3"/>
      <c r="H67" s="7">
        <v>1</v>
      </c>
      <c r="J67" s="8">
        <v>4</v>
      </c>
    </row>
    <row r="68" spans="3:8" ht="12.75">
      <c r="C68" s="1" t="s">
        <v>199</v>
      </c>
      <c r="D68" s="3"/>
      <c r="E68" s="3"/>
      <c r="F68" s="3"/>
      <c r="G68" s="3"/>
      <c r="H68" s="3"/>
    </row>
    <row r="70" ht="12.75">
      <c r="C70" s="1" t="s">
        <v>49</v>
      </c>
    </row>
    <row r="71" ht="12.75">
      <c r="C71" s="1" t="s">
        <v>50</v>
      </c>
    </row>
    <row r="72" ht="12.75">
      <c r="J72" s="1" t="s">
        <v>145</v>
      </c>
    </row>
    <row r="74" ht="12.75">
      <c r="C74" s="1" t="s">
        <v>0</v>
      </c>
    </row>
    <row r="76" ht="12.75">
      <c r="C76" s="1" t="s">
        <v>51</v>
      </c>
    </row>
    <row r="77" spans="4:6" ht="12.75">
      <c r="D77" s="4" t="s">
        <v>52</v>
      </c>
      <c r="F77" s="4" t="s">
        <v>52</v>
      </c>
    </row>
    <row r="78" spans="4:6" ht="12.75">
      <c r="D78" s="4" t="s">
        <v>53</v>
      </c>
      <c r="F78" s="4" t="s">
        <v>54</v>
      </c>
    </row>
    <row r="79" spans="4:6" ht="12.75">
      <c r="D79" s="4" t="s">
        <v>5</v>
      </c>
      <c r="F79" s="4" t="s">
        <v>55</v>
      </c>
    </row>
    <row r="80" spans="4:6" ht="12.75">
      <c r="D80" s="4" t="s">
        <v>11</v>
      </c>
      <c r="F80" s="4" t="s">
        <v>148</v>
      </c>
    </row>
    <row r="81" spans="4:6" ht="12.75">
      <c r="D81" s="4" t="s">
        <v>183</v>
      </c>
      <c r="F81" s="4" t="s">
        <v>56</v>
      </c>
    </row>
    <row r="82" spans="4:6" ht="12.75">
      <c r="D82" s="4" t="s">
        <v>8</v>
      </c>
      <c r="F82" s="4" t="s">
        <v>8</v>
      </c>
    </row>
    <row r="84" spans="2:9" ht="12.75">
      <c r="B84" s="1">
        <v>1</v>
      </c>
      <c r="C84" s="1" t="s">
        <v>57</v>
      </c>
      <c r="D84" s="7">
        <v>61595</v>
      </c>
      <c r="F84" s="7">
        <v>65861</v>
      </c>
      <c r="G84" s="7"/>
      <c r="H84" s="7"/>
      <c r="I84" s="7"/>
    </row>
    <row r="85" spans="2:9" ht="12.75">
      <c r="B85" s="1">
        <v>2</v>
      </c>
      <c r="C85" s="1" t="s">
        <v>58</v>
      </c>
      <c r="D85" s="7"/>
      <c r="F85" s="7"/>
      <c r="G85" s="7"/>
      <c r="H85" s="7"/>
      <c r="I85" s="7"/>
    </row>
    <row r="86" spans="2:9" ht="12.75">
      <c r="B86" s="1">
        <v>3</v>
      </c>
      <c r="C86" s="1" t="s">
        <v>59</v>
      </c>
      <c r="D86" s="7">
        <v>298</v>
      </c>
      <c r="F86" s="7">
        <v>298</v>
      </c>
      <c r="G86" s="7"/>
      <c r="H86" s="7"/>
      <c r="I86" s="7"/>
    </row>
    <row r="87" spans="2:9" ht="12.75">
      <c r="B87" s="1">
        <v>4</v>
      </c>
      <c r="C87" s="1" t="s">
        <v>60</v>
      </c>
      <c r="D87" s="7">
        <v>6617</v>
      </c>
      <c r="F87" s="7">
        <v>8305</v>
      </c>
      <c r="G87" s="7"/>
      <c r="H87" s="7"/>
      <c r="I87" s="7"/>
    </row>
    <row r="88" spans="4:9" ht="12.75">
      <c r="D88" s="7"/>
      <c r="F88" s="7"/>
      <c r="G88" s="7"/>
      <c r="H88" s="7"/>
      <c r="I88" s="7"/>
    </row>
    <row r="89" spans="2:9" ht="12.75">
      <c r="B89" s="1">
        <v>5</v>
      </c>
      <c r="C89" s="1" t="s">
        <v>61</v>
      </c>
      <c r="D89" s="7"/>
      <c r="F89" s="7"/>
      <c r="G89" s="7"/>
      <c r="H89" s="7"/>
      <c r="I89" s="7"/>
    </row>
    <row r="90" spans="3:9" ht="12.75">
      <c r="C90" s="1" t="s">
        <v>62</v>
      </c>
      <c r="D90" s="7">
        <v>12656</v>
      </c>
      <c r="F90" s="7">
        <v>10912</v>
      </c>
      <c r="G90" s="7"/>
      <c r="H90" s="7"/>
      <c r="I90" s="7"/>
    </row>
    <row r="91" spans="3:9" ht="12.75">
      <c r="C91" s="1" t="s">
        <v>85</v>
      </c>
      <c r="D91" s="7">
        <v>7381</v>
      </c>
      <c r="F91" s="7">
        <v>7783</v>
      </c>
      <c r="G91" s="7"/>
      <c r="H91" s="7"/>
      <c r="I91" s="7"/>
    </row>
    <row r="92" spans="3:9" ht="12.75">
      <c r="C92" s="1" t="s">
        <v>86</v>
      </c>
      <c r="D92" s="7">
        <v>5415</v>
      </c>
      <c r="F92" s="7">
        <v>4884</v>
      </c>
      <c r="G92" s="7"/>
      <c r="H92" s="7"/>
      <c r="I92" s="7"/>
    </row>
    <row r="93" spans="3:9" ht="12.75">
      <c r="C93" s="1" t="s">
        <v>63</v>
      </c>
      <c r="D93" s="9" t="s">
        <v>87</v>
      </c>
      <c r="F93" s="9" t="s">
        <v>87</v>
      </c>
      <c r="G93" s="7"/>
      <c r="H93" s="7"/>
      <c r="I93" s="7"/>
    </row>
    <row r="94" spans="3:9" ht="12.75">
      <c r="C94" s="1" t="s">
        <v>64</v>
      </c>
      <c r="D94" s="7">
        <v>533</v>
      </c>
      <c r="F94" s="7">
        <v>896</v>
      </c>
      <c r="G94" s="7"/>
      <c r="H94" s="7"/>
      <c r="I94" s="7"/>
    </row>
    <row r="95" spans="3:9" ht="12.75">
      <c r="C95" s="1" t="s">
        <v>146</v>
      </c>
      <c r="D95" s="10">
        <v>20</v>
      </c>
      <c r="F95" s="10">
        <v>5</v>
      </c>
      <c r="G95" s="7"/>
      <c r="H95" s="7"/>
      <c r="I95" s="7"/>
    </row>
    <row r="96" spans="4:9" ht="12.75">
      <c r="D96" s="7">
        <v>26005</v>
      </c>
      <c r="F96" s="7">
        <f>SUM(F90:F95)</f>
        <v>24480</v>
      </c>
      <c r="G96" s="7"/>
      <c r="H96" s="7"/>
      <c r="I96" s="7"/>
    </row>
    <row r="97" spans="4:9" ht="12.75">
      <c r="D97" s="7"/>
      <c r="F97" s="7"/>
      <c r="G97" s="7"/>
      <c r="H97" s="7"/>
      <c r="I97" s="7"/>
    </row>
    <row r="98" spans="2:9" ht="12.75">
      <c r="B98" s="1">
        <v>6</v>
      </c>
      <c r="C98" s="1" t="s">
        <v>65</v>
      </c>
      <c r="D98" s="7"/>
      <c r="F98" s="7"/>
      <c r="G98" s="7"/>
      <c r="H98" s="7"/>
      <c r="I98" s="7"/>
    </row>
    <row r="99" spans="3:9" ht="12.75">
      <c r="C99" s="1" t="s">
        <v>66</v>
      </c>
      <c r="D99" s="7">
        <v>20196</v>
      </c>
      <c r="F99" s="7">
        <v>16628</v>
      </c>
      <c r="G99" s="7"/>
      <c r="H99" s="7"/>
      <c r="I99" s="7"/>
    </row>
    <row r="100" spans="3:9" ht="12.75">
      <c r="C100" s="1" t="s">
        <v>88</v>
      </c>
      <c r="D100" s="7">
        <v>9771</v>
      </c>
      <c r="F100" s="7">
        <v>10050</v>
      </c>
      <c r="G100" s="7"/>
      <c r="H100" s="7"/>
      <c r="I100" s="7"/>
    </row>
    <row r="101" spans="3:9" ht="12.75">
      <c r="C101" s="1" t="s">
        <v>89</v>
      </c>
      <c r="D101" s="7">
        <v>8364</v>
      </c>
      <c r="F101" s="7">
        <v>6803</v>
      </c>
      <c r="G101" s="7"/>
      <c r="H101" s="7"/>
      <c r="I101" s="7"/>
    </row>
    <row r="102" spans="3:9" ht="12.75">
      <c r="C102" s="1" t="s">
        <v>67</v>
      </c>
      <c r="D102" s="7">
        <v>3271</v>
      </c>
      <c r="F102" s="7">
        <v>8168</v>
      </c>
      <c r="G102" s="7"/>
      <c r="H102" s="7"/>
      <c r="I102" s="7"/>
    </row>
    <row r="103" spans="3:9" ht="12.75">
      <c r="C103" s="1" t="s">
        <v>68</v>
      </c>
      <c r="D103" s="9" t="s">
        <v>87</v>
      </c>
      <c r="F103" s="7">
        <v>1258</v>
      </c>
      <c r="G103" s="7"/>
      <c r="H103" s="7"/>
      <c r="I103" s="7"/>
    </row>
    <row r="104" spans="3:9" ht="12.75">
      <c r="C104" s="1" t="s">
        <v>146</v>
      </c>
      <c r="D104" s="10">
        <v>151</v>
      </c>
      <c r="F104" s="10">
        <v>8</v>
      </c>
      <c r="G104" s="7"/>
      <c r="H104" s="7"/>
      <c r="I104" s="7"/>
    </row>
    <row r="105" spans="4:9" ht="12.75">
      <c r="D105" s="7">
        <v>41753</v>
      </c>
      <c r="F105" s="7">
        <f>SUM(F99:F104)</f>
        <v>42915</v>
      </c>
      <c r="G105" s="7"/>
      <c r="H105" s="7"/>
      <c r="I105" s="7"/>
    </row>
    <row r="106" spans="4:9" ht="12.75">
      <c r="D106" s="7"/>
      <c r="F106" s="7"/>
      <c r="G106" s="7"/>
      <c r="H106" s="7"/>
      <c r="I106" s="7"/>
    </row>
    <row r="107" spans="2:9" ht="12.75">
      <c r="B107" s="1">
        <v>7</v>
      </c>
      <c r="C107" s="1" t="s">
        <v>147</v>
      </c>
      <c r="D107" s="7">
        <f>+D96-D105</f>
        <v>-15748</v>
      </c>
      <c r="F107" s="7">
        <f>+F96-F105</f>
        <v>-18435</v>
      </c>
      <c r="G107" s="7"/>
      <c r="H107" s="7"/>
      <c r="I107" s="7"/>
    </row>
    <row r="108" spans="4:9" ht="12.75">
      <c r="D108" s="7"/>
      <c r="F108" s="7"/>
      <c r="G108" s="7"/>
      <c r="H108" s="7"/>
      <c r="I108" s="7"/>
    </row>
    <row r="109" spans="2:9" ht="12.75">
      <c r="B109" s="1">
        <v>8</v>
      </c>
      <c r="C109" s="1" t="s">
        <v>69</v>
      </c>
      <c r="D109" s="7"/>
      <c r="F109" s="7"/>
      <c r="G109" s="7"/>
      <c r="H109" s="7"/>
      <c r="I109" s="7"/>
    </row>
    <row r="110" spans="3:9" ht="12.75">
      <c r="C110" s="1" t="s">
        <v>70</v>
      </c>
      <c r="D110" s="7">
        <v>19782</v>
      </c>
      <c r="F110" s="7">
        <v>19500</v>
      </c>
      <c r="G110" s="7"/>
      <c r="H110" s="7"/>
      <c r="I110" s="7"/>
    </row>
    <row r="111" spans="3:9" ht="12.75">
      <c r="C111" s="1" t="s">
        <v>71</v>
      </c>
      <c r="D111" s="9" t="s">
        <v>87</v>
      </c>
      <c r="F111" s="9" t="s">
        <v>87</v>
      </c>
      <c r="G111" s="7"/>
      <c r="H111" s="7"/>
      <c r="I111" s="7"/>
    </row>
    <row r="112" spans="3:9" ht="12.75">
      <c r="C112" s="1" t="s">
        <v>72</v>
      </c>
      <c r="D112" s="7">
        <v>2876</v>
      </c>
      <c r="F112" s="7">
        <v>2876</v>
      </c>
      <c r="G112" s="7"/>
      <c r="H112" s="7"/>
      <c r="I112" s="7"/>
    </row>
    <row r="113" spans="3:9" ht="12.75">
      <c r="C113" s="1" t="s">
        <v>73</v>
      </c>
      <c r="D113" s="9" t="s">
        <v>87</v>
      </c>
      <c r="F113" s="9" t="s">
        <v>87</v>
      </c>
      <c r="G113" s="7"/>
      <c r="H113" s="7"/>
      <c r="I113" s="7"/>
    </row>
    <row r="114" spans="3:9" ht="12.75">
      <c r="C114" s="1" t="s">
        <v>74</v>
      </c>
      <c r="D114" s="9">
        <v>38</v>
      </c>
      <c r="F114" s="9">
        <v>38</v>
      </c>
      <c r="G114" s="7"/>
      <c r="H114" s="7"/>
      <c r="I114" s="7"/>
    </row>
    <row r="115" spans="3:9" ht="12.75">
      <c r="C115" s="1" t="s">
        <v>75</v>
      </c>
      <c r="D115" s="9" t="s">
        <v>87</v>
      </c>
      <c r="F115" s="9" t="s">
        <v>87</v>
      </c>
      <c r="G115" s="7"/>
      <c r="H115" s="7"/>
      <c r="I115" s="7"/>
    </row>
    <row r="116" spans="3:9" ht="12.75">
      <c r="C116" s="1" t="s">
        <v>76</v>
      </c>
      <c r="D116" s="7">
        <v>20914</v>
      </c>
      <c r="F116" s="7">
        <v>20743</v>
      </c>
      <c r="G116" s="7"/>
      <c r="H116" s="7"/>
      <c r="I116" s="7"/>
    </row>
    <row r="117" spans="3:9" ht="12.75">
      <c r="C117" s="1" t="s">
        <v>77</v>
      </c>
      <c r="D117" s="7">
        <v>23</v>
      </c>
      <c r="F117" s="7">
        <v>23</v>
      </c>
      <c r="G117" s="7"/>
      <c r="H117" s="7"/>
      <c r="I117" s="7"/>
    </row>
    <row r="118" spans="4:9" ht="12.75">
      <c r="D118" s="7"/>
      <c r="F118" s="7"/>
      <c r="G118" s="7"/>
      <c r="H118" s="7"/>
      <c r="I118" s="7"/>
    </row>
    <row r="119" spans="2:9" ht="12.75">
      <c r="B119" s="1">
        <v>9</v>
      </c>
      <c r="C119" s="1" t="s">
        <v>78</v>
      </c>
      <c r="D119" s="9" t="s">
        <v>87</v>
      </c>
      <c r="F119" s="9" t="s">
        <v>87</v>
      </c>
      <c r="G119" s="7"/>
      <c r="H119" s="7"/>
      <c r="I119" s="7"/>
    </row>
    <row r="120" spans="2:9" ht="12.75">
      <c r="B120" s="1">
        <v>10</v>
      </c>
      <c r="C120" s="1" t="s">
        <v>79</v>
      </c>
      <c r="D120" s="7">
        <v>8302</v>
      </c>
      <c r="F120" s="7">
        <v>12177</v>
      </c>
      <c r="G120" s="7"/>
      <c r="H120" s="7"/>
      <c r="I120" s="7"/>
    </row>
    <row r="121" spans="2:9" ht="12.75">
      <c r="B121" s="1">
        <v>11</v>
      </c>
      <c r="C121" s="1" t="s">
        <v>80</v>
      </c>
      <c r="D121" s="7"/>
      <c r="F121" s="7"/>
      <c r="G121" s="7"/>
      <c r="H121" s="7"/>
      <c r="I121" s="7"/>
    </row>
    <row r="122" spans="3:9" ht="12.75">
      <c r="C122" s="1" t="s">
        <v>81</v>
      </c>
      <c r="D122" s="7">
        <v>820</v>
      </c>
      <c r="F122" s="7">
        <v>656</v>
      </c>
      <c r="G122" s="7"/>
      <c r="H122" s="7"/>
      <c r="I122" s="7"/>
    </row>
    <row r="123" spans="3:9" ht="12.75">
      <c r="C123" s="1" t="s">
        <v>82</v>
      </c>
      <c r="D123" s="9">
        <v>7</v>
      </c>
      <c r="F123" s="7">
        <v>16</v>
      </c>
      <c r="G123" s="7"/>
      <c r="H123" s="7"/>
      <c r="I123" s="7"/>
    </row>
    <row r="124" spans="4:9" ht="12.75">
      <c r="D124" s="7"/>
      <c r="F124" s="7"/>
      <c r="G124" s="7"/>
      <c r="H124" s="7"/>
      <c r="I124" s="7"/>
    </row>
    <row r="125" spans="2:9" ht="12.75">
      <c r="B125" s="1">
        <v>12</v>
      </c>
      <c r="C125" s="1" t="s">
        <v>83</v>
      </c>
      <c r="D125" s="7">
        <v>187</v>
      </c>
      <c r="F125" s="7">
        <v>179</v>
      </c>
      <c r="G125" s="7"/>
      <c r="H125" s="7"/>
      <c r="I125" s="7"/>
    </row>
    <row r="126" spans="6:9" ht="12.75">
      <c r="F126" s="7"/>
      <c r="G126" s="7"/>
      <c r="H126" s="7"/>
      <c r="I126" s="7"/>
    </row>
    <row r="127" spans="6:10" ht="12.75">
      <c r="F127" s="3"/>
      <c r="G127" s="3"/>
      <c r="H127" s="3"/>
      <c r="I127" s="3"/>
      <c r="J127" s="3"/>
    </row>
    <row r="128" spans="3:10" ht="12.75">
      <c r="C128" s="1" t="s">
        <v>149</v>
      </c>
      <c r="F128" s="3"/>
      <c r="G128" s="3"/>
      <c r="H128" s="3"/>
      <c r="I128" s="3"/>
      <c r="J128" s="3"/>
    </row>
    <row r="129" spans="6:10" ht="12.75">
      <c r="F129" s="3"/>
      <c r="G129" s="3"/>
      <c r="H129" s="3"/>
      <c r="I129" s="3"/>
      <c r="J129" s="3"/>
    </row>
    <row r="130" spans="3:10" ht="12.75">
      <c r="C130" s="1" t="s">
        <v>185</v>
      </c>
      <c r="F130" s="3"/>
      <c r="G130" s="3"/>
      <c r="H130" s="3"/>
      <c r="I130" s="3"/>
      <c r="J130" s="3"/>
    </row>
    <row r="131" spans="6:10" ht="12.75">
      <c r="F131" s="3"/>
      <c r="G131" s="3"/>
      <c r="H131" s="3"/>
      <c r="I131" s="3"/>
      <c r="J131" s="3"/>
    </row>
    <row r="132" spans="1:3" ht="12.75">
      <c r="A132" s="1">
        <v>1</v>
      </c>
      <c r="C132" s="12" t="s">
        <v>200</v>
      </c>
    </row>
    <row r="133" ht="12.75">
      <c r="C133" s="1" t="s">
        <v>201</v>
      </c>
    </row>
    <row r="135" spans="1:3" ht="12.75">
      <c r="A135" s="1">
        <v>2</v>
      </c>
      <c r="C135" s="1" t="s">
        <v>90</v>
      </c>
    </row>
    <row r="136" spans="6:8" ht="12.75">
      <c r="F136" s="13" t="s">
        <v>164</v>
      </c>
      <c r="H136" s="4" t="s">
        <v>163</v>
      </c>
    </row>
    <row r="137" spans="6:8" ht="12.75">
      <c r="F137" s="4" t="s">
        <v>8</v>
      </c>
      <c r="H137" s="4" t="s">
        <v>8</v>
      </c>
    </row>
    <row r="138" spans="3:8" ht="12.75">
      <c r="C138" s="12" t="s">
        <v>160</v>
      </c>
      <c r="F138" s="13">
        <v>1</v>
      </c>
      <c r="H138" s="7">
        <v>2</v>
      </c>
    </row>
    <row r="139" spans="3:8" ht="12.75">
      <c r="C139" s="12" t="s">
        <v>161</v>
      </c>
      <c r="F139" s="1">
        <v>33</v>
      </c>
      <c r="H139" s="7">
        <v>135</v>
      </c>
    </row>
    <row r="140" spans="3:8" ht="12.75">
      <c r="C140" s="12" t="s">
        <v>162</v>
      </c>
      <c r="F140" s="1">
        <v>391</v>
      </c>
      <c r="H140" s="7">
        <v>1563</v>
      </c>
    </row>
    <row r="141" spans="6:8" ht="12.75">
      <c r="F141" s="1">
        <v>425</v>
      </c>
      <c r="H141" s="10">
        <f>SUM(H138:H140)</f>
        <v>1700</v>
      </c>
    </row>
    <row r="143" spans="1:3" ht="12.75">
      <c r="A143" s="1">
        <v>3</v>
      </c>
      <c r="C143" s="1" t="s">
        <v>91</v>
      </c>
    </row>
    <row r="145" spans="1:3" ht="12.75">
      <c r="A145" s="1">
        <v>4</v>
      </c>
      <c r="C145" s="1" t="s">
        <v>34</v>
      </c>
    </row>
    <row r="146" ht="12.75">
      <c r="H146" s="4" t="s">
        <v>186</v>
      </c>
    </row>
    <row r="147" ht="12.75">
      <c r="H147" s="4" t="s">
        <v>8</v>
      </c>
    </row>
    <row r="149" spans="3:8" ht="12.75">
      <c r="C149" s="1" t="s">
        <v>187</v>
      </c>
      <c r="H149" s="7">
        <v>-2</v>
      </c>
    </row>
    <row r="150" spans="3:8" ht="12.75">
      <c r="C150" s="12" t="s">
        <v>202</v>
      </c>
      <c r="H150" s="7">
        <v>-164</v>
      </c>
    </row>
    <row r="151" ht="13.5" thickBot="1">
      <c r="H151" s="15">
        <v>-166</v>
      </c>
    </row>
    <row r="152" ht="13.5" thickTop="1"/>
    <row r="153" spans="1:3" ht="12.75">
      <c r="A153" s="1">
        <v>5</v>
      </c>
      <c r="C153" s="1" t="s">
        <v>92</v>
      </c>
    </row>
    <row r="155" spans="1:3" ht="12.75">
      <c r="A155" s="1">
        <v>6</v>
      </c>
      <c r="C155" s="1" t="s">
        <v>93</v>
      </c>
    </row>
    <row r="157" spans="1:3" ht="12.75">
      <c r="A157" s="1">
        <v>7</v>
      </c>
      <c r="B157" s="1" t="s">
        <v>94</v>
      </c>
      <c r="C157" s="1" t="s">
        <v>95</v>
      </c>
    </row>
    <row r="158" spans="2:3" ht="12.75">
      <c r="B158" s="1" t="s">
        <v>96</v>
      </c>
      <c r="C158" s="1" t="s">
        <v>97</v>
      </c>
    </row>
    <row r="159" ht="12.75">
      <c r="H159" s="4" t="s">
        <v>8</v>
      </c>
    </row>
    <row r="160" spans="2:8" ht="12.75">
      <c r="B160" s="1" t="s">
        <v>35</v>
      </c>
      <c r="C160" s="1" t="s">
        <v>98</v>
      </c>
      <c r="H160" s="7">
        <v>298</v>
      </c>
    </row>
    <row r="161" spans="2:8" ht="12.75">
      <c r="B161" s="1" t="s">
        <v>99</v>
      </c>
      <c r="C161" s="1" t="s">
        <v>100</v>
      </c>
      <c r="H161" s="7">
        <v>298</v>
      </c>
    </row>
    <row r="162" spans="2:8" ht="12.75">
      <c r="B162" s="1" t="s">
        <v>101</v>
      </c>
      <c r="C162" s="1" t="s">
        <v>102</v>
      </c>
      <c r="H162" s="7">
        <v>179</v>
      </c>
    </row>
    <row r="163" ht="12.75">
      <c r="F163" s="11"/>
    </row>
    <row r="164" spans="1:3" ht="12.75">
      <c r="A164" s="1">
        <v>8</v>
      </c>
      <c r="C164" s="1" t="s">
        <v>137</v>
      </c>
    </row>
    <row r="165" ht="12.75">
      <c r="C165" s="1" t="s">
        <v>138</v>
      </c>
    </row>
    <row r="166" ht="12.75">
      <c r="C166" s="1" t="s">
        <v>150</v>
      </c>
    </row>
    <row r="168" spans="1:3" ht="12.75">
      <c r="A168" s="1">
        <v>9</v>
      </c>
      <c r="C168" s="1" t="s">
        <v>139</v>
      </c>
    </row>
    <row r="169" ht="12.75">
      <c r="C169" s="1" t="s">
        <v>140</v>
      </c>
    </row>
    <row r="171" ht="12.75">
      <c r="C171" s="1" t="s">
        <v>168</v>
      </c>
    </row>
    <row r="172" ht="12.75">
      <c r="C172" s="1" t="s">
        <v>169</v>
      </c>
    </row>
    <row r="174" spans="2:3" ht="12.75">
      <c r="B174" s="14" t="s">
        <v>170</v>
      </c>
      <c r="C174" s="1" t="s">
        <v>180</v>
      </c>
    </row>
    <row r="175" ht="12.75">
      <c r="C175" s="1" t="s">
        <v>171</v>
      </c>
    </row>
    <row r="176" ht="12.75">
      <c r="C176" s="1" t="s">
        <v>172</v>
      </c>
    </row>
    <row r="177" ht="12.75">
      <c r="C177" s="1" t="s">
        <v>175</v>
      </c>
    </row>
    <row r="179" spans="2:3" ht="12.75">
      <c r="B179" s="14" t="s">
        <v>173</v>
      </c>
      <c r="C179" s="1" t="s">
        <v>181</v>
      </c>
    </row>
    <row r="180" ht="12.75">
      <c r="C180" s="1" t="s">
        <v>174</v>
      </c>
    </row>
    <row r="182" spans="2:3" ht="12.75">
      <c r="B182" s="14" t="s">
        <v>176</v>
      </c>
      <c r="C182" s="1" t="s">
        <v>177</v>
      </c>
    </row>
    <row r="183" ht="12.75">
      <c r="C183" s="1" t="s">
        <v>178</v>
      </c>
    </row>
    <row r="185" ht="12.75">
      <c r="C185" s="1" t="s">
        <v>188</v>
      </c>
    </row>
    <row r="187" ht="12.75">
      <c r="C187" s="1" t="s">
        <v>189</v>
      </c>
    </row>
    <row r="188" ht="12.75">
      <c r="C188" s="1" t="s">
        <v>190</v>
      </c>
    </row>
    <row r="189" ht="12.75">
      <c r="C189" s="1" t="s">
        <v>191</v>
      </c>
    </row>
    <row r="190" ht="12.75">
      <c r="C190" s="1" t="s">
        <v>192</v>
      </c>
    </row>
    <row r="192" ht="12.75">
      <c r="C192" s="1" t="s">
        <v>193</v>
      </c>
    </row>
    <row r="193" ht="12.75">
      <c r="C193" s="1" t="s">
        <v>194</v>
      </c>
    </row>
    <row r="195" ht="12.75">
      <c r="C195" s="1" t="s">
        <v>179</v>
      </c>
    </row>
    <row r="197" spans="1:3" ht="12.75">
      <c r="A197" s="1">
        <v>10</v>
      </c>
      <c r="C197" s="1" t="s">
        <v>151</v>
      </c>
    </row>
    <row r="198" ht="12.75">
      <c r="C198" s="1" t="s">
        <v>141</v>
      </c>
    </row>
    <row r="200" spans="1:3" ht="12.75">
      <c r="A200" s="1">
        <v>11</v>
      </c>
      <c r="C200" s="1" t="s">
        <v>142</v>
      </c>
    </row>
    <row r="201" ht="12.75">
      <c r="C201" s="12" t="s">
        <v>225</v>
      </c>
    </row>
    <row r="202" ht="12.75">
      <c r="C202" s="1" t="s">
        <v>195</v>
      </c>
    </row>
    <row r="204" spans="1:3" ht="12.75">
      <c r="A204" s="1">
        <v>12</v>
      </c>
      <c r="C204" s="1" t="s">
        <v>103</v>
      </c>
    </row>
    <row r="205" spans="2:3" ht="12.75">
      <c r="B205" s="1" t="s">
        <v>94</v>
      </c>
      <c r="C205" s="1" t="s">
        <v>156</v>
      </c>
    </row>
    <row r="206" ht="12.75">
      <c r="C206" s="1" t="s">
        <v>143</v>
      </c>
    </row>
    <row r="207" ht="12.75">
      <c r="H207" s="4" t="s">
        <v>8</v>
      </c>
    </row>
    <row r="208" spans="2:3" ht="12.75">
      <c r="B208" s="1" t="s">
        <v>96</v>
      </c>
      <c r="C208" s="1" t="s">
        <v>104</v>
      </c>
    </row>
    <row r="209" spans="3:8" ht="12.75">
      <c r="C209" s="1" t="s">
        <v>105</v>
      </c>
      <c r="H209" s="7">
        <v>11123</v>
      </c>
    </row>
    <row r="210" spans="3:8" ht="12.75">
      <c r="C210" s="1" t="s">
        <v>106</v>
      </c>
      <c r="H210" s="7">
        <v>4500</v>
      </c>
    </row>
    <row r="211" spans="3:8" ht="12.75">
      <c r="C211" s="1" t="s">
        <v>107</v>
      </c>
      <c r="H211" s="10">
        <v>4573</v>
      </c>
    </row>
    <row r="212" ht="12.75">
      <c r="H212" s="10">
        <v>20196</v>
      </c>
    </row>
    <row r="213" ht="12.75">
      <c r="H213" s="5"/>
    </row>
    <row r="214" ht="12.75">
      <c r="H214" s="4" t="s">
        <v>8</v>
      </c>
    </row>
    <row r="215" ht="12.75">
      <c r="C215" s="1" t="s">
        <v>109</v>
      </c>
    </row>
    <row r="216" spans="3:8" ht="12.75">
      <c r="C216" s="1" t="s">
        <v>110</v>
      </c>
      <c r="H216" s="7">
        <v>851</v>
      </c>
    </row>
    <row r="217" spans="3:8" ht="12.75">
      <c r="C217" s="1" t="s">
        <v>111</v>
      </c>
      <c r="H217" s="7"/>
    </row>
    <row r="218" spans="3:8" ht="12.75">
      <c r="C218" s="1" t="s">
        <v>112</v>
      </c>
      <c r="H218" s="7">
        <v>1538</v>
      </c>
    </row>
    <row r="219" spans="3:6" ht="12.75">
      <c r="C219" s="1" t="s">
        <v>113</v>
      </c>
      <c r="F219" s="7"/>
    </row>
    <row r="220" spans="3:8" ht="12.75">
      <c r="C220" s="1" t="s">
        <v>114</v>
      </c>
      <c r="H220" s="7">
        <v>2500</v>
      </c>
    </row>
    <row r="221" spans="3:8" ht="12.75">
      <c r="C221" s="1" t="s">
        <v>115</v>
      </c>
      <c r="H221" s="7"/>
    </row>
    <row r="222" spans="3:8" ht="12.75">
      <c r="C222" s="1" t="s">
        <v>116</v>
      </c>
      <c r="H222" s="7"/>
    </row>
    <row r="223" spans="3:8" ht="12.75">
      <c r="C223" s="1" t="s">
        <v>117</v>
      </c>
      <c r="H223" s="7">
        <v>3413</v>
      </c>
    </row>
    <row r="224" spans="3:8" ht="12.75">
      <c r="C224" s="1" t="s">
        <v>118</v>
      </c>
      <c r="H224" s="7"/>
    </row>
    <row r="225" ht="12.75">
      <c r="H225" s="10">
        <f>SUM(H216:H223)</f>
        <v>8302</v>
      </c>
    </row>
    <row r="226" ht="12.75">
      <c r="F226" s="3"/>
    </row>
    <row r="227" spans="2:6" ht="12.75">
      <c r="B227" s="1" t="s">
        <v>108</v>
      </c>
      <c r="C227" s="1" t="s">
        <v>119</v>
      </c>
      <c r="F227" s="3"/>
    </row>
    <row r="228" ht="12.75">
      <c r="F228" s="3"/>
    </row>
    <row r="229" spans="1:6" ht="12.75">
      <c r="A229" s="1">
        <v>13</v>
      </c>
      <c r="C229" s="1" t="s">
        <v>120</v>
      </c>
      <c r="F229" s="3"/>
    </row>
    <row r="230" ht="12.75">
      <c r="F230" s="3"/>
    </row>
    <row r="231" spans="3:6" ht="12.75">
      <c r="C231" s="12" t="s">
        <v>165</v>
      </c>
      <c r="F231" s="3"/>
    </row>
    <row r="232" ht="12.75">
      <c r="F232" s="3"/>
    </row>
    <row r="233" spans="1:3" ht="12.75">
      <c r="A233" s="1">
        <v>14</v>
      </c>
      <c r="C233" s="1" t="s">
        <v>153</v>
      </c>
    </row>
    <row r="234" ht="12.75">
      <c r="C234" s="1" t="s">
        <v>152</v>
      </c>
    </row>
    <row r="236" spans="1:3" ht="12.75">
      <c r="A236" s="1">
        <v>15</v>
      </c>
      <c r="C236" s="1" t="s">
        <v>159</v>
      </c>
    </row>
    <row r="238" spans="1:3" ht="12.75">
      <c r="A238" s="1">
        <v>16</v>
      </c>
      <c r="C238" s="1" t="s">
        <v>121</v>
      </c>
    </row>
    <row r="239" spans="4:8" ht="12.75">
      <c r="D239" s="4" t="s">
        <v>16</v>
      </c>
      <c r="E239" s="2"/>
      <c r="F239" s="4" t="s">
        <v>122</v>
      </c>
      <c r="G239" s="2"/>
      <c r="H239" s="4" t="s">
        <v>124</v>
      </c>
    </row>
    <row r="240" spans="4:8" ht="12.75">
      <c r="D240" s="2"/>
      <c r="E240" s="2"/>
      <c r="F240" s="4" t="s">
        <v>123</v>
      </c>
      <c r="G240" s="2"/>
      <c r="H240" s="4" t="s">
        <v>125</v>
      </c>
    </row>
    <row r="241" spans="3:8" ht="12.75">
      <c r="C241" s="1" t="s">
        <v>154</v>
      </c>
      <c r="D241" s="4" t="s">
        <v>8</v>
      </c>
      <c r="E241" s="2"/>
      <c r="F241" s="4" t="s">
        <v>8</v>
      </c>
      <c r="G241" s="2"/>
      <c r="H241" s="4" t="s">
        <v>8</v>
      </c>
    </row>
    <row r="242" spans="3:8" ht="12.75">
      <c r="C242" s="1" t="s">
        <v>155</v>
      </c>
      <c r="D242" s="7">
        <v>41378</v>
      </c>
      <c r="E242" s="7"/>
      <c r="F242" s="7">
        <v>1692</v>
      </c>
      <c r="G242" s="7"/>
      <c r="H242" s="7">
        <v>76625</v>
      </c>
    </row>
    <row r="243" spans="3:8" ht="12.75">
      <c r="C243" s="1" t="s">
        <v>126</v>
      </c>
      <c r="D243" s="7">
        <v>1153</v>
      </c>
      <c r="E243" s="7"/>
      <c r="F243" s="7">
        <v>-1355</v>
      </c>
      <c r="G243" s="7"/>
      <c r="H243" s="7">
        <v>17890</v>
      </c>
    </row>
    <row r="244" spans="4:8" ht="12.75">
      <c r="D244" s="10">
        <f>SUM(D242:D243)</f>
        <v>42531</v>
      </c>
      <c r="E244" s="7"/>
      <c r="F244" s="10">
        <f>SUM(F242:F243)</f>
        <v>337</v>
      </c>
      <c r="G244" s="7"/>
      <c r="H244" s="10">
        <f>SUM(H242:H243)</f>
        <v>94515</v>
      </c>
    </row>
    <row r="246" ht="12.75">
      <c r="C246" s="1" t="s">
        <v>157</v>
      </c>
    </row>
    <row r="247" ht="12.75">
      <c r="C247" s="1" t="s">
        <v>158</v>
      </c>
    </row>
    <row r="249" spans="1:3" ht="12.75">
      <c r="A249" s="1">
        <v>17</v>
      </c>
      <c r="C249" s="12" t="s">
        <v>213</v>
      </c>
    </row>
    <row r="250" ht="12.75">
      <c r="C250" s="1" t="s">
        <v>203</v>
      </c>
    </row>
    <row r="251" ht="12.75">
      <c r="C251" s="1" t="s">
        <v>204</v>
      </c>
    </row>
    <row r="253" spans="1:3" ht="12.75">
      <c r="A253" s="1">
        <v>18</v>
      </c>
      <c r="C253" s="1" t="s">
        <v>196</v>
      </c>
    </row>
    <row r="255" spans="6:8" ht="12.75">
      <c r="F255" s="4" t="s">
        <v>127</v>
      </c>
      <c r="H255" s="1" t="s">
        <v>128</v>
      </c>
    </row>
    <row r="256" spans="6:8" ht="12.75">
      <c r="F256" s="4" t="s">
        <v>8</v>
      </c>
      <c r="H256" s="4" t="s">
        <v>8</v>
      </c>
    </row>
    <row r="257" spans="3:8" ht="12.75">
      <c r="C257" s="1" t="s">
        <v>129</v>
      </c>
      <c r="E257" s="7"/>
      <c r="F257" s="7">
        <v>4290</v>
      </c>
      <c r="H257" s="7">
        <v>-3953</v>
      </c>
    </row>
    <row r="259" ht="12.75">
      <c r="C259" s="1" t="s">
        <v>197</v>
      </c>
    </row>
    <row r="260" ht="12.75">
      <c r="C260" s="12" t="s">
        <v>205</v>
      </c>
    </row>
    <row r="261" ht="12.75">
      <c r="C261" s="12" t="s">
        <v>206</v>
      </c>
    </row>
    <row r="262" ht="12.75">
      <c r="C262" s="12" t="s">
        <v>207</v>
      </c>
    </row>
    <row r="263" ht="12.75">
      <c r="C263" s="12" t="s">
        <v>208</v>
      </c>
    </row>
    <row r="264" ht="12.75">
      <c r="C264" s="12" t="s">
        <v>209</v>
      </c>
    </row>
    <row r="265" ht="12.75">
      <c r="C265" s="12" t="s">
        <v>210</v>
      </c>
    </row>
    <row r="266" ht="12.75">
      <c r="C266" s="1" t="s">
        <v>152</v>
      </c>
    </row>
    <row r="268" spans="1:3" ht="12.75">
      <c r="A268" s="1">
        <v>19</v>
      </c>
      <c r="C268" s="1" t="s">
        <v>130</v>
      </c>
    </row>
    <row r="270" ht="12.75">
      <c r="C270" s="12" t="s">
        <v>214</v>
      </c>
    </row>
    <row r="271" ht="12.75">
      <c r="C271" s="1" t="s">
        <v>211</v>
      </c>
    </row>
    <row r="272" ht="12.75">
      <c r="C272" s="1" t="s">
        <v>212</v>
      </c>
    </row>
    <row r="274" spans="1:3" ht="12.75">
      <c r="A274" s="1">
        <v>20</v>
      </c>
      <c r="B274" s="1" t="s">
        <v>19</v>
      </c>
      <c r="C274" s="1" t="s">
        <v>166</v>
      </c>
    </row>
    <row r="275" spans="2:3" ht="12.75">
      <c r="B275" s="1" t="s">
        <v>18</v>
      </c>
      <c r="C275" s="1" t="s">
        <v>167</v>
      </c>
    </row>
    <row r="277" spans="1:3" ht="12.75">
      <c r="A277" s="1">
        <v>21</v>
      </c>
      <c r="C277" s="1" t="s">
        <v>131</v>
      </c>
    </row>
    <row r="279" ht="12.75">
      <c r="C279" s="1" t="s">
        <v>198</v>
      </c>
    </row>
    <row r="285" ht="12.75">
      <c r="C285" s="1" t="s">
        <v>132</v>
      </c>
    </row>
    <row r="292" ht="12.75">
      <c r="C292" s="1" t="s">
        <v>133</v>
      </c>
    </row>
    <row r="293" ht="12.75">
      <c r="C293" s="1" t="s">
        <v>134</v>
      </c>
    </row>
    <row r="294" ht="12.75">
      <c r="C294" s="1" t="s">
        <v>135</v>
      </c>
    </row>
    <row r="296" ht="12.75">
      <c r="C296" s="1" t="s">
        <v>136</v>
      </c>
    </row>
  </sheetData>
  <mergeCells count="2">
    <mergeCell ref="H9:J9"/>
    <mergeCell ref="D9:F9"/>
  </mergeCells>
  <printOptions/>
  <pageMargins left="0.99" right="0.54" top="0.78" bottom="0.57" header="0.5" footer="0.5"/>
  <pageSetup horizontalDpi="180" verticalDpi="180" orientation="portrait" scale="79" r:id="rId1"/>
  <headerFooter alignWithMargins="0">
    <oddFooter>&amp;C1
</oddFooter>
  </headerFooter>
  <rowBreaks count="2" manualBreakCount="2">
    <brk id="73" max="255" man="1"/>
    <brk id="1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Pahanco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S.Y.Lee</dc:creator>
  <cp:keywords/>
  <dc:description/>
  <cp:lastModifiedBy>S.Y.Lee</cp:lastModifiedBy>
  <cp:lastPrinted>2000-02-25T04:24:06Z</cp:lastPrinted>
  <dcterms:created xsi:type="dcterms:W3CDTF">1999-11-22T07:07:12Z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