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fileSharing readOnlyRecommended="1" userName="argocd" reservationPassword="0"/>
  <workbookPr codeName="ThisWorkbook"/>
  <bookViews>
    <workbookView xWindow="885" yWindow="65401" windowWidth="9720" windowHeight="6165" firstSheet="4" activeTab="8"/>
  </bookViews>
  <sheets>
    <sheet name="0000000000000000000000000" sheetId="1" state="veryHidden" r:id="rId1"/>
    <sheet name="0000" sheetId="2" state="veryHidden" r:id="rId2"/>
    <sheet name="Condensed-PL" sheetId="3" r:id="rId3"/>
    <sheet name="Condensed-BS" sheetId="4" r:id="rId4"/>
    <sheet name="Condensed-Equity" sheetId="5" r:id="rId5"/>
    <sheet name="Condensed-CashFlow" sheetId="6" r:id="rId6"/>
    <sheet name="N(1)" sheetId="7" r:id="rId7"/>
    <sheet name="N(2)" sheetId="8" r:id="rId8"/>
    <sheet name="N(3)" sheetId="9" r:id="rId9"/>
  </sheets>
  <definedNames>
    <definedName name="bs">#REF!</definedName>
    <definedName name="fa">#REF!</definedName>
    <definedName name="pnl">#REF!</definedName>
    <definedName name="_xlnm.Print_Area" localSheetId="3">'Condensed-BS'!$A$1:$H$61</definedName>
    <definedName name="_xlnm.Print_Area" localSheetId="5">'Condensed-CashFlow'!$A$1:$N$72</definedName>
    <definedName name="_xlnm.Print_Area" localSheetId="4">'Condensed-Equity'!$A$1:$O$63</definedName>
    <definedName name="_xlnm.Print_Area" localSheetId="2">'Condensed-PL'!$A$1:$N$65</definedName>
    <definedName name="_xlnm.Print_Area" localSheetId="7">'N(2)'!$A:$IV</definedName>
    <definedName name="_xlnm.Print_Area" localSheetId="8">'N(3)'!$A$1:$K$87</definedName>
  </definedNames>
  <calcPr fullCalcOnLoad="1"/>
</workbook>
</file>

<file path=xl/sharedStrings.xml><?xml version="1.0" encoding="utf-8"?>
<sst xmlns="http://schemas.openxmlformats.org/spreadsheetml/2006/main" count="261" uniqueCount="187">
  <si>
    <t xml:space="preserve"> </t>
  </si>
  <si>
    <t>LEADER STEEL HOLDINGS BERHAD</t>
  </si>
  <si>
    <t>Total</t>
  </si>
  <si>
    <t>Interest income</t>
  </si>
  <si>
    <t>Inventories</t>
  </si>
  <si>
    <t>Trade and other receivables</t>
  </si>
  <si>
    <t>Trade and other payables</t>
  </si>
  <si>
    <t>Cash and cash equivalents</t>
  </si>
  <si>
    <t>RM'000</t>
  </si>
  <si>
    <t>(Company No. 267209 - K)</t>
  </si>
  <si>
    <t>(Incorporated in Malaysia)</t>
  </si>
  <si>
    <t xml:space="preserve">                                                                                                                                                                                                                                                                                                                                                                                                                                                                                                                                                                                                                                                                                                                                                                                                                                                                                                                                                                                                                                                                                                                                                                                                                                                                                                                                                                                                                                                                                                                                                                                                                                                                                                                               </t>
  </si>
  <si>
    <t>Revenue</t>
  </si>
  <si>
    <t>Minority interests</t>
  </si>
  <si>
    <t>CONDENSED CONSOLIDATED INCOME STATEMENTS</t>
  </si>
  <si>
    <t xml:space="preserve">                                                                                                                                                                                                                                                               </t>
  </si>
  <si>
    <t>Short term borrowings</t>
  </si>
  <si>
    <t>`</t>
  </si>
  <si>
    <t>Operating profit</t>
  </si>
  <si>
    <t>Tax expense</t>
  </si>
  <si>
    <t>Financed by:</t>
  </si>
  <si>
    <t>PROPERTY, PLANT AND EQUIPMENT</t>
  </si>
  <si>
    <t>OTHER INVESTMENT</t>
  </si>
  <si>
    <t>CURRENT ASSETS</t>
  </si>
  <si>
    <t>CURRENT LIABILITIES</t>
  </si>
  <si>
    <t>SHARE CAPITAL</t>
  </si>
  <si>
    <t>RESERVES</t>
  </si>
  <si>
    <t>SHAREHOLDERS' FUNDS</t>
  </si>
  <si>
    <t>Interest expense</t>
  </si>
  <si>
    <t>Changes in the composition of the Group</t>
  </si>
  <si>
    <t>There were no debt securities for the current financial period to date.</t>
  </si>
  <si>
    <t>All borrowings are denominated in Ringgit Malaysia.</t>
  </si>
  <si>
    <t>Off  balance sheet financial instruments</t>
  </si>
  <si>
    <t>Current</t>
  </si>
  <si>
    <t>NOTE</t>
  </si>
  <si>
    <t>3 MONTHS ENDED</t>
  </si>
  <si>
    <t>Diluted earnings per ordinary share (sen)</t>
  </si>
  <si>
    <t>Basic earnings per ordinary share (sen)</t>
  </si>
  <si>
    <t>Net profit for the</t>
  </si>
  <si>
    <t>Non-</t>
  </si>
  <si>
    <t>distributable</t>
  </si>
  <si>
    <t>Distributable</t>
  </si>
  <si>
    <t>Retained profits</t>
  </si>
  <si>
    <t>CONDENSED CONSOLIDATED CASH FLOW STATEMENT</t>
  </si>
  <si>
    <t>Net cash outflow from financing activities</t>
  </si>
  <si>
    <t>NOTES TO THE INTERIM FINANCIAL REPORT</t>
  </si>
  <si>
    <t>Basis of preparation</t>
  </si>
  <si>
    <t>Current tax expense</t>
  </si>
  <si>
    <t>Deferred tax expense</t>
  </si>
  <si>
    <t xml:space="preserve">     Malaysian - Current period</t>
  </si>
  <si>
    <t>Borrowing and Debt Securities</t>
  </si>
  <si>
    <t>Non-current</t>
  </si>
  <si>
    <t>Review of the performance</t>
  </si>
  <si>
    <t>CONDENSED CONSOLIDATED BALANCE SHEET</t>
  </si>
  <si>
    <t>Basic earnings per share</t>
  </si>
  <si>
    <t>UNAUDITED</t>
  </si>
  <si>
    <t>Unquoted investments and properties</t>
  </si>
  <si>
    <t>Quoted investments</t>
  </si>
  <si>
    <t>The Group did not deal in any quoted investments.</t>
  </si>
  <si>
    <t>Property, plant and equipment</t>
  </si>
  <si>
    <t>The valuations of land and buildings have been brought forward, without amendment from the previous annual report.</t>
  </si>
  <si>
    <t>There were no corporate proposal for the current quarter.</t>
  </si>
  <si>
    <t>Dividend paid</t>
  </si>
  <si>
    <t>Changes in material litigation</t>
  </si>
  <si>
    <t>Segment information</t>
  </si>
  <si>
    <t>Current year prospects</t>
  </si>
  <si>
    <t>Profit forecast</t>
  </si>
  <si>
    <t>Earnings per share</t>
  </si>
  <si>
    <t>Capital commitments</t>
  </si>
  <si>
    <t>Related party transactions</t>
  </si>
  <si>
    <t>Events subsequent to the balance sheet date</t>
  </si>
  <si>
    <t>Dividend</t>
  </si>
  <si>
    <t>Unsecured</t>
  </si>
  <si>
    <t>Net cash inflow from operating activities</t>
  </si>
  <si>
    <t>The Group was not engaged in any material litigation for the current financial period to date.</t>
  </si>
  <si>
    <t>Net cash outflow from investing activities</t>
  </si>
  <si>
    <t>Changes in contingent liabilities</t>
  </si>
  <si>
    <t>There were no changes in the contingent liabilities during the period under review.</t>
  </si>
  <si>
    <t xml:space="preserve">Debts and equity or securities </t>
  </si>
  <si>
    <t>Variation of results against preceding quarter</t>
  </si>
  <si>
    <t>There were no disposals of unquoted investments and properties during the period under review.</t>
  </si>
  <si>
    <t>Status of corporate proposal announced</t>
  </si>
  <si>
    <t>Audit report</t>
  </si>
  <si>
    <t>Changes in estimates</t>
  </si>
  <si>
    <t>Operating expenses</t>
  </si>
  <si>
    <t>Operating income</t>
  </si>
  <si>
    <t xml:space="preserve">The interim financial report is unaudited and has been prepared in compliance with MASB 26, Interim Financial Reporting and the additional disclosure requirements as in Part A of Appendix 9B of the Revised Listing Requirements.                                                                                                                               </t>
  </si>
  <si>
    <t>There were no material changes in the estimates used for the preparation of this interim financial report.</t>
  </si>
  <si>
    <t>Reserves</t>
  </si>
  <si>
    <t xml:space="preserve">Share </t>
  </si>
  <si>
    <t>Capital</t>
  </si>
  <si>
    <t>2003</t>
  </si>
  <si>
    <t>At 1 January 2003</t>
  </si>
  <si>
    <t>Investing Activities</t>
  </si>
  <si>
    <t>Financing Activities</t>
  </si>
  <si>
    <t>Non-cash items</t>
  </si>
  <si>
    <t>Non-operating items</t>
  </si>
  <si>
    <t>Operating profit before changes in working capital</t>
  </si>
  <si>
    <t>Changes in working capital</t>
  </si>
  <si>
    <t>Taxation</t>
  </si>
  <si>
    <t>Profit before tax</t>
  </si>
  <si>
    <t>Profit after tax</t>
  </si>
  <si>
    <t>Adjustment for :-</t>
  </si>
  <si>
    <t>Cash and cash equivalents at beginning of period</t>
  </si>
  <si>
    <t>Cash and cash equivalents at end of period</t>
  </si>
  <si>
    <t>Cash and cash equivalents consist of :-</t>
  </si>
  <si>
    <t>Cash and bank balances</t>
  </si>
  <si>
    <t>During the financial period todate, the Group did not enter into any contracts involving off balance sheet financial instruments.</t>
  </si>
  <si>
    <t>- As previously reported</t>
  </si>
  <si>
    <t>- MASB 25 adjustment</t>
  </si>
  <si>
    <t>Weighted average number of ordinary shares</t>
  </si>
  <si>
    <t>Current Quarter</t>
  </si>
  <si>
    <t>Current year todate</t>
  </si>
  <si>
    <t>Issued ordinary shares at beginning of the period</t>
  </si>
  <si>
    <t>Effect of shares issued during the period</t>
  </si>
  <si>
    <t>Diluted earnings per share</t>
  </si>
  <si>
    <t>Weighted average number of ordinary shares(diluted)</t>
  </si>
  <si>
    <t>Effect of share options</t>
  </si>
  <si>
    <t>MINORITY SHAREHOLDERS' INTERESTS</t>
  </si>
  <si>
    <t>Seasonal or cyclical factors</t>
  </si>
  <si>
    <t>Extraordinary or exceptional items</t>
  </si>
  <si>
    <t>Other than the above, there were no issuance and repayment of debt and equity securities, share buy-backs, share cancellations, shares held as treasury shares and resale of treasury shares for the current financial period.</t>
  </si>
  <si>
    <t>Net Tangible Assets Per Share (Sen)</t>
  </si>
  <si>
    <t>BY THE ORDER OF THE BOARD</t>
  </si>
  <si>
    <t>LAM VOON KEAN (MIA 4793)</t>
  </si>
  <si>
    <t xml:space="preserve">Company Secretary </t>
  </si>
  <si>
    <t xml:space="preserve">Issues of shares    </t>
  </si>
  <si>
    <t xml:space="preserve">The Group's effective tax rate is lower than the prima facie tax rate is mainly due to the utilisation of unabsorbed tax losses brought forward and reinvestment allowance available to certain subsidiaries.                                                                                                                                                                                        </t>
  </si>
  <si>
    <t>Secured</t>
  </si>
  <si>
    <t>No segment information by business activities has been prepared as the Group's activities involved is primarily in one sector of operations only.</t>
  </si>
  <si>
    <t>Not applicable as the Group is not involved in any profit guarantee arrangement.</t>
  </si>
  <si>
    <t xml:space="preserve">                      - Prior years</t>
  </si>
  <si>
    <t>-     Other investments</t>
  </si>
  <si>
    <t>-    Increased in share capital</t>
  </si>
  <si>
    <t>-    Dividend paid</t>
  </si>
  <si>
    <t>-    Bank borrowings, net</t>
  </si>
  <si>
    <t>Net changes in current assets</t>
  </si>
  <si>
    <t>Net changes in current liabilities</t>
  </si>
  <si>
    <t>CONDENSED CONSOLIDATED STATEMENT OF CHANGES IN EQUITY</t>
  </si>
  <si>
    <t>CONDENSED CONSOLIDATED INCOME STATEMENT</t>
  </si>
  <si>
    <t>31 DECEMBER 2003</t>
  </si>
  <si>
    <t>(THE FIGURES HAVE NOT BEEN AUDITED)</t>
  </si>
  <si>
    <t>Net profit for the period</t>
  </si>
  <si>
    <t>Short Term Deposits with a licensed bank</t>
  </si>
  <si>
    <t>Bank Overdrafts</t>
  </si>
  <si>
    <t>LONG TERM AND DEFERRED LIABILITIES</t>
  </si>
  <si>
    <t>Borrowings</t>
  </si>
  <si>
    <t>Deferred Taxation Liabilities</t>
  </si>
  <si>
    <t>FOR THE PERIOD ENDED 31 MARCH 2004</t>
  </si>
  <si>
    <t>31 MARCH</t>
  </si>
  <si>
    <t>2004</t>
  </si>
  <si>
    <t>The condensed consolidated income statement should be read in conjunction with the most recent annual financial statement as at 31 December 2003.</t>
  </si>
  <si>
    <t>AT 31 MARCH 2004</t>
  </si>
  <si>
    <t>31 MARCH 2004</t>
  </si>
  <si>
    <t>31 MARCH 2003</t>
  </si>
  <si>
    <t>AUDITED</t>
  </si>
  <si>
    <t>The condensed consolidated balance sheet should be read in conjunction with the most recent annual financial statement as at 31 December 2003.</t>
  </si>
  <si>
    <t>At 31 March 2004</t>
  </si>
  <si>
    <t>At 1 January 2004</t>
  </si>
  <si>
    <t xml:space="preserve">   three months period</t>
  </si>
  <si>
    <t>FOR THE TWELVE MONTHS ENDED 31 MARCH 2004</t>
  </si>
  <si>
    <t>The condensed consolidated statement of changes in equity should be read in conjunction with the most recent annual financial statement as at 31 December 2003.</t>
  </si>
  <si>
    <t>The condensed consolidated cash flow statement should be read in conjunction with the most recent annual financial statement as at 31 December 2003.</t>
  </si>
  <si>
    <t xml:space="preserve">The interim financial report should be read in conjunction with the most recent annual audited financial statements of the Group for the year ended 31 December 2003. </t>
  </si>
  <si>
    <t>The audit report of the preceding annual financial statements ended 31 December 2003 was not subject to any qualification.</t>
  </si>
  <si>
    <t>Dated this 25 MAY 2004</t>
  </si>
  <si>
    <t xml:space="preserve">The accounting policies and methods of computation adopted by the Group in this interim financial report are consistent with those adopted in the financial statements for the year ended 31 December 2003.                                                                                                                                                                                                                        </t>
  </si>
  <si>
    <t>The business of the Group was not affected by any significant seasonal or cyclical factors in the first quarter ended 31 March 2004.</t>
  </si>
  <si>
    <t>There were no extraordinary/exceptional items for the financial period ended 31 March 2004.</t>
  </si>
  <si>
    <t>No dividend was paid for the financial period under review.</t>
  </si>
  <si>
    <t>There were no changes in composition of the Group for the current financial year todate.</t>
  </si>
  <si>
    <t>No write-down of inventories during the three months period ended 31 March 2004.</t>
  </si>
  <si>
    <t>There were no capital commitments during the period under review.</t>
  </si>
  <si>
    <t>The Group recorded revenue of RM43,791,884 for the first quarter and profit before income tax of RM8,032,926 while in preceding year's corresponding quarter, the Group's revenue was RM28,626,726, with profit before income tax of RM3,077,303. The increase in revenue and profit before income tax were mainly attributed to higher demand and selling price.</t>
  </si>
  <si>
    <t>A total of 238,000 and 238,000 ordinary shares were issued persuant to the Employee Share Option Scheme during the quarter and financial year to date.</t>
  </si>
  <si>
    <t>The calculation of basic earnings per share for the current quarter and current period to date based on the net profit attributable to ordinary shareholders of RM6,241,984 and RM6,241,984 and the weighted average number of ordinary shares outstanding calculated as follows:</t>
  </si>
  <si>
    <t>The calculation of diluted earnings per share for the current quarter and current period to date based on the net profit attributable to ordinary shareholders of RM6,241,984 and RM6,241,984 and the weighted average number of ordinary shares outstanding calculated as follows:</t>
  </si>
  <si>
    <t>Net (decrease)/increase in cash and cash equivalents</t>
  </si>
  <si>
    <t>At 31 March 2003</t>
  </si>
  <si>
    <t>Subsequent to the balance sheet date, the issued and paid up share capital of the Company was increased from 41,062,000 ordinary shares of RM1 each to 41,653,000 ordinary shares of RM1 each via the allotment of 591,000 ordinary shares issued persuant to the Employee Share Option Scheme.</t>
  </si>
  <si>
    <t>CURRENT</t>
  </si>
  <si>
    <t>CUMULATIVE</t>
  </si>
  <si>
    <t>NET CURRENT ASSETS</t>
  </si>
  <si>
    <t>For the quarter under review, the Group recorded a profit before tax of RM8,032,926 compared to RM6,485,919 in the preceding quarter mainly due to the higher revenue and selling price achieved in the current quarter.</t>
  </si>
  <si>
    <t>The directors expect the performance of the Group for the current financial year to be maintained.</t>
  </si>
  <si>
    <t>An interim dividend of  5 sen per share less tax is proposed by the Directors for the financial year ending 31 December 2004.</t>
  </si>
  <si>
    <t>There were no related party transactions during the period under review.</t>
  </si>
</sst>
</file>

<file path=xl/styles.xml><?xml version="1.0" encoding="utf-8"?>
<styleSheet xmlns="http://schemas.openxmlformats.org/spreadsheetml/2006/main">
  <numFmts count="3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00_);_(* \(#,##0.000\);_(* &quot;-&quot;??_);_(@_)"/>
    <numFmt numFmtId="165" formatCode="_(* #,##0.0000_);_(* \(#,##0.0000\);_(* &quot;-&quot;??_);_(@_)"/>
    <numFmt numFmtId="166" formatCode="_(* #,##0.0_);_(* \(#,##0.0\);_(* &quot;-&quot;??_);_(@_)"/>
    <numFmt numFmtId="167" formatCode="_(* #,##0_);_(* \(#,##0\);_(* &quot;-&quot;??_);_(@_)"/>
    <numFmt numFmtId="168" formatCode="_(* #,##0.00000_);_(* \(#,##0.00000\);_(* &quot;-&quot;??_);_(@_)"/>
    <numFmt numFmtId="169" formatCode="0.0%"/>
    <numFmt numFmtId="170" formatCode="0.000%"/>
    <numFmt numFmtId="171" formatCode="\+0,000"/>
    <numFmt numFmtId="172" formatCode="0.00_)"/>
    <numFmt numFmtId="173" formatCode="#,##0.0000_);\(#,##0.0000\)"/>
    <numFmt numFmtId="174" formatCode="#,##0.0_);[Red]\(#,##0.0\)"/>
    <numFmt numFmtId="175" formatCode="#,##0,_);\(#,##0,\)"/>
    <numFmt numFmtId="176" formatCode="#,##0.0,_);\(#,##0.0,\)"/>
    <numFmt numFmtId="177" formatCode="#,##0.00,_);\(#,##0.00,\)"/>
    <numFmt numFmtId="178" formatCode="0.00000000"/>
    <numFmt numFmtId="179" formatCode="0.0000000"/>
    <numFmt numFmtId="180" formatCode="0.000000"/>
    <numFmt numFmtId="181" formatCode="0.00000"/>
    <numFmt numFmtId="182" formatCode="0.0000"/>
    <numFmt numFmtId="183" formatCode="0.000"/>
    <numFmt numFmtId="184" formatCode="#,##0.000,_);\(#,##0.000,\)"/>
    <numFmt numFmtId="185" formatCode="#,##0.0000,_);\(#,##0.0000,\)"/>
    <numFmt numFmtId="186" formatCode="#,##0.0"/>
  </numFmts>
  <fonts count="19">
    <font>
      <sz val="10"/>
      <name val="Times New Roman"/>
      <family val="0"/>
    </font>
    <font>
      <b/>
      <sz val="10"/>
      <name val="Times New Roman"/>
      <family val="0"/>
    </font>
    <font>
      <i/>
      <sz val="10"/>
      <name val="Times New Roman"/>
      <family val="0"/>
    </font>
    <font>
      <b/>
      <i/>
      <sz val="10"/>
      <name val="Times New Roman"/>
      <family val="0"/>
    </font>
    <font>
      <b/>
      <sz val="10"/>
      <name val="MS Sans Serif"/>
      <family val="0"/>
    </font>
    <font>
      <sz val="10"/>
      <name val="Arial"/>
      <family val="0"/>
    </font>
    <font>
      <sz val="10"/>
      <name val="MS Sans Serif"/>
      <family val="0"/>
    </font>
    <font>
      <sz val="8"/>
      <name val="Arial"/>
      <family val="2"/>
    </font>
    <font>
      <b/>
      <i/>
      <sz val="16"/>
      <name val="Helv"/>
      <family val="0"/>
    </font>
    <font>
      <i/>
      <sz val="10"/>
      <name val="MS Sans Serif"/>
      <family val="0"/>
    </font>
    <font>
      <sz val="9"/>
      <name val="Times New Roman"/>
      <family val="1"/>
    </font>
    <font>
      <b/>
      <i/>
      <sz val="11"/>
      <name val="Times New Roman"/>
      <family val="1"/>
    </font>
    <font>
      <u val="single"/>
      <sz val="10"/>
      <name val="Times New Roman"/>
      <family val="1"/>
    </font>
    <font>
      <sz val="12"/>
      <name val="Times New Roman"/>
      <family val="1"/>
    </font>
    <font>
      <b/>
      <sz val="12"/>
      <name val="Times New Roman"/>
      <family val="1"/>
    </font>
    <font>
      <b/>
      <sz val="9"/>
      <name val="Times New Roman"/>
      <family val="1"/>
    </font>
    <font>
      <b/>
      <sz val="11"/>
      <name val="Times New Roman"/>
      <family val="1"/>
    </font>
    <font>
      <sz val="10"/>
      <color indexed="10"/>
      <name val="Times New Roman"/>
      <family val="1"/>
    </font>
    <font>
      <b/>
      <sz val="10"/>
      <color indexed="10"/>
      <name val="Times New Roman"/>
      <family val="1"/>
    </font>
  </fonts>
  <fills count="4">
    <fill>
      <patternFill/>
    </fill>
    <fill>
      <patternFill patternType="gray125"/>
    </fill>
    <fill>
      <patternFill patternType="solid">
        <fgColor indexed="22"/>
        <bgColor indexed="64"/>
      </patternFill>
    </fill>
    <fill>
      <patternFill patternType="solid">
        <fgColor indexed="26"/>
        <bgColor indexed="64"/>
      </patternFill>
    </fill>
  </fills>
  <borders count="18">
    <border>
      <left/>
      <right/>
      <top/>
      <bottom/>
      <diagonal/>
    </border>
    <border>
      <left style="thin"/>
      <right style="thin"/>
      <top style="thin"/>
      <bottom style="thin"/>
    </border>
    <border>
      <left>
        <color indexed="63"/>
      </left>
      <right>
        <color indexed="63"/>
      </right>
      <top>
        <color indexed="63"/>
      </top>
      <bottom style="thin"/>
    </border>
    <border>
      <left style="thin"/>
      <right style="thin"/>
      <top>
        <color indexed="63"/>
      </top>
      <bottom>
        <color indexed="63"/>
      </bottom>
    </border>
    <border>
      <left style="thin"/>
      <right style="thin"/>
      <top style="thin"/>
      <bottom>
        <color indexed="63"/>
      </bottom>
    </border>
    <border>
      <left>
        <color indexed="63"/>
      </left>
      <right style="medium"/>
      <top>
        <color indexed="63"/>
      </top>
      <bottom>
        <color indexed="63"/>
      </bottom>
    </border>
    <border>
      <left>
        <color indexed="63"/>
      </left>
      <right style="medium"/>
      <top>
        <color indexed="63"/>
      </top>
      <bottom style="medium"/>
    </border>
    <border>
      <left>
        <color indexed="63"/>
      </left>
      <right style="medium"/>
      <top style="medium"/>
      <bottom>
        <color indexed="63"/>
      </bottom>
    </border>
    <border>
      <left style="medium"/>
      <right>
        <color indexed="63"/>
      </right>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color indexed="63"/>
      </right>
      <top>
        <color indexed="63"/>
      </top>
      <bottom style="double"/>
    </border>
    <border>
      <left style="medium"/>
      <right>
        <color indexed="63"/>
      </right>
      <top>
        <color indexed="63"/>
      </top>
      <bottom style="medium"/>
    </border>
    <border>
      <left>
        <color indexed="63"/>
      </left>
      <right>
        <color indexed="63"/>
      </right>
      <top>
        <color indexed="63"/>
      </top>
      <bottom style="medium"/>
    </border>
    <border>
      <left style="thin"/>
      <right style="thin"/>
      <top>
        <color indexed="63"/>
      </top>
      <bottom style="thin"/>
    </border>
    <border>
      <left>
        <color indexed="63"/>
      </left>
      <right>
        <color indexed="63"/>
      </right>
      <top style="thin"/>
      <bottom style="double"/>
    </border>
    <border>
      <left>
        <color indexed="63"/>
      </left>
      <right style="medium"/>
      <top>
        <color indexed="63"/>
      </top>
      <bottom style="thin"/>
    </border>
    <border>
      <left>
        <color indexed="63"/>
      </left>
      <right style="medium"/>
      <top>
        <color indexed="63"/>
      </top>
      <bottom style="double"/>
    </border>
  </borders>
  <cellStyleXfs count="27">
    <xf numFmtId="0" fontId="0" fillId="0" borderId="0">
      <alignment/>
      <protection/>
    </xf>
    <xf numFmtId="0" fontId="4" fillId="0" borderId="0" applyNumberFormat="0" applyFill="0" applyBorder="0" applyAlignment="0" applyProtection="0"/>
    <xf numFmtId="0" fontId="4" fillId="0" borderId="0" applyNumberFormat="0" applyFill="0" applyBorder="0" applyAlignment="0" applyProtection="0"/>
    <xf numFmtId="0" fontId="9"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5" fontId="6" fillId="0" borderId="0">
      <alignment/>
      <protection/>
    </xf>
    <xf numFmtId="38" fontId="7" fillId="2" borderId="0" applyNumberFormat="0" applyBorder="0" applyAlignment="0" applyProtection="0"/>
    <xf numFmtId="10" fontId="7" fillId="3" borderId="1" applyNumberFormat="0" applyBorder="0" applyAlignment="0" applyProtection="0"/>
    <xf numFmtId="0" fontId="0" fillId="0" borderId="0">
      <alignment/>
      <protection/>
    </xf>
    <xf numFmtId="172" fontId="8" fillId="0" borderId="0">
      <alignment/>
      <protection/>
    </xf>
    <xf numFmtId="9" fontId="0" fillId="0" borderId="0" applyFont="0" applyFill="0" applyBorder="0" applyAlignment="0" applyProtection="0"/>
    <xf numFmtId="10" fontId="5" fillId="0" borderId="0" applyFont="0" applyFill="0" applyBorder="0" applyAlignment="0" applyProtection="0"/>
    <xf numFmtId="171" fontId="5" fillId="0" borderId="0" applyFont="0" applyFill="0" applyBorder="0" applyAlignment="0" applyProtection="0"/>
  </cellStyleXfs>
  <cellXfs count="218">
    <xf numFmtId="0" fontId="0" fillId="0" borderId="0" xfId="0" applyAlignment="1">
      <alignment/>
    </xf>
    <xf numFmtId="0" fontId="0" fillId="0" borderId="0" xfId="0" applyFont="1" applyAlignment="1">
      <alignment/>
    </xf>
    <xf numFmtId="0" fontId="0" fillId="0" borderId="0" xfId="0" applyFont="1" applyAlignment="1">
      <alignment horizontal="center"/>
    </xf>
    <xf numFmtId="0" fontId="0" fillId="0" borderId="0" xfId="0" applyFont="1" applyBorder="1" applyAlignment="1">
      <alignment/>
    </xf>
    <xf numFmtId="167" fontId="0" fillId="0" borderId="0" xfId="15" applyNumberFormat="1" applyFont="1" applyBorder="1" applyAlignment="1">
      <alignment/>
    </xf>
    <xf numFmtId="0" fontId="0" fillId="0" borderId="2" xfId="0" applyFont="1" applyBorder="1" applyAlignment="1">
      <alignment/>
    </xf>
    <xf numFmtId="0" fontId="1" fillId="0" borderId="0" xfId="0" applyFont="1" applyAlignment="1">
      <alignment/>
    </xf>
    <xf numFmtId="0" fontId="1" fillId="0" borderId="0" xfId="0" applyFont="1" applyBorder="1" applyAlignment="1">
      <alignment/>
    </xf>
    <xf numFmtId="167" fontId="0" fillId="0" borderId="3" xfId="15" applyNumberFormat="1" applyFont="1" applyBorder="1" applyAlignment="1">
      <alignment/>
    </xf>
    <xf numFmtId="167" fontId="0" fillId="0" borderId="4" xfId="15" applyNumberFormat="1" applyFont="1" applyBorder="1" applyAlignment="1">
      <alignment/>
    </xf>
    <xf numFmtId="167" fontId="11" fillId="0" borderId="0" xfId="15" applyNumberFormat="1" applyFont="1" applyBorder="1" applyAlignment="1">
      <alignment horizontal="right"/>
    </xf>
    <xf numFmtId="0" fontId="0" fillId="0" borderId="5" xfId="0" applyFont="1" applyBorder="1" applyAlignment="1">
      <alignment/>
    </xf>
    <xf numFmtId="0" fontId="0" fillId="0" borderId="6" xfId="0" applyFont="1" applyBorder="1" applyAlignment="1">
      <alignment/>
    </xf>
    <xf numFmtId="0" fontId="0" fillId="0" borderId="7" xfId="0" applyFont="1" applyBorder="1" applyAlignment="1">
      <alignment/>
    </xf>
    <xf numFmtId="0" fontId="12" fillId="0" borderId="0" xfId="0" applyFont="1" applyBorder="1" applyAlignment="1">
      <alignment/>
    </xf>
    <xf numFmtId="167" fontId="0" fillId="0" borderId="2" xfId="15" applyNumberFormat="1" applyFont="1" applyBorder="1" applyAlignment="1">
      <alignment/>
    </xf>
    <xf numFmtId="0" fontId="1" fillId="0" borderId="8" xfId="0" applyFont="1" applyBorder="1" applyAlignment="1">
      <alignment horizontal="center"/>
    </xf>
    <xf numFmtId="0" fontId="0" fillId="0" borderId="0" xfId="0" applyFont="1" applyAlignment="1">
      <alignment vertical="center"/>
    </xf>
    <xf numFmtId="0" fontId="1" fillId="0" borderId="9" xfId="0" applyFont="1" applyBorder="1" applyAlignment="1">
      <alignment vertical="center"/>
    </xf>
    <xf numFmtId="0" fontId="0" fillId="0" borderId="10" xfId="0" applyFont="1" applyBorder="1" applyAlignment="1">
      <alignment vertical="center"/>
    </xf>
    <xf numFmtId="0" fontId="0" fillId="0" borderId="7" xfId="0" applyFont="1" applyBorder="1" applyAlignment="1">
      <alignment vertical="center"/>
    </xf>
    <xf numFmtId="0" fontId="13" fillId="0" borderId="0" xfId="0" applyFont="1" applyAlignment="1">
      <alignment vertical="center"/>
    </xf>
    <xf numFmtId="0" fontId="1" fillId="0" borderId="8" xfId="0" applyFont="1" applyBorder="1" applyAlignment="1">
      <alignment horizontal="center" vertical="center"/>
    </xf>
    <xf numFmtId="0" fontId="1" fillId="0" borderId="0" xfId="0" applyFont="1" applyBorder="1" applyAlignment="1">
      <alignment horizontal="center" vertical="center"/>
    </xf>
    <xf numFmtId="0" fontId="1" fillId="0" borderId="5" xfId="0" applyFont="1" applyBorder="1" applyAlignment="1">
      <alignment horizontal="center" vertical="center"/>
    </xf>
    <xf numFmtId="0" fontId="1" fillId="0" borderId="8" xfId="0" applyFont="1" applyBorder="1" applyAlignment="1" quotePrefix="1">
      <alignment horizontal="left" vertical="center"/>
    </xf>
    <xf numFmtId="167" fontId="11" fillId="0" borderId="0" xfId="15" applyNumberFormat="1" applyFont="1" applyBorder="1" applyAlignment="1">
      <alignment horizontal="right" vertical="center"/>
    </xf>
    <xf numFmtId="0" fontId="2" fillId="0" borderId="8" xfId="0" applyFont="1" applyBorder="1" applyAlignment="1" quotePrefix="1">
      <alignment horizontal="center" vertical="center"/>
    </xf>
    <xf numFmtId="0" fontId="2" fillId="0" borderId="0" xfId="0" applyFont="1" applyBorder="1" applyAlignment="1">
      <alignment horizontal="center" vertical="center"/>
    </xf>
    <xf numFmtId="0" fontId="2" fillId="0" borderId="5" xfId="0" applyFont="1" applyBorder="1" applyAlignment="1">
      <alignment horizontal="center" vertical="center"/>
    </xf>
    <xf numFmtId="0" fontId="1" fillId="0" borderId="0" xfId="0" applyFont="1" applyBorder="1" applyAlignment="1">
      <alignment horizontal="left" vertical="center"/>
    </xf>
    <xf numFmtId="0" fontId="1" fillId="0" borderId="0" xfId="0" applyFont="1" applyAlignment="1">
      <alignment vertical="center"/>
    </xf>
    <xf numFmtId="0" fontId="1" fillId="0" borderId="8" xfId="0" applyFont="1" applyBorder="1" applyAlignment="1">
      <alignment vertical="center"/>
    </xf>
    <xf numFmtId="0" fontId="0" fillId="0" borderId="0" xfId="0" applyFont="1" applyBorder="1" applyAlignment="1">
      <alignment vertical="center"/>
    </xf>
    <xf numFmtId="0" fontId="15"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Border="1" applyAlignment="1">
      <alignment horizontal="center" vertical="center"/>
    </xf>
    <xf numFmtId="0" fontId="10" fillId="0" borderId="5" xfId="0" applyFont="1" applyBorder="1" applyAlignment="1">
      <alignment horizontal="center" vertical="center"/>
    </xf>
    <xf numFmtId="15" fontId="1" fillId="0" borderId="0" xfId="0" applyNumberFormat="1" applyFont="1" applyBorder="1" applyAlignment="1">
      <alignment horizontal="center" vertical="center"/>
    </xf>
    <xf numFmtId="0" fontId="0" fillId="0" borderId="5" xfId="0" applyFont="1" applyBorder="1" applyAlignment="1">
      <alignment vertical="center"/>
    </xf>
    <xf numFmtId="0" fontId="0" fillId="0" borderId="0" xfId="0" applyAlignment="1">
      <alignment vertical="center"/>
    </xf>
    <xf numFmtId="0" fontId="1" fillId="0" borderId="0" xfId="0" applyFont="1" applyBorder="1" applyAlignment="1">
      <alignment vertical="center"/>
    </xf>
    <xf numFmtId="0" fontId="0" fillId="0" borderId="0" xfId="0" applyBorder="1" applyAlignment="1">
      <alignment vertical="center"/>
    </xf>
    <xf numFmtId="0" fontId="0" fillId="0" borderId="0" xfId="0" applyFont="1" applyBorder="1" applyAlignment="1" quotePrefix="1">
      <alignment horizontal="center" vertical="center"/>
    </xf>
    <xf numFmtId="175" fontId="0" fillId="0" borderId="11" xfId="15" applyNumberFormat="1" applyFont="1" applyBorder="1" applyAlignment="1">
      <alignment vertical="center"/>
    </xf>
    <xf numFmtId="175" fontId="0" fillId="0" borderId="0" xfId="15" applyNumberFormat="1" applyFont="1" applyBorder="1" applyAlignment="1">
      <alignment vertical="center"/>
    </xf>
    <xf numFmtId="167" fontId="0" fillId="0" borderId="0" xfId="15" applyNumberFormat="1" applyFont="1" applyBorder="1" applyAlignment="1">
      <alignment vertical="center"/>
    </xf>
    <xf numFmtId="167" fontId="0" fillId="0" borderId="0" xfId="15" applyNumberFormat="1" applyBorder="1" applyAlignment="1">
      <alignment vertical="center"/>
    </xf>
    <xf numFmtId="0" fontId="0" fillId="0" borderId="0" xfId="0" applyFont="1" applyBorder="1" applyAlignment="1">
      <alignment horizontal="left" vertical="center"/>
    </xf>
    <xf numFmtId="175" fontId="0" fillId="0" borderId="2" xfId="15" applyNumberFormat="1" applyFont="1" applyBorder="1" applyAlignment="1">
      <alignment vertical="center"/>
    </xf>
    <xf numFmtId="0" fontId="0" fillId="0" borderId="0" xfId="0" applyFont="1" applyBorder="1" applyAlignment="1" quotePrefix="1">
      <alignment vertical="center"/>
    </xf>
    <xf numFmtId="175" fontId="1" fillId="0" borderId="0" xfId="15" applyNumberFormat="1" applyFont="1" applyBorder="1" applyAlignment="1">
      <alignment vertical="center"/>
    </xf>
    <xf numFmtId="167" fontId="1" fillId="0" borderId="0" xfId="15" applyNumberFormat="1" applyFont="1" applyBorder="1" applyAlignment="1">
      <alignment vertical="center"/>
    </xf>
    <xf numFmtId="0" fontId="1" fillId="0" borderId="12" xfId="0" applyFont="1" applyBorder="1" applyAlignment="1">
      <alignment vertical="center"/>
    </xf>
    <xf numFmtId="0" fontId="0" fillId="0" borderId="13" xfId="0" applyFont="1" applyBorder="1" applyAlignment="1">
      <alignment vertical="center"/>
    </xf>
    <xf numFmtId="175" fontId="0" fillId="0" borderId="13" xfId="0" applyNumberFormat="1" applyFont="1" applyBorder="1" applyAlignment="1">
      <alignment vertical="center"/>
    </xf>
    <xf numFmtId="0" fontId="0" fillId="0" borderId="6" xfId="0" applyFont="1" applyBorder="1" applyAlignment="1">
      <alignment vertical="center"/>
    </xf>
    <xf numFmtId="175" fontId="0" fillId="0" borderId="0" xfId="0" applyNumberFormat="1" applyFont="1" applyAlignment="1">
      <alignment vertical="center"/>
    </xf>
    <xf numFmtId="175" fontId="0" fillId="0" borderId="0" xfId="0" applyNumberFormat="1" applyFont="1" applyBorder="1" applyAlignment="1">
      <alignment vertical="center"/>
    </xf>
    <xf numFmtId="3" fontId="0" fillId="0" borderId="0" xfId="0" applyNumberFormat="1" applyFont="1" applyAlignment="1">
      <alignment vertical="center"/>
    </xf>
    <xf numFmtId="43" fontId="1" fillId="0" borderId="11" xfId="15" applyFont="1" applyBorder="1" applyAlignment="1">
      <alignment vertical="center"/>
    </xf>
    <xf numFmtId="167" fontId="0" fillId="0" borderId="0" xfId="15" applyNumberFormat="1" applyFont="1" applyAlignment="1">
      <alignment vertical="center"/>
    </xf>
    <xf numFmtId="167" fontId="0" fillId="0" borderId="0" xfId="15" applyNumberFormat="1" applyBorder="1" applyAlignment="1">
      <alignment vertical="center"/>
    </xf>
    <xf numFmtId="175" fontId="0" fillId="0" borderId="0" xfId="0" applyNumberFormat="1" applyBorder="1" applyAlignment="1">
      <alignment vertical="center"/>
    </xf>
    <xf numFmtId="0" fontId="1" fillId="0" borderId="0" xfId="0" applyFont="1" applyAlignment="1">
      <alignment horizontal="center" vertical="center"/>
    </xf>
    <xf numFmtId="0" fontId="1" fillId="0" borderId="9" xfId="0" applyFont="1" applyBorder="1" applyAlignment="1">
      <alignment/>
    </xf>
    <xf numFmtId="0" fontId="0" fillId="0" borderId="10" xfId="0" applyFont="1" applyBorder="1" applyAlignment="1">
      <alignment/>
    </xf>
    <xf numFmtId="0" fontId="1" fillId="0" borderId="0" xfId="0" applyFont="1" applyBorder="1" applyAlignment="1">
      <alignment horizontal="center"/>
    </xf>
    <xf numFmtId="0" fontId="1" fillId="0" borderId="0" xfId="0" applyFont="1" applyBorder="1" applyAlignment="1" quotePrefix="1">
      <alignment horizontal="center"/>
    </xf>
    <xf numFmtId="0" fontId="1" fillId="0" borderId="5" xfId="0" applyFont="1" applyBorder="1" applyAlignment="1" quotePrefix="1">
      <alignment horizontal="center"/>
    </xf>
    <xf numFmtId="0" fontId="1" fillId="0" borderId="8" xfId="0" applyFont="1" applyBorder="1" applyAlignment="1" quotePrefix="1">
      <alignment horizontal="left"/>
    </xf>
    <xf numFmtId="0" fontId="1" fillId="0" borderId="8" xfId="0" applyFont="1" applyBorder="1" applyAlignment="1">
      <alignment horizontal="left"/>
    </xf>
    <xf numFmtId="0" fontId="0" fillId="0" borderId="0" xfId="0" applyFont="1" applyBorder="1" applyAlignment="1">
      <alignment horizontal="center"/>
    </xf>
    <xf numFmtId="0" fontId="0" fillId="0" borderId="5" xfId="0" applyFont="1" applyBorder="1" applyAlignment="1">
      <alignment horizontal="center"/>
    </xf>
    <xf numFmtId="0" fontId="1" fillId="0" borderId="8" xfId="0" applyFont="1" applyBorder="1" applyAlignment="1">
      <alignment/>
    </xf>
    <xf numFmtId="15" fontId="1" fillId="0" borderId="0" xfId="0" applyNumberFormat="1" applyFont="1" applyBorder="1" applyAlignment="1">
      <alignment horizontal="center"/>
    </xf>
    <xf numFmtId="167" fontId="0" fillId="0" borderId="0" xfId="15" applyNumberFormat="1" applyFont="1" applyBorder="1" applyAlignment="1">
      <alignment horizontal="center"/>
    </xf>
    <xf numFmtId="175" fontId="0" fillId="0" borderId="0" xfId="15" applyNumberFormat="1" applyFont="1" applyBorder="1" applyAlignment="1">
      <alignment/>
    </xf>
    <xf numFmtId="0" fontId="0" fillId="0" borderId="0" xfId="0" applyFont="1" applyBorder="1" applyAlignment="1">
      <alignment horizontal="left"/>
    </xf>
    <xf numFmtId="175" fontId="0" fillId="0" borderId="3" xfId="15" applyNumberFormat="1" applyFont="1" applyBorder="1" applyAlignment="1">
      <alignment/>
    </xf>
    <xf numFmtId="0" fontId="0" fillId="0" borderId="0" xfId="0" applyFont="1" applyBorder="1" applyAlignment="1" quotePrefix="1">
      <alignment/>
    </xf>
    <xf numFmtId="167" fontId="0" fillId="0" borderId="14" xfId="15" applyNumberFormat="1" applyFont="1" applyBorder="1" applyAlignment="1">
      <alignment/>
    </xf>
    <xf numFmtId="175" fontId="0" fillId="0" borderId="1" xfId="15" applyNumberFormat="1" applyFont="1" applyBorder="1" applyAlignment="1">
      <alignment/>
    </xf>
    <xf numFmtId="175" fontId="0" fillId="0" borderId="0" xfId="0" applyNumberFormat="1" applyFont="1" applyBorder="1" applyAlignment="1">
      <alignment/>
    </xf>
    <xf numFmtId="43" fontId="0" fillId="0" borderId="0" xfId="0" applyNumberFormat="1" applyFont="1" applyBorder="1" applyAlignment="1">
      <alignment/>
    </xf>
    <xf numFmtId="0" fontId="1" fillId="0" borderId="12" xfId="0" applyFont="1" applyBorder="1" applyAlignment="1">
      <alignment/>
    </xf>
    <xf numFmtId="0" fontId="0" fillId="0" borderId="13" xfId="0" applyFont="1" applyBorder="1" applyAlignment="1">
      <alignment/>
    </xf>
    <xf numFmtId="175" fontId="0" fillId="0" borderId="13" xfId="0" applyNumberFormat="1" applyFont="1" applyBorder="1" applyAlignment="1">
      <alignment/>
    </xf>
    <xf numFmtId="175" fontId="0" fillId="0" borderId="15" xfId="15" applyNumberFormat="1" applyFont="1" applyBorder="1" applyAlignment="1" quotePrefix="1">
      <alignment horizontal="right"/>
    </xf>
    <xf numFmtId="175" fontId="0" fillId="0" borderId="0" xfId="15" applyNumberFormat="1" applyFont="1" applyBorder="1" applyAlignment="1" quotePrefix="1">
      <alignment horizontal="right"/>
    </xf>
    <xf numFmtId="0" fontId="10" fillId="0" borderId="0" xfId="0" applyFont="1" applyBorder="1" applyAlignment="1">
      <alignment horizontal="center" vertical="center"/>
    </xf>
    <xf numFmtId="0" fontId="0" fillId="0" borderId="0" xfId="0" applyBorder="1" applyAlignment="1">
      <alignment horizontal="center" vertical="center"/>
    </xf>
    <xf numFmtId="175" fontId="1" fillId="0" borderId="0" xfId="0" applyNumberFormat="1" applyFont="1" applyBorder="1" applyAlignment="1">
      <alignment vertical="center"/>
    </xf>
    <xf numFmtId="0" fontId="0" fillId="0" borderId="13" xfId="0" applyFont="1" applyBorder="1" applyAlignment="1" quotePrefix="1">
      <alignment vertical="center"/>
    </xf>
    <xf numFmtId="43" fontId="1" fillId="0" borderId="0" xfId="15" applyFont="1" applyBorder="1" applyAlignment="1">
      <alignment vertical="center"/>
    </xf>
    <xf numFmtId="175" fontId="1" fillId="0" borderId="2" xfId="15" applyNumberFormat="1" applyFont="1" applyBorder="1" applyAlignment="1">
      <alignment vertical="center"/>
    </xf>
    <xf numFmtId="175" fontId="1" fillId="0" borderId="11" xfId="15" applyNumberFormat="1" applyFont="1" applyBorder="1" applyAlignment="1">
      <alignment vertical="center"/>
    </xf>
    <xf numFmtId="0" fontId="1" fillId="0" borderId="0" xfId="0" applyFont="1" applyBorder="1" applyAlignment="1">
      <alignment horizontal="left"/>
    </xf>
    <xf numFmtId="175" fontId="1" fillId="0" borderId="0" xfId="15" applyNumberFormat="1" applyFont="1" applyBorder="1" applyAlignment="1">
      <alignment/>
    </xf>
    <xf numFmtId="175" fontId="1" fillId="0" borderId="2" xfId="15" applyNumberFormat="1" applyFont="1" applyBorder="1" applyAlignment="1">
      <alignment/>
    </xf>
    <xf numFmtId="175" fontId="1" fillId="0" borderId="3" xfId="15" applyNumberFormat="1" applyFont="1" applyBorder="1" applyAlignment="1">
      <alignment/>
    </xf>
    <xf numFmtId="175" fontId="1" fillId="0" borderId="14" xfId="15" applyNumberFormat="1" applyFont="1" applyBorder="1" applyAlignment="1">
      <alignment/>
    </xf>
    <xf numFmtId="175" fontId="1" fillId="0" borderId="1" xfId="15" applyNumberFormat="1" applyFont="1" applyBorder="1" applyAlignment="1">
      <alignment/>
    </xf>
    <xf numFmtId="175" fontId="1" fillId="0" borderId="4" xfId="15" applyNumberFormat="1" applyFont="1" applyBorder="1" applyAlignment="1">
      <alignment/>
    </xf>
    <xf numFmtId="175" fontId="1" fillId="0" borderId="15" xfId="15" applyNumberFormat="1" applyFont="1" applyBorder="1" applyAlignment="1">
      <alignment/>
    </xf>
    <xf numFmtId="175" fontId="1" fillId="0" borderId="2" xfId="0" applyNumberFormat="1" applyFont="1" applyBorder="1" applyAlignment="1">
      <alignment/>
    </xf>
    <xf numFmtId="43" fontId="0" fillId="0" borderId="11" xfId="15" applyFont="1" applyBorder="1" applyAlignment="1">
      <alignment vertical="center"/>
    </xf>
    <xf numFmtId="43" fontId="0" fillId="0" borderId="0" xfId="15" applyFont="1" applyAlignment="1">
      <alignment/>
    </xf>
    <xf numFmtId="0" fontId="1" fillId="0" borderId="5" xfId="0" applyFont="1" applyBorder="1" applyAlignment="1">
      <alignment horizontal="center"/>
    </xf>
    <xf numFmtId="0" fontId="0" fillId="0" borderId="10" xfId="0" applyFont="1" applyBorder="1" applyAlignment="1">
      <alignment horizontal="center"/>
    </xf>
    <xf numFmtId="0" fontId="1" fillId="0" borderId="8" xfId="0" applyFont="1" applyBorder="1" applyAlignment="1">
      <alignment horizontal="right"/>
    </xf>
    <xf numFmtId="0" fontId="0" fillId="0" borderId="0" xfId="0" applyBorder="1" applyAlignment="1">
      <alignment horizontal="justify" vertical="top"/>
    </xf>
    <xf numFmtId="0" fontId="0" fillId="0" borderId="0" xfId="0" applyFont="1" applyBorder="1" applyAlignment="1" quotePrefix="1">
      <alignment horizontal="center"/>
    </xf>
    <xf numFmtId="0" fontId="0" fillId="0" borderId="0" xfId="0" applyFont="1" applyBorder="1" applyAlignment="1" quotePrefix="1">
      <alignment horizontal="left"/>
    </xf>
    <xf numFmtId="0" fontId="0" fillId="0" borderId="0" xfId="0" applyBorder="1" applyAlignment="1">
      <alignment/>
    </xf>
    <xf numFmtId="175" fontId="0" fillId="0" borderId="4" xfId="15" applyNumberFormat="1" applyFont="1" applyBorder="1" applyAlignment="1">
      <alignment/>
    </xf>
    <xf numFmtId="167" fontId="0" fillId="0" borderId="4" xfId="15" applyNumberFormat="1" applyFont="1" applyBorder="1" applyAlignment="1">
      <alignment/>
    </xf>
    <xf numFmtId="167" fontId="0" fillId="0" borderId="3" xfId="15" applyNumberFormat="1" applyFont="1" applyBorder="1" applyAlignment="1">
      <alignment/>
    </xf>
    <xf numFmtId="175" fontId="0" fillId="0" borderId="14" xfId="15" applyNumberFormat="1" applyFont="1" applyBorder="1" applyAlignment="1">
      <alignment/>
    </xf>
    <xf numFmtId="167" fontId="0" fillId="0" borderId="0" xfId="15" applyNumberFormat="1" applyBorder="1" applyAlignment="1">
      <alignment/>
    </xf>
    <xf numFmtId="175" fontId="0" fillId="0" borderId="0" xfId="0" applyNumberFormat="1" applyFont="1" applyBorder="1" applyAlignment="1">
      <alignment horizontal="left"/>
    </xf>
    <xf numFmtId="167" fontId="0" fillId="0" borderId="0" xfId="15" applyNumberFormat="1" applyFont="1" applyBorder="1" applyAlignment="1">
      <alignment horizontal="right"/>
    </xf>
    <xf numFmtId="175" fontId="0" fillId="0" borderId="15" xfId="15" applyNumberFormat="1" applyFont="1" applyBorder="1" applyAlignment="1">
      <alignment/>
    </xf>
    <xf numFmtId="167" fontId="0" fillId="0" borderId="15" xfId="15" applyNumberFormat="1" applyFont="1" applyBorder="1" applyAlignment="1">
      <alignment/>
    </xf>
    <xf numFmtId="0" fontId="0" fillId="0" borderId="8" xfId="0" applyFont="1" applyBorder="1" applyAlignment="1">
      <alignment/>
    </xf>
    <xf numFmtId="175" fontId="0" fillId="0" borderId="0" xfId="15" applyNumberFormat="1" applyFont="1" applyBorder="1" applyAlignment="1">
      <alignment/>
    </xf>
    <xf numFmtId="0" fontId="0" fillId="0" borderId="0" xfId="0" applyBorder="1" applyAlignment="1">
      <alignment vertical="top"/>
    </xf>
    <xf numFmtId="175" fontId="0" fillId="0" borderId="0" xfId="15" applyNumberFormat="1" applyFont="1" applyBorder="1" applyAlignment="1">
      <alignment vertical="top"/>
    </xf>
    <xf numFmtId="175" fontId="0" fillId="0" borderId="0" xfId="15" applyNumberFormat="1" applyFont="1" applyBorder="1" applyAlignment="1">
      <alignment horizontal="right" vertical="top"/>
    </xf>
    <xf numFmtId="0" fontId="1" fillId="0" borderId="12" xfId="0" applyFont="1" applyBorder="1" applyAlignment="1">
      <alignment horizontal="center"/>
    </xf>
    <xf numFmtId="0" fontId="0" fillId="0" borderId="13" xfId="0" applyBorder="1" applyAlignment="1">
      <alignment/>
    </xf>
    <xf numFmtId="167" fontId="0" fillId="0" borderId="13" xfId="0" applyNumberFormat="1" applyBorder="1" applyAlignment="1">
      <alignment/>
    </xf>
    <xf numFmtId="0" fontId="1" fillId="0" borderId="0" xfId="0" applyFont="1" applyBorder="1" applyAlignment="1">
      <alignment vertical="top"/>
    </xf>
    <xf numFmtId="167" fontId="0" fillId="0" borderId="0" xfId="0" applyNumberFormat="1" applyBorder="1" applyAlignment="1">
      <alignment/>
    </xf>
    <xf numFmtId="15" fontId="0" fillId="0" borderId="0" xfId="0" applyNumberFormat="1" applyFont="1" applyBorder="1" applyAlignment="1">
      <alignment horizontal="left"/>
    </xf>
    <xf numFmtId="175" fontId="0" fillId="0" borderId="0" xfId="15" applyNumberFormat="1" applyBorder="1" applyAlignment="1">
      <alignment horizontal="right" vertical="top"/>
    </xf>
    <xf numFmtId="0" fontId="0" fillId="0" borderId="0" xfId="0" applyBorder="1" applyAlignment="1">
      <alignment horizontal="justify" vertical="top" wrapText="1"/>
    </xf>
    <xf numFmtId="175" fontId="0" fillId="0" borderId="0" xfId="15" applyNumberFormat="1" applyBorder="1" applyAlignment="1">
      <alignment vertical="top"/>
    </xf>
    <xf numFmtId="49" fontId="1" fillId="0" borderId="0" xfId="0" applyNumberFormat="1" applyFont="1" applyBorder="1" applyAlignment="1">
      <alignment horizontal="center"/>
    </xf>
    <xf numFmtId="49" fontId="16" fillId="0" borderId="0" xfId="0" applyNumberFormat="1" applyFont="1" applyBorder="1" applyAlignment="1">
      <alignment horizontal="center" vertical="center"/>
    </xf>
    <xf numFmtId="49" fontId="1" fillId="0" borderId="0" xfId="0" applyNumberFormat="1" applyFont="1" applyBorder="1" applyAlignment="1">
      <alignment horizontal="center" vertical="center"/>
    </xf>
    <xf numFmtId="0" fontId="1" fillId="0" borderId="5" xfId="0" applyFont="1" applyBorder="1" applyAlignment="1">
      <alignment horizontal="left"/>
    </xf>
    <xf numFmtId="0" fontId="3" fillId="0" borderId="0" xfId="0" applyFont="1" applyBorder="1" applyAlignment="1">
      <alignment/>
    </xf>
    <xf numFmtId="175" fontId="0" fillId="0" borderId="11" xfId="15" applyNumberFormat="1" applyBorder="1" applyAlignment="1">
      <alignment vertical="top"/>
    </xf>
    <xf numFmtId="43" fontId="1" fillId="0" borderId="0" xfId="15" applyFont="1" applyBorder="1" applyAlignment="1">
      <alignment/>
    </xf>
    <xf numFmtId="15" fontId="16" fillId="0" borderId="0" xfId="0" applyNumberFormat="1" applyFont="1" applyBorder="1" applyAlignment="1">
      <alignment horizontal="center" vertical="center"/>
    </xf>
    <xf numFmtId="15" fontId="16" fillId="0" borderId="0" xfId="0" applyNumberFormat="1" applyFont="1" applyBorder="1" applyAlignment="1" quotePrefix="1">
      <alignment horizontal="center" vertical="center"/>
    </xf>
    <xf numFmtId="0" fontId="0" fillId="0" borderId="0" xfId="0" applyFont="1" applyFill="1" applyBorder="1" applyAlignment="1">
      <alignment horizontal="left" wrapText="1"/>
    </xf>
    <xf numFmtId="43" fontId="0" fillId="0" borderId="11" xfId="15" applyFont="1" applyBorder="1" applyAlignment="1">
      <alignment horizontal="right" vertical="center"/>
    </xf>
    <xf numFmtId="167" fontId="0" fillId="0" borderId="2" xfId="15" applyNumberFormat="1" applyFont="1" applyBorder="1" applyAlignment="1">
      <alignment vertical="center"/>
    </xf>
    <xf numFmtId="167" fontId="0" fillId="0" borderId="11" xfId="15" applyNumberFormat="1" applyFont="1" applyBorder="1" applyAlignment="1">
      <alignment vertical="center"/>
    </xf>
    <xf numFmtId="43" fontId="1" fillId="0" borderId="2" xfId="15" applyFont="1" applyBorder="1" applyAlignment="1">
      <alignment vertical="center"/>
    </xf>
    <xf numFmtId="43" fontId="0" fillId="0" borderId="0" xfId="15" applyFont="1" applyBorder="1" applyAlignment="1">
      <alignment/>
    </xf>
    <xf numFmtId="167" fontId="0" fillId="0" borderId="2" xfId="15" applyNumberFormat="1" applyBorder="1" applyAlignment="1">
      <alignment vertical="center"/>
    </xf>
    <xf numFmtId="167" fontId="0" fillId="0" borderId="0" xfId="15" applyNumberFormat="1" applyFont="1" applyAlignment="1">
      <alignment horizontal="right" vertical="center"/>
    </xf>
    <xf numFmtId="0" fontId="0" fillId="0" borderId="0" xfId="0" applyFont="1" applyAlignment="1" quotePrefix="1">
      <alignment vertical="center"/>
    </xf>
    <xf numFmtId="0" fontId="0" fillId="0" borderId="0" xfId="0" applyFont="1" applyBorder="1" applyAlignment="1">
      <alignment horizontal="justify" vertical="top"/>
    </xf>
    <xf numFmtId="0" fontId="1" fillId="0" borderId="0" xfId="0" applyFont="1" applyBorder="1" applyAlignment="1">
      <alignment horizontal="center" vertical="top" wrapText="1"/>
    </xf>
    <xf numFmtId="175" fontId="0" fillId="0" borderId="11" xfId="0" applyNumberFormat="1" applyBorder="1" applyAlignment="1">
      <alignment horizontal="right" vertical="top" wrapText="1"/>
    </xf>
    <xf numFmtId="0" fontId="2" fillId="0" borderId="0" xfId="0" applyFont="1" applyBorder="1" applyAlignment="1">
      <alignment/>
    </xf>
    <xf numFmtId="175" fontId="0" fillId="0" borderId="0" xfId="0" applyNumberFormat="1" applyBorder="1" applyAlignment="1">
      <alignment/>
    </xf>
    <xf numFmtId="167" fontId="0" fillId="0" borderId="0" xfId="15" applyNumberFormat="1" applyFont="1" applyFill="1" applyAlignment="1">
      <alignment vertical="center"/>
    </xf>
    <xf numFmtId="175" fontId="0" fillId="0" borderId="0" xfId="0" applyNumberFormat="1" applyBorder="1" applyAlignment="1">
      <alignment horizontal="right" vertical="top" wrapText="1"/>
    </xf>
    <xf numFmtId="0" fontId="1" fillId="0" borderId="13" xfId="0" applyFont="1" applyBorder="1" applyAlignment="1">
      <alignment/>
    </xf>
    <xf numFmtId="0" fontId="0" fillId="0" borderId="2" xfId="0" applyFont="1" applyBorder="1" applyAlignment="1">
      <alignment vertical="center"/>
    </xf>
    <xf numFmtId="167" fontId="0" fillId="0" borderId="11" xfId="0" applyNumberFormat="1" applyFont="1" applyBorder="1" applyAlignment="1">
      <alignment vertical="center"/>
    </xf>
    <xf numFmtId="49" fontId="0" fillId="0" borderId="5" xfId="0" applyNumberFormat="1" applyFont="1" applyBorder="1" applyAlignment="1">
      <alignment horizontal="center" vertical="center"/>
    </xf>
    <xf numFmtId="0" fontId="0" fillId="0" borderId="5" xfId="0" applyFont="1" applyBorder="1" applyAlignment="1">
      <alignment horizontal="center" vertical="center"/>
    </xf>
    <xf numFmtId="175" fontId="0" fillId="0" borderId="5" xfId="15" applyNumberFormat="1" applyFont="1" applyBorder="1" applyAlignment="1">
      <alignment vertical="center"/>
    </xf>
    <xf numFmtId="175" fontId="0" fillId="0" borderId="16" xfId="15" applyNumberFormat="1" applyFont="1" applyBorder="1" applyAlignment="1">
      <alignment vertical="center"/>
    </xf>
    <xf numFmtId="175" fontId="0" fillId="0" borderId="17" xfId="15" applyNumberFormat="1" applyFont="1" applyBorder="1" applyAlignment="1">
      <alignment vertical="center"/>
    </xf>
    <xf numFmtId="43" fontId="0" fillId="0" borderId="5" xfId="15" applyFont="1" applyBorder="1" applyAlignment="1">
      <alignment vertical="center"/>
    </xf>
    <xf numFmtId="175" fontId="0" fillId="0" borderId="2" xfId="15" applyNumberFormat="1" applyBorder="1" applyAlignment="1">
      <alignment vertical="top"/>
    </xf>
    <xf numFmtId="167" fontId="0" fillId="0" borderId="14" xfId="15" applyNumberFormat="1" applyFont="1" applyBorder="1" applyAlignment="1">
      <alignment/>
    </xf>
    <xf numFmtId="175" fontId="0" fillId="0" borderId="15" xfId="15" applyNumberFormat="1" applyBorder="1" applyAlignment="1">
      <alignment vertical="top"/>
    </xf>
    <xf numFmtId="43" fontId="0" fillId="0" borderId="2" xfId="15" applyFont="1" applyBorder="1" applyAlignment="1">
      <alignment vertical="center"/>
    </xf>
    <xf numFmtId="167" fontId="0" fillId="0" borderId="0" xfId="0" applyNumberFormat="1" applyFont="1" applyAlignment="1">
      <alignment/>
    </xf>
    <xf numFmtId="43" fontId="0" fillId="0" borderId="3" xfId="15" applyFont="1" applyBorder="1" applyAlignment="1">
      <alignment/>
    </xf>
    <xf numFmtId="0" fontId="17" fillId="0" borderId="0" xfId="0" applyFont="1" applyFill="1" applyBorder="1" applyAlignment="1">
      <alignment horizontal="justify" vertical="top" wrapText="1"/>
    </xf>
    <xf numFmtId="0" fontId="17" fillId="0" borderId="5" xfId="0" applyFont="1" applyBorder="1" applyAlignment="1">
      <alignment horizontal="center"/>
    </xf>
    <xf numFmtId="0" fontId="17" fillId="0" borderId="0" xfId="0" applyFont="1" applyAlignment="1">
      <alignment horizontal="center"/>
    </xf>
    <xf numFmtId="0" fontId="17" fillId="0" borderId="0" xfId="0" applyFont="1" applyBorder="1" applyAlignment="1">
      <alignment horizontal="center"/>
    </xf>
    <xf numFmtId="0" fontId="18" fillId="0" borderId="8" xfId="0" applyFont="1" applyBorder="1" applyAlignment="1">
      <alignment/>
    </xf>
    <xf numFmtId="0" fontId="17" fillId="0" borderId="0" xfId="0" applyFont="1" applyBorder="1" applyAlignment="1">
      <alignment/>
    </xf>
    <xf numFmtId="167" fontId="17" fillId="0" borderId="0" xfId="15" applyNumberFormat="1" applyFont="1" applyBorder="1" applyAlignment="1">
      <alignment/>
    </xf>
    <xf numFmtId="0" fontId="17" fillId="0" borderId="5" xfId="0" applyFont="1" applyBorder="1" applyAlignment="1">
      <alignment/>
    </xf>
    <xf numFmtId="0" fontId="17" fillId="0" borderId="0" xfId="0" applyFont="1" applyAlignment="1">
      <alignment/>
    </xf>
    <xf numFmtId="167" fontId="0" fillId="0" borderId="14" xfId="15" applyNumberFormat="1" applyFont="1" applyBorder="1" applyAlignment="1">
      <alignment horizontal="right"/>
    </xf>
    <xf numFmtId="0" fontId="0" fillId="0" borderId="0" xfId="0" applyFont="1" applyBorder="1" applyAlignment="1">
      <alignment horizontal="justify" vertical="top"/>
    </xf>
    <xf numFmtId="0" fontId="0" fillId="0" borderId="0" xfId="0" applyBorder="1" applyAlignment="1">
      <alignment horizontal="justify" vertical="top"/>
    </xf>
    <xf numFmtId="0" fontId="0" fillId="0" borderId="0" xfId="0" applyBorder="1" applyAlignment="1">
      <alignment horizontal="justify" vertical="top" wrapText="1"/>
    </xf>
    <xf numFmtId="0" fontId="0" fillId="0" borderId="0" xfId="0" applyFont="1" applyBorder="1" applyAlignment="1">
      <alignment horizontal="left" vertical="top"/>
    </xf>
    <xf numFmtId="0" fontId="0" fillId="0" borderId="0" xfId="0" applyFont="1" applyFill="1" applyBorder="1" applyAlignment="1">
      <alignment horizontal="left" wrapText="1"/>
    </xf>
    <xf numFmtId="0" fontId="1" fillId="0" borderId="0" xfId="0" applyFont="1" applyBorder="1" applyAlignment="1">
      <alignment horizontal="center" vertical="center"/>
    </xf>
    <xf numFmtId="49" fontId="1" fillId="0" borderId="0" xfId="0" applyNumberFormat="1" applyFont="1" applyBorder="1" applyAlignment="1">
      <alignment horizontal="center" vertical="center"/>
    </xf>
    <xf numFmtId="0" fontId="14" fillId="0" borderId="8" xfId="0" applyFont="1" applyBorder="1" applyAlignment="1">
      <alignment horizontal="center" vertical="center"/>
    </xf>
    <xf numFmtId="0" fontId="14" fillId="0" borderId="0" xfId="0" applyFont="1" applyBorder="1" applyAlignment="1">
      <alignment horizontal="center" vertical="center"/>
    </xf>
    <xf numFmtId="0" fontId="14" fillId="0" borderId="5" xfId="0" applyFont="1" applyBorder="1" applyAlignment="1">
      <alignment horizontal="center" vertical="center"/>
    </xf>
    <xf numFmtId="0" fontId="1" fillId="0" borderId="8" xfId="0" applyFont="1" applyBorder="1" applyAlignment="1">
      <alignment horizontal="center" vertical="center"/>
    </xf>
    <xf numFmtId="0" fontId="1" fillId="0" borderId="5" xfId="0" applyFont="1" applyBorder="1" applyAlignment="1">
      <alignment horizontal="center" vertical="center"/>
    </xf>
    <xf numFmtId="0" fontId="1" fillId="0" borderId="8" xfId="0" applyFont="1" applyBorder="1" applyAlignment="1" quotePrefix="1">
      <alignment horizontal="center" vertical="center"/>
    </xf>
    <xf numFmtId="0" fontId="1" fillId="0" borderId="0" xfId="0" applyFont="1" applyBorder="1" applyAlignment="1" quotePrefix="1">
      <alignment horizontal="center" vertical="center"/>
    </xf>
    <xf numFmtId="0" fontId="1" fillId="0" borderId="5" xfId="0" applyFont="1" applyBorder="1" applyAlignment="1" quotePrefix="1">
      <alignment horizontal="center" vertical="center"/>
    </xf>
    <xf numFmtId="0" fontId="1" fillId="0" borderId="8" xfId="0" applyFont="1" applyBorder="1" applyAlignment="1">
      <alignment horizontal="left"/>
    </xf>
    <xf numFmtId="0" fontId="1" fillId="0" borderId="0" xfId="0" applyFont="1" applyBorder="1" applyAlignment="1">
      <alignment horizontal="left"/>
    </xf>
    <xf numFmtId="0" fontId="1" fillId="0" borderId="5" xfId="0" applyFont="1" applyBorder="1" applyAlignment="1">
      <alignment horizontal="left"/>
    </xf>
    <xf numFmtId="0" fontId="1" fillId="0" borderId="8" xfId="0" applyFont="1" applyBorder="1" applyAlignment="1">
      <alignment horizontal="center"/>
    </xf>
    <xf numFmtId="0" fontId="1" fillId="0" borderId="0" xfId="0" applyFont="1" applyBorder="1" applyAlignment="1">
      <alignment horizontal="center"/>
    </xf>
    <xf numFmtId="0" fontId="1" fillId="0" borderId="5" xfId="0" applyFont="1" applyBorder="1" applyAlignment="1">
      <alignment horizontal="center"/>
    </xf>
    <xf numFmtId="0" fontId="14" fillId="0" borderId="8" xfId="0" applyFont="1" applyBorder="1" applyAlignment="1">
      <alignment horizontal="center"/>
    </xf>
    <xf numFmtId="0" fontId="14" fillId="0" borderId="0" xfId="0" applyFont="1" applyBorder="1" applyAlignment="1">
      <alignment horizontal="center"/>
    </xf>
    <xf numFmtId="0" fontId="14" fillId="0" borderId="5" xfId="0" applyFont="1" applyBorder="1" applyAlignment="1">
      <alignment horizontal="center"/>
    </xf>
    <xf numFmtId="0" fontId="1" fillId="0" borderId="8" xfId="0" applyFont="1" applyBorder="1" applyAlignment="1" quotePrefix="1">
      <alignment horizontal="center"/>
    </xf>
    <xf numFmtId="0" fontId="1" fillId="0" borderId="0" xfId="0" applyFont="1" applyBorder="1" applyAlignment="1" quotePrefix="1">
      <alignment horizontal="center"/>
    </xf>
    <xf numFmtId="0" fontId="1" fillId="0" borderId="5" xfId="0" applyFont="1" applyBorder="1" applyAlignment="1" quotePrefix="1">
      <alignment horizontal="center"/>
    </xf>
    <xf numFmtId="0" fontId="0" fillId="0" borderId="0" xfId="0" applyFont="1" applyFill="1" applyBorder="1" applyAlignment="1">
      <alignment horizontal="justify" vertical="top" wrapText="1"/>
    </xf>
    <xf numFmtId="0" fontId="0" fillId="0" borderId="0" xfId="0" applyFill="1" applyBorder="1" applyAlignment="1">
      <alignment horizontal="justify" vertical="top" wrapText="1"/>
    </xf>
    <xf numFmtId="0" fontId="0" fillId="0" borderId="0" xfId="0" applyFont="1" applyBorder="1" applyAlignment="1">
      <alignment vertical="top" wrapText="1"/>
    </xf>
  </cellXfs>
  <cellStyles count="16">
    <cellStyle name="Normal" xfId="0"/>
    <cellStyle name="RowLevel_0" xfId="1"/>
    <cellStyle name="ColLevel_0" xfId="2"/>
    <cellStyle name="RowLevel_1" xfId="3"/>
    <cellStyle name="Comma" xfId="15"/>
    <cellStyle name="Comma [0]" xfId="16"/>
    <cellStyle name="Currency" xfId="17"/>
    <cellStyle name="Currency [0]" xfId="18"/>
    <cellStyle name="Date" xfId="19"/>
    <cellStyle name="Grey" xfId="20"/>
    <cellStyle name="Input [yellow]" xfId="21"/>
    <cellStyle name="New Times Roman" xfId="22"/>
    <cellStyle name="Normal - Style1" xfId="23"/>
    <cellStyle name="Percent" xfId="24"/>
    <cellStyle name="Percent [2]" xfId="25"/>
    <cellStyle name="Table" xfId="26"/>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19050</xdr:colOff>
      <xdr:row>1</xdr:row>
      <xdr:rowOff>0</xdr:rowOff>
    </xdr:from>
    <xdr:to>
      <xdr:col>4</xdr:col>
      <xdr:colOff>1133475</xdr:colOff>
      <xdr:row>6</xdr:row>
      <xdr:rowOff>28575</xdr:rowOff>
    </xdr:to>
    <xdr:pic>
      <xdr:nvPicPr>
        <xdr:cNvPr id="1" name="Picture 1"/>
        <xdr:cNvPicPr preferRelativeResize="1">
          <a:picLocks noChangeAspect="1"/>
        </xdr:cNvPicPr>
      </xdr:nvPicPr>
      <xdr:blipFill>
        <a:blip r:embed="rId1"/>
        <a:stretch>
          <a:fillRect/>
        </a:stretch>
      </xdr:blipFill>
      <xdr:spPr>
        <a:xfrm>
          <a:off x="28575" y="171450"/>
          <a:ext cx="1133475" cy="8858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161925</xdr:colOff>
      <xdr:row>1</xdr:row>
      <xdr:rowOff>0</xdr:rowOff>
    </xdr:from>
    <xdr:to>
      <xdr:col>2</xdr:col>
      <xdr:colOff>1076325</xdr:colOff>
      <xdr:row>6</xdr:row>
      <xdr:rowOff>28575</xdr:rowOff>
    </xdr:to>
    <xdr:pic>
      <xdr:nvPicPr>
        <xdr:cNvPr id="1" name="Picture 1"/>
        <xdr:cNvPicPr preferRelativeResize="1">
          <a:picLocks noChangeAspect="1"/>
        </xdr:cNvPicPr>
      </xdr:nvPicPr>
      <xdr:blipFill>
        <a:blip r:embed="rId1"/>
        <a:stretch>
          <a:fillRect/>
        </a:stretch>
      </xdr:blipFill>
      <xdr:spPr>
        <a:xfrm>
          <a:off x="180975" y="171450"/>
          <a:ext cx="1133475" cy="8858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47625</xdr:colOff>
      <xdr:row>2</xdr:row>
      <xdr:rowOff>0</xdr:rowOff>
    </xdr:from>
    <xdr:to>
      <xdr:col>3</xdr:col>
      <xdr:colOff>1181100</xdr:colOff>
      <xdr:row>7</xdr:row>
      <xdr:rowOff>28575</xdr:rowOff>
    </xdr:to>
    <xdr:pic>
      <xdr:nvPicPr>
        <xdr:cNvPr id="1" name="Picture 1"/>
        <xdr:cNvPicPr preferRelativeResize="1">
          <a:picLocks noChangeAspect="1"/>
        </xdr:cNvPicPr>
      </xdr:nvPicPr>
      <xdr:blipFill>
        <a:blip r:embed="rId1"/>
        <a:stretch>
          <a:fillRect/>
        </a:stretch>
      </xdr:blipFill>
      <xdr:spPr>
        <a:xfrm>
          <a:off x="238125" y="342900"/>
          <a:ext cx="1133475" cy="8858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9525</xdr:colOff>
      <xdr:row>1</xdr:row>
      <xdr:rowOff>0</xdr:rowOff>
    </xdr:from>
    <xdr:to>
      <xdr:col>4</xdr:col>
      <xdr:colOff>1133475</xdr:colOff>
      <xdr:row>6</xdr:row>
      <xdr:rowOff>28575</xdr:rowOff>
    </xdr:to>
    <xdr:pic>
      <xdr:nvPicPr>
        <xdr:cNvPr id="1" name="Picture 1"/>
        <xdr:cNvPicPr preferRelativeResize="1">
          <a:picLocks noChangeAspect="1"/>
        </xdr:cNvPicPr>
      </xdr:nvPicPr>
      <xdr:blipFill>
        <a:blip r:embed="rId1"/>
        <a:stretch>
          <a:fillRect/>
        </a:stretch>
      </xdr:blipFill>
      <xdr:spPr>
        <a:xfrm>
          <a:off x="228600" y="171450"/>
          <a:ext cx="1133475" cy="8858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85725</xdr:colOff>
      <xdr:row>0</xdr:row>
      <xdr:rowOff>104775</xdr:rowOff>
    </xdr:from>
    <xdr:to>
      <xdr:col>2</xdr:col>
      <xdr:colOff>1000125</xdr:colOff>
      <xdr:row>5</xdr:row>
      <xdr:rowOff>123825</xdr:rowOff>
    </xdr:to>
    <xdr:pic>
      <xdr:nvPicPr>
        <xdr:cNvPr id="1" name="Picture 1"/>
        <xdr:cNvPicPr preferRelativeResize="1">
          <a:picLocks noChangeAspect="1"/>
        </xdr:cNvPicPr>
      </xdr:nvPicPr>
      <xdr:blipFill>
        <a:blip r:embed="rId1"/>
        <a:stretch>
          <a:fillRect/>
        </a:stretch>
      </xdr:blipFill>
      <xdr:spPr>
        <a:xfrm>
          <a:off x="304800" y="104775"/>
          <a:ext cx="1133475" cy="8763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180975</xdr:colOff>
      <xdr:row>0</xdr:row>
      <xdr:rowOff>114300</xdr:rowOff>
    </xdr:from>
    <xdr:to>
      <xdr:col>2</xdr:col>
      <xdr:colOff>981075</xdr:colOff>
      <xdr:row>7</xdr:row>
      <xdr:rowOff>28575</xdr:rowOff>
    </xdr:to>
    <xdr:pic>
      <xdr:nvPicPr>
        <xdr:cNvPr id="1" name="Picture 1"/>
        <xdr:cNvPicPr preferRelativeResize="1">
          <a:picLocks noChangeAspect="1"/>
        </xdr:cNvPicPr>
      </xdr:nvPicPr>
      <xdr:blipFill>
        <a:blip r:embed="rId1"/>
        <a:stretch>
          <a:fillRect/>
        </a:stretch>
      </xdr:blipFill>
      <xdr:spPr>
        <a:xfrm>
          <a:off x="180975" y="114300"/>
          <a:ext cx="1133475" cy="88582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19050</xdr:colOff>
      <xdr:row>0</xdr:row>
      <xdr:rowOff>133350</xdr:rowOff>
    </xdr:from>
    <xdr:to>
      <xdr:col>2</xdr:col>
      <xdr:colOff>1152525</xdr:colOff>
      <xdr:row>5</xdr:row>
      <xdr:rowOff>152400</xdr:rowOff>
    </xdr:to>
    <xdr:pic>
      <xdr:nvPicPr>
        <xdr:cNvPr id="1" name="Picture 1"/>
        <xdr:cNvPicPr preferRelativeResize="1">
          <a:picLocks noChangeAspect="1"/>
        </xdr:cNvPicPr>
      </xdr:nvPicPr>
      <xdr:blipFill>
        <a:blip r:embed="rId1"/>
        <a:stretch>
          <a:fillRect/>
        </a:stretch>
      </xdr:blipFill>
      <xdr:spPr>
        <a:xfrm>
          <a:off x="457200" y="133350"/>
          <a:ext cx="1133475" cy="876300"/>
        </a:xfrm>
        <a:prstGeom prst="rect">
          <a:avLst/>
        </a:prstGeom>
        <a:noFill/>
        <a:ln w="9525" cmpd="sng">
          <a:noFill/>
        </a:ln>
      </xdr:spPr>
    </xdr:pic>
    <xdr:clientData/>
  </xdr:twoCellAnchor>
  <xdr:twoCellAnchor editAs="oneCell">
    <xdr:from>
      <xdr:col>2</xdr:col>
      <xdr:colOff>19050</xdr:colOff>
      <xdr:row>0</xdr:row>
      <xdr:rowOff>133350</xdr:rowOff>
    </xdr:from>
    <xdr:to>
      <xdr:col>2</xdr:col>
      <xdr:colOff>1152525</xdr:colOff>
      <xdr:row>5</xdr:row>
      <xdr:rowOff>152400</xdr:rowOff>
    </xdr:to>
    <xdr:pic>
      <xdr:nvPicPr>
        <xdr:cNvPr id="2" name="Picture 2"/>
        <xdr:cNvPicPr preferRelativeResize="1">
          <a:picLocks noChangeAspect="1"/>
        </xdr:cNvPicPr>
      </xdr:nvPicPr>
      <xdr:blipFill>
        <a:blip r:embed="rId1"/>
        <a:stretch>
          <a:fillRect/>
        </a:stretch>
      </xdr:blipFill>
      <xdr:spPr>
        <a:xfrm>
          <a:off x="457200" y="133350"/>
          <a:ext cx="1133475"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33203125" defaultRowHeight="12.75"/>
  <sheetData/>
  <printOptions/>
  <pageMargins left="0.75" right="0.75" top="1" bottom="1" header="0.5" footer="0.5"/>
  <pageSetup orientation="portrait" paperSize="9"/>
  <headerFooter alignWithMargins="0">
    <oddHeader>&amp;C&amp;A</oddHeader>
    <oddFooter>&amp;CPage &amp;P</oddFooter>
  </headerFooter>
</worksheet>
</file>

<file path=xl/worksheets/sheet2.xml><?xml version="1.0" encoding="utf-8"?>
<worksheet xmlns="http://schemas.openxmlformats.org/spreadsheetml/2006/main" xmlns:r="http://schemas.openxmlformats.org/officeDocument/2006/relationships">
  <dimension ref="A1:A1"/>
  <sheetViews>
    <sheetView showGridLines="0" showRowColHeaders="0" showZeros="0" showOutlineSymbols="0" defaultGridColor="0" zoomScaleSheetLayoutView="70" colorId="1" workbookViewId="0" topLeftCell="B20298">
      <selection activeCell="A1" sqref="A1"/>
    </sheetView>
  </sheetViews>
  <sheetFormatPr defaultColWidth="9.332031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O75"/>
  <sheetViews>
    <sheetView workbookViewId="0" topLeftCell="E10">
      <pane xSplit="1" ySplit="8" topLeftCell="F18" activePane="bottomRight" state="frozen"/>
      <selection pane="topLeft" activeCell="E10" sqref="E10"/>
      <selection pane="topRight" activeCell="F10" sqref="F10"/>
      <selection pane="bottomLeft" activeCell="E17" sqref="E17"/>
      <selection pane="bottomRight" activeCell="K14" sqref="K14:M14"/>
    </sheetView>
  </sheetViews>
  <sheetFormatPr defaultColWidth="9.33203125" defaultRowHeight="13.5" customHeight="1"/>
  <cols>
    <col min="1" max="1" width="0.1640625" style="17" customWidth="1"/>
    <col min="2" max="2" width="0.328125" style="31" customWidth="1"/>
    <col min="3" max="4" width="0.328125" style="17" hidden="1" customWidth="1"/>
    <col min="5" max="5" width="64.33203125" style="17" customWidth="1"/>
    <col min="6" max="6" width="16.33203125" style="17" customWidth="1"/>
    <col min="7" max="7" width="0.65625" style="33" customWidth="1"/>
    <col min="8" max="8" width="18.5" style="33" customWidth="1"/>
    <col min="9" max="9" width="0.65625" style="17" customWidth="1"/>
    <col min="10" max="10" width="0.328125" style="33" hidden="1" customWidth="1"/>
    <col min="11" max="11" width="16.33203125" style="17" customWidth="1"/>
    <col min="12" max="12" width="0.65625" style="33" customWidth="1"/>
    <col min="13" max="13" width="16.33203125" style="17" customWidth="1"/>
    <col min="14" max="14" width="1.171875" style="17" customWidth="1"/>
    <col min="15" max="16384" width="9.33203125" style="17" customWidth="1"/>
  </cols>
  <sheetData>
    <row r="1" spans="2:14" ht="13.5" customHeight="1">
      <c r="B1" s="18"/>
      <c r="C1" s="19"/>
      <c r="D1" s="19"/>
      <c r="E1" s="19"/>
      <c r="F1" s="19"/>
      <c r="G1" s="19"/>
      <c r="H1" s="19"/>
      <c r="I1" s="19"/>
      <c r="J1" s="19"/>
      <c r="K1" s="19"/>
      <c r="L1" s="19"/>
      <c r="M1" s="19"/>
      <c r="N1" s="20"/>
    </row>
    <row r="2" spans="2:14" s="21" customFormat="1" ht="13.5" customHeight="1">
      <c r="B2" s="195" t="s">
        <v>1</v>
      </c>
      <c r="C2" s="196"/>
      <c r="D2" s="196"/>
      <c r="E2" s="196"/>
      <c r="F2" s="196"/>
      <c r="G2" s="196"/>
      <c r="H2" s="196"/>
      <c r="I2" s="196"/>
      <c r="J2" s="196"/>
      <c r="K2" s="196"/>
      <c r="L2" s="196"/>
      <c r="M2" s="196"/>
      <c r="N2" s="197"/>
    </row>
    <row r="3" spans="2:14" ht="13.5" customHeight="1">
      <c r="B3" s="198" t="s">
        <v>9</v>
      </c>
      <c r="C3" s="193"/>
      <c r="D3" s="193"/>
      <c r="E3" s="193"/>
      <c r="F3" s="193"/>
      <c r="G3" s="193"/>
      <c r="H3" s="193"/>
      <c r="I3" s="193"/>
      <c r="J3" s="193"/>
      <c r="K3" s="193"/>
      <c r="L3" s="193"/>
      <c r="M3" s="193"/>
      <c r="N3" s="199"/>
    </row>
    <row r="4" spans="2:14" ht="13.5" customHeight="1">
      <c r="B4" s="200" t="s">
        <v>10</v>
      </c>
      <c r="C4" s="201"/>
      <c r="D4" s="201"/>
      <c r="E4" s="201"/>
      <c r="F4" s="201"/>
      <c r="G4" s="201"/>
      <c r="H4" s="201"/>
      <c r="I4" s="201"/>
      <c r="J4" s="201"/>
      <c r="K4" s="201"/>
      <c r="L4" s="201"/>
      <c r="M4" s="201"/>
      <c r="N4" s="202"/>
    </row>
    <row r="5" spans="2:14" ht="13.5" customHeight="1">
      <c r="B5" s="198"/>
      <c r="C5" s="193"/>
      <c r="D5" s="193"/>
      <c r="E5" s="193"/>
      <c r="F5" s="193"/>
      <c r="G5" s="193"/>
      <c r="H5" s="193"/>
      <c r="I5" s="193"/>
      <c r="J5" s="193"/>
      <c r="K5" s="193"/>
      <c r="L5" s="193"/>
      <c r="M5" s="193"/>
      <c r="N5" s="199"/>
    </row>
    <row r="6" spans="2:14" ht="13.5" customHeight="1">
      <c r="B6" s="25"/>
      <c r="C6" s="23"/>
      <c r="D6" s="23"/>
      <c r="E6" s="23"/>
      <c r="F6" s="23"/>
      <c r="G6" s="23"/>
      <c r="H6" s="23"/>
      <c r="I6" s="23"/>
      <c r="J6" s="23"/>
      <c r="K6" s="26"/>
      <c r="L6" s="23"/>
      <c r="M6" s="23"/>
      <c r="N6" s="24"/>
    </row>
    <row r="7" spans="2:14" ht="13.5" customHeight="1">
      <c r="B7" s="25"/>
      <c r="C7" s="23"/>
      <c r="D7" s="23"/>
      <c r="E7" s="23"/>
      <c r="F7" s="23"/>
      <c r="G7" s="23"/>
      <c r="H7" s="23"/>
      <c r="I7" s="23"/>
      <c r="J7" s="23"/>
      <c r="K7" s="23"/>
      <c r="L7" s="23"/>
      <c r="M7" s="23"/>
      <c r="N7" s="24"/>
    </row>
    <row r="8" spans="2:14" ht="13.5" customHeight="1">
      <c r="B8" s="25"/>
      <c r="C8" s="23"/>
      <c r="D8" s="23"/>
      <c r="E8" s="23"/>
      <c r="F8" s="23"/>
      <c r="G8" s="23"/>
      <c r="H8" s="23"/>
      <c r="I8" s="23"/>
      <c r="J8" s="23"/>
      <c r="K8" s="23"/>
      <c r="L8" s="23"/>
      <c r="M8" s="23"/>
      <c r="N8" s="24"/>
    </row>
    <row r="9" spans="2:14" ht="13.5" customHeight="1">
      <c r="B9" s="25"/>
      <c r="C9" s="23"/>
      <c r="D9" s="23"/>
      <c r="E9" s="23"/>
      <c r="F9" s="23"/>
      <c r="G9" s="23"/>
      <c r="H9" s="23"/>
      <c r="I9" s="23"/>
      <c r="J9" s="23"/>
      <c r="K9" s="23"/>
      <c r="L9" s="23"/>
      <c r="M9" s="23"/>
      <c r="N9" s="24"/>
    </row>
    <row r="10" spans="2:14" ht="13.5" customHeight="1">
      <c r="B10" s="22"/>
      <c r="C10" s="30" t="s">
        <v>14</v>
      </c>
      <c r="D10" s="23"/>
      <c r="E10" s="30" t="s">
        <v>139</v>
      </c>
      <c r="F10" s="23"/>
      <c r="G10" s="23"/>
      <c r="H10" s="23"/>
      <c r="I10" s="23"/>
      <c r="J10" s="23"/>
      <c r="K10" s="23"/>
      <c r="L10" s="23"/>
      <c r="M10" s="23"/>
      <c r="N10" s="24"/>
    </row>
    <row r="11" spans="2:14" ht="13.5" customHeight="1">
      <c r="B11" s="22"/>
      <c r="C11" s="30"/>
      <c r="D11" s="23"/>
      <c r="E11" s="30" t="s">
        <v>148</v>
      </c>
      <c r="F11" s="23"/>
      <c r="G11" s="23"/>
      <c r="H11" s="23"/>
      <c r="I11" s="23"/>
      <c r="J11" s="23"/>
      <c r="K11" s="23"/>
      <c r="L11" s="23"/>
      <c r="M11" s="23"/>
      <c r="N11" s="24"/>
    </row>
    <row r="12" spans="2:14" ht="13.5" customHeight="1">
      <c r="B12" s="22"/>
      <c r="C12" s="30"/>
      <c r="D12" s="23"/>
      <c r="E12" s="30" t="s">
        <v>141</v>
      </c>
      <c r="F12" s="23"/>
      <c r="G12" s="23"/>
      <c r="H12" s="23"/>
      <c r="I12" s="23"/>
      <c r="J12" s="23"/>
      <c r="K12" s="23"/>
      <c r="L12" s="23"/>
      <c r="M12" s="23"/>
      <c r="N12" s="24"/>
    </row>
    <row r="13" spans="2:14" ht="13.5" customHeight="1">
      <c r="B13" s="22"/>
      <c r="C13" s="30"/>
      <c r="D13" s="23"/>
      <c r="E13" s="30"/>
      <c r="F13" s="193" t="s">
        <v>180</v>
      </c>
      <c r="G13" s="193"/>
      <c r="H13" s="193"/>
      <c r="I13" s="23"/>
      <c r="J13" s="23"/>
      <c r="K13" s="193" t="s">
        <v>181</v>
      </c>
      <c r="L13" s="193"/>
      <c r="M13" s="193"/>
      <c r="N13" s="24"/>
    </row>
    <row r="14" spans="2:14" ht="13.5" customHeight="1">
      <c r="B14" s="22"/>
      <c r="C14" s="30" t="s">
        <v>0</v>
      </c>
      <c r="D14" s="23"/>
      <c r="E14" s="23"/>
      <c r="F14" s="193" t="s">
        <v>35</v>
      </c>
      <c r="G14" s="193"/>
      <c r="H14" s="193"/>
      <c r="I14" s="23"/>
      <c r="J14" s="23"/>
      <c r="K14" s="193" t="s">
        <v>35</v>
      </c>
      <c r="L14" s="193"/>
      <c r="M14" s="193"/>
      <c r="N14" s="24"/>
    </row>
    <row r="15" spans="2:14" s="35" customFormat="1" ht="13.5" customHeight="1">
      <c r="B15" s="22"/>
      <c r="C15" s="36"/>
      <c r="D15" s="36"/>
      <c r="E15" s="36"/>
      <c r="F15" s="194" t="s">
        <v>149</v>
      </c>
      <c r="G15" s="194"/>
      <c r="H15" s="194"/>
      <c r="I15" s="90"/>
      <c r="J15" s="34"/>
      <c r="K15" s="194" t="s">
        <v>149</v>
      </c>
      <c r="L15" s="194"/>
      <c r="M15" s="194"/>
      <c r="N15" s="37"/>
    </row>
    <row r="16" spans="2:14" ht="13.5" customHeight="1">
      <c r="B16" s="32"/>
      <c r="C16" s="33"/>
      <c r="D16" s="33"/>
      <c r="E16" s="33"/>
      <c r="F16" s="139" t="s">
        <v>150</v>
      </c>
      <c r="G16" s="38"/>
      <c r="H16" s="139" t="s">
        <v>91</v>
      </c>
      <c r="I16" s="91"/>
      <c r="J16" s="23"/>
      <c r="K16" s="139" t="s">
        <v>150</v>
      </c>
      <c r="L16" s="38"/>
      <c r="M16" s="139" t="s">
        <v>91</v>
      </c>
      <c r="N16" s="39"/>
    </row>
    <row r="17" spans="2:15" ht="13.5" customHeight="1">
      <c r="B17" s="32"/>
      <c r="C17" s="33"/>
      <c r="D17" s="33"/>
      <c r="E17" s="33"/>
      <c r="F17" s="23" t="s">
        <v>8</v>
      </c>
      <c r="G17" s="23"/>
      <c r="H17" s="23" t="s">
        <v>8</v>
      </c>
      <c r="I17" s="42"/>
      <c r="J17" s="41"/>
      <c r="K17" s="23" t="s">
        <v>8</v>
      </c>
      <c r="L17" s="23"/>
      <c r="M17" s="23" t="s">
        <v>8</v>
      </c>
      <c r="N17" s="39"/>
      <c r="O17" s="17" t="s">
        <v>11</v>
      </c>
    </row>
    <row r="18" spans="2:14" ht="13.5" customHeight="1">
      <c r="B18" s="32"/>
      <c r="C18" s="33"/>
      <c r="D18" s="33"/>
      <c r="E18" s="33"/>
      <c r="F18" s="23"/>
      <c r="G18" s="23"/>
      <c r="H18" s="23"/>
      <c r="I18" s="42"/>
      <c r="J18" s="41"/>
      <c r="K18" s="23"/>
      <c r="L18" s="23"/>
      <c r="M18" s="42"/>
      <c r="N18" s="39"/>
    </row>
    <row r="19" spans="2:14" ht="15" customHeight="1" thickBot="1">
      <c r="B19" s="22"/>
      <c r="C19" s="43"/>
      <c r="D19" s="33"/>
      <c r="E19" s="41" t="s">
        <v>12</v>
      </c>
      <c r="F19" s="51">
        <v>43792000</v>
      </c>
      <c r="G19" s="45"/>
      <c r="H19" s="45">
        <v>28627000</v>
      </c>
      <c r="I19" s="63"/>
      <c r="J19" s="44"/>
      <c r="K19" s="51">
        <v>43792000</v>
      </c>
      <c r="L19" s="46"/>
      <c r="M19" s="45">
        <v>28627000</v>
      </c>
      <c r="N19" s="39"/>
    </row>
    <row r="20" spans="2:14" ht="13.5" customHeight="1" thickTop="1">
      <c r="B20" s="22"/>
      <c r="C20" s="43"/>
      <c r="D20" s="33"/>
      <c r="E20" s="33"/>
      <c r="F20" s="51"/>
      <c r="G20" s="45"/>
      <c r="H20" s="45"/>
      <c r="I20" s="63"/>
      <c r="J20" s="45"/>
      <c r="K20" s="51"/>
      <c r="L20" s="46"/>
      <c r="M20" s="45"/>
      <c r="N20" s="39"/>
    </row>
    <row r="21" spans="2:14" ht="15" customHeight="1">
      <c r="B21" s="22"/>
      <c r="C21" s="43"/>
      <c r="D21" s="33"/>
      <c r="E21" s="33" t="s">
        <v>84</v>
      </c>
      <c r="F21" s="51">
        <v>-35839000</v>
      </c>
      <c r="G21" s="45"/>
      <c r="H21" s="45">
        <v>-25586000</v>
      </c>
      <c r="I21" s="63"/>
      <c r="J21" s="45"/>
      <c r="K21" s="51">
        <v>-35839000</v>
      </c>
      <c r="L21" s="46"/>
      <c r="M21" s="45">
        <v>-25586000</v>
      </c>
      <c r="N21" s="39"/>
    </row>
    <row r="22" spans="2:14" ht="15" customHeight="1">
      <c r="B22" s="22"/>
      <c r="C22" s="43"/>
      <c r="D22" s="33"/>
      <c r="E22" s="33"/>
      <c r="F22" s="51"/>
      <c r="G22" s="45"/>
      <c r="H22" s="45"/>
      <c r="I22" s="63"/>
      <c r="J22" s="45"/>
      <c r="K22" s="51"/>
      <c r="L22" s="46"/>
      <c r="M22" s="45"/>
      <c r="N22" s="39"/>
    </row>
    <row r="23" spans="2:14" ht="15" customHeight="1">
      <c r="B23" s="22"/>
      <c r="C23" s="43"/>
      <c r="D23" s="33"/>
      <c r="E23" s="33" t="s">
        <v>85</v>
      </c>
      <c r="F23" s="95">
        <v>347000</v>
      </c>
      <c r="G23" s="45"/>
      <c r="H23" s="49">
        <v>318000</v>
      </c>
      <c r="I23" s="63"/>
      <c r="J23" s="45"/>
      <c r="K23" s="95">
        <v>347000</v>
      </c>
      <c r="L23" s="46"/>
      <c r="M23" s="49">
        <v>318000</v>
      </c>
      <c r="N23" s="39"/>
    </row>
    <row r="24" spans="2:14" ht="15" customHeight="1">
      <c r="B24" s="22"/>
      <c r="C24" s="43"/>
      <c r="D24" s="33"/>
      <c r="E24" s="33"/>
      <c r="F24" s="51"/>
      <c r="G24" s="45"/>
      <c r="H24" s="45"/>
      <c r="I24" s="63"/>
      <c r="J24" s="45"/>
      <c r="K24" s="51"/>
      <c r="L24" s="46"/>
      <c r="M24" s="45"/>
      <c r="N24" s="39"/>
    </row>
    <row r="25" spans="2:14" ht="13.5" customHeight="1">
      <c r="B25" s="22"/>
      <c r="C25" s="43"/>
      <c r="D25" s="33"/>
      <c r="E25" s="41" t="s">
        <v>18</v>
      </c>
      <c r="F25" s="51">
        <f>SUM(F19:F23)</f>
        <v>8300000</v>
      </c>
      <c r="G25" s="45"/>
      <c r="H25" s="45">
        <f>SUM(H19:H23)</f>
        <v>3359000</v>
      </c>
      <c r="I25" s="63"/>
      <c r="J25" s="45"/>
      <c r="K25" s="51">
        <f>SUM(K19:K23)</f>
        <v>8300000</v>
      </c>
      <c r="L25" s="46"/>
      <c r="M25" s="45">
        <f>SUM(M19:M23)</f>
        <v>3359000</v>
      </c>
      <c r="N25" s="39"/>
    </row>
    <row r="26" spans="2:14" ht="15" customHeight="1">
      <c r="B26" s="22"/>
      <c r="C26" s="43"/>
      <c r="D26" s="33"/>
      <c r="E26" s="33"/>
      <c r="F26" s="51"/>
      <c r="G26" s="45"/>
      <c r="H26" s="45"/>
      <c r="I26" s="63"/>
      <c r="J26" s="45"/>
      <c r="K26" s="51"/>
      <c r="L26" s="46"/>
      <c r="M26" s="45"/>
      <c r="N26" s="39"/>
    </row>
    <row r="27" spans="2:14" ht="14.25" customHeight="1">
      <c r="B27" s="22"/>
      <c r="C27" s="43"/>
      <c r="D27" s="33"/>
      <c r="E27" s="33" t="s">
        <v>28</v>
      </c>
      <c r="F27" s="51">
        <v>-289000</v>
      </c>
      <c r="G27" s="45"/>
      <c r="H27" s="45">
        <v>-285000</v>
      </c>
      <c r="I27" s="63"/>
      <c r="J27" s="45"/>
      <c r="K27" s="51">
        <v>-289000</v>
      </c>
      <c r="L27" s="46"/>
      <c r="M27" s="45">
        <v>-285000</v>
      </c>
      <c r="N27" s="39"/>
    </row>
    <row r="28" spans="2:14" ht="14.25" customHeight="1">
      <c r="B28" s="22"/>
      <c r="C28" s="43"/>
      <c r="D28" s="33"/>
      <c r="E28" s="33"/>
      <c r="F28" s="51"/>
      <c r="G28" s="45"/>
      <c r="H28" s="45"/>
      <c r="I28" s="63"/>
      <c r="J28" s="45"/>
      <c r="K28" s="51"/>
      <c r="L28" s="46"/>
      <c r="M28" s="45"/>
      <c r="N28" s="39"/>
    </row>
    <row r="29" spans="2:14" ht="14.25" customHeight="1">
      <c r="B29" s="22"/>
      <c r="C29" s="43"/>
      <c r="D29" s="33"/>
      <c r="E29" s="33" t="s">
        <v>3</v>
      </c>
      <c r="F29" s="95">
        <v>22000</v>
      </c>
      <c r="G29" s="45"/>
      <c r="H29" s="49">
        <v>3000</v>
      </c>
      <c r="I29" s="63"/>
      <c r="J29" s="49"/>
      <c r="K29" s="95">
        <v>22000</v>
      </c>
      <c r="L29" s="46"/>
      <c r="M29" s="49">
        <v>3000</v>
      </c>
      <c r="N29" s="39"/>
    </row>
    <row r="30" spans="2:14" ht="15" customHeight="1">
      <c r="B30" s="22"/>
      <c r="C30" s="36"/>
      <c r="D30" s="33"/>
      <c r="E30" s="33"/>
      <c r="F30" s="51"/>
      <c r="G30" s="45"/>
      <c r="H30" s="45"/>
      <c r="I30" s="63"/>
      <c r="J30" s="45"/>
      <c r="K30" s="52"/>
      <c r="L30" s="46"/>
      <c r="M30" s="45"/>
      <c r="N30" s="39"/>
    </row>
    <row r="31" spans="2:14" ht="13.5" customHeight="1">
      <c r="B31" s="22"/>
      <c r="C31" s="43"/>
      <c r="D31" s="33"/>
      <c r="E31" s="41" t="s">
        <v>100</v>
      </c>
      <c r="F31" s="92">
        <f>SUM(F25:F29)</f>
        <v>8033000</v>
      </c>
      <c r="G31" s="45"/>
      <c r="H31" s="45">
        <f>SUM(H25:H30)</f>
        <v>3077000</v>
      </c>
      <c r="I31" s="63"/>
      <c r="J31" s="45"/>
      <c r="K31" s="51">
        <f>SUM(K25:K29)</f>
        <v>8033000</v>
      </c>
      <c r="L31" s="46"/>
      <c r="M31" s="45">
        <f>SUM(M25:M29)</f>
        <v>3077000</v>
      </c>
      <c r="N31" s="39"/>
    </row>
    <row r="32" spans="2:14" ht="15" customHeight="1">
      <c r="B32" s="22"/>
      <c r="C32" s="36"/>
      <c r="D32" s="33"/>
      <c r="E32" s="48"/>
      <c r="F32" s="92"/>
      <c r="G32" s="45"/>
      <c r="H32" s="45"/>
      <c r="I32" s="63"/>
      <c r="J32" s="45"/>
      <c r="K32" s="51"/>
      <c r="L32" s="46"/>
      <c r="M32" s="45"/>
      <c r="N32" s="39"/>
    </row>
    <row r="33" spans="2:14" ht="13.5" customHeight="1">
      <c r="B33" s="22"/>
      <c r="C33" s="43"/>
      <c r="D33" s="33"/>
      <c r="E33" s="33" t="s">
        <v>19</v>
      </c>
      <c r="F33" s="95">
        <v>-1791000</v>
      </c>
      <c r="G33" s="45"/>
      <c r="H33" s="49">
        <v>-655000</v>
      </c>
      <c r="I33" s="58"/>
      <c r="J33" s="45"/>
      <c r="K33" s="95">
        <v>-1791000</v>
      </c>
      <c r="L33" s="46"/>
      <c r="M33" s="49">
        <v>-655000</v>
      </c>
      <c r="N33" s="39"/>
    </row>
    <row r="34" spans="2:14" ht="15" customHeight="1">
      <c r="B34" s="22"/>
      <c r="C34" s="36"/>
      <c r="D34" s="33"/>
      <c r="E34" s="33"/>
      <c r="F34" s="51"/>
      <c r="G34" s="45"/>
      <c r="H34" s="45"/>
      <c r="I34" s="63"/>
      <c r="J34" s="45"/>
      <c r="K34" s="51"/>
      <c r="L34" s="46"/>
      <c r="M34" s="45"/>
      <c r="N34" s="39"/>
    </row>
    <row r="35" spans="2:14" ht="13.5" customHeight="1">
      <c r="B35" s="22"/>
      <c r="C35" s="43"/>
      <c r="D35" s="33"/>
      <c r="E35" s="41" t="s">
        <v>101</v>
      </c>
      <c r="F35" s="51">
        <f>SUM(F31:F33)</f>
        <v>6242000</v>
      </c>
      <c r="G35" s="45"/>
      <c r="H35" s="45">
        <f>SUM(H31:H33)</f>
        <v>2422000</v>
      </c>
      <c r="I35" s="63"/>
      <c r="J35" s="45"/>
      <c r="K35" s="51">
        <f>SUM(K31:K33)</f>
        <v>6242000</v>
      </c>
      <c r="L35" s="46"/>
      <c r="M35" s="45">
        <f>SUM(M31:M33)</f>
        <v>2422000</v>
      </c>
      <c r="N35" s="39"/>
    </row>
    <row r="36" spans="2:14" ht="15" customHeight="1">
      <c r="B36" s="22"/>
      <c r="C36" s="43"/>
      <c r="D36" s="36"/>
      <c r="E36" s="33"/>
      <c r="F36" s="51"/>
      <c r="G36" s="45"/>
      <c r="H36" s="45"/>
      <c r="I36" s="63"/>
      <c r="J36" s="45"/>
      <c r="K36" s="51"/>
      <c r="L36" s="46"/>
      <c r="M36" s="45"/>
      <c r="N36" s="39"/>
    </row>
    <row r="37" spans="2:14" ht="13.5" customHeight="1">
      <c r="B37" s="22"/>
      <c r="C37" s="36"/>
      <c r="D37" s="33"/>
      <c r="E37" s="33" t="s">
        <v>13</v>
      </c>
      <c r="F37" s="151">
        <v>0</v>
      </c>
      <c r="G37" s="45"/>
      <c r="H37" s="175">
        <v>0</v>
      </c>
      <c r="I37" s="63"/>
      <c r="J37" s="45"/>
      <c r="K37" s="151">
        <v>0</v>
      </c>
      <c r="L37" s="46"/>
      <c r="M37" s="175">
        <v>0</v>
      </c>
      <c r="N37" s="39"/>
    </row>
    <row r="38" spans="2:14" ht="15" customHeight="1">
      <c r="B38" s="22"/>
      <c r="C38" s="43"/>
      <c r="D38" s="33"/>
      <c r="E38" s="33"/>
      <c r="F38" s="51"/>
      <c r="G38" s="45"/>
      <c r="H38" s="45"/>
      <c r="I38" s="63"/>
      <c r="J38" s="45"/>
      <c r="K38" s="51"/>
      <c r="L38" s="46"/>
      <c r="M38" s="45"/>
      <c r="N38" s="39"/>
    </row>
    <row r="39" spans="2:14" ht="15" customHeight="1">
      <c r="B39" s="22"/>
      <c r="C39" s="43"/>
      <c r="D39" s="33"/>
      <c r="E39" s="33"/>
      <c r="F39" s="51"/>
      <c r="G39" s="45"/>
      <c r="H39" s="45"/>
      <c r="I39" s="63"/>
      <c r="J39" s="45"/>
      <c r="K39" s="51"/>
      <c r="L39" s="46"/>
      <c r="M39" s="45"/>
      <c r="N39" s="39"/>
    </row>
    <row r="40" spans="2:14" ht="13.5" customHeight="1" thickBot="1">
      <c r="B40" s="22"/>
      <c r="C40" s="43"/>
      <c r="D40" s="33"/>
      <c r="E40" s="41" t="s">
        <v>142</v>
      </c>
      <c r="F40" s="96">
        <f>SUM(F35:F37)</f>
        <v>6242000</v>
      </c>
      <c r="G40" s="45"/>
      <c r="H40" s="44">
        <f>SUM(H35:H37)</f>
        <v>2422000</v>
      </c>
      <c r="I40" s="63"/>
      <c r="J40" s="45"/>
      <c r="K40" s="96">
        <f>SUM(K35:K37)</f>
        <v>6242000</v>
      </c>
      <c r="L40" s="46"/>
      <c r="M40" s="44">
        <f>SUM(M34:M37)</f>
        <v>2422000</v>
      </c>
      <c r="N40" s="39"/>
    </row>
    <row r="41" spans="2:14" ht="13.5" customHeight="1" thickTop="1">
      <c r="B41" s="22"/>
      <c r="C41" s="43"/>
      <c r="D41" s="33"/>
      <c r="E41" s="41"/>
      <c r="F41" s="51"/>
      <c r="G41" s="45"/>
      <c r="H41" s="45"/>
      <c r="I41" s="63"/>
      <c r="J41" s="45"/>
      <c r="K41" s="51"/>
      <c r="L41" s="46"/>
      <c r="M41" s="45"/>
      <c r="N41" s="39"/>
    </row>
    <row r="42" spans="2:14" ht="13.5" customHeight="1">
      <c r="B42" s="22"/>
      <c r="C42" s="43"/>
      <c r="D42" s="33"/>
      <c r="E42" s="41"/>
      <c r="F42" s="51"/>
      <c r="G42" s="45"/>
      <c r="H42" s="45"/>
      <c r="I42" s="63"/>
      <c r="J42" s="45"/>
      <c r="K42" s="51"/>
      <c r="L42" s="46"/>
      <c r="M42" s="45"/>
      <c r="N42" s="39"/>
    </row>
    <row r="43" spans="2:14" ht="15" customHeight="1">
      <c r="B43" s="22"/>
      <c r="C43" s="43"/>
      <c r="D43" s="33"/>
      <c r="E43" s="33"/>
      <c r="F43" s="51"/>
      <c r="G43" s="45"/>
      <c r="H43" s="45"/>
      <c r="I43" s="63"/>
      <c r="J43" s="45"/>
      <c r="K43" s="51"/>
      <c r="L43" s="46"/>
      <c r="M43" s="45"/>
      <c r="N43" s="39"/>
    </row>
    <row r="44" spans="2:14" ht="4.5" customHeight="1">
      <c r="B44" s="22"/>
      <c r="C44" s="43"/>
      <c r="D44" s="33"/>
      <c r="E44" s="33"/>
      <c r="F44" s="51"/>
      <c r="G44" s="45"/>
      <c r="H44" s="45"/>
      <c r="I44" s="63"/>
      <c r="J44" s="45"/>
      <c r="K44" s="52"/>
      <c r="L44" s="46"/>
      <c r="M44" s="45"/>
      <c r="N44" s="39"/>
    </row>
    <row r="45" spans="2:14" ht="4.5" customHeight="1">
      <c r="B45" s="22"/>
      <c r="C45" s="43"/>
      <c r="D45" s="33"/>
      <c r="E45" s="33"/>
      <c r="F45" s="51"/>
      <c r="G45" s="45"/>
      <c r="H45" s="45"/>
      <c r="I45" s="63"/>
      <c r="J45" s="45"/>
      <c r="K45" s="52"/>
      <c r="L45" s="46"/>
      <c r="M45" s="45"/>
      <c r="N45" s="39"/>
    </row>
    <row r="46" spans="2:14" ht="4.5" customHeight="1">
      <c r="B46" s="22"/>
      <c r="C46" s="43"/>
      <c r="D46" s="33"/>
      <c r="E46" s="33"/>
      <c r="F46" s="51"/>
      <c r="G46" s="45"/>
      <c r="H46" s="45"/>
      <c r="I46" s="63"/>
      <c r="J46" s="45"/>
      <c r="K46" s="52"/>
      <c r="L46" s="46"/>
      <c r="M46" s="45"/>
      <c r="N46" s="39"/>
    </row>
    <row r="47" spans="2:14" ht="15" customHeight="1">
      <c r="B47" s="32"/>
      <c r="C47" s="43"/>
      <c r="D47" s="33"/>
      <c r="E47" s="33"/>
      <c r="F47" s="51"/>
      <c r="G47" s="45"/>
      <c r="H47" s="45"/>
      <c r="I47" s="63"/>
      <c r="J47" s="45"/>
      <c r="K47" s="52"/>
      <c r="L47" s="46"/>
      <c r="M47" s="45"/>
      <c r="N47" s="39"/>
    </row>
    <row r="48" spans="2:14" ht="13.5" customHeight="1" thickBot="1">
      <c r="B48" s="32"/>
      <c r="C48" s="50"/>
      <c r="D48" s="33"/>
      <c r="E48" s="33" t="s">
        <v>37</v>
      </c>
      <c r="F48" s="60">
        <v>15.24</v>
      </c>
      <c r="G48" s="45"/>
      <c r="H48" s="106">
        <v>6.05</v>
      </c>
      <c r="I48" s="63"/>
      <c r="J48" s="45"/>
      <c r="K48" s="60">
        <v>15.24</v>
      </c>
      <c r="L48" s="46"/>
      <c r="M48" s="106">
        <v>6.05</v>
      </c>
      <c r="N48" s="39"/>
    </row>
    <row r="49" spans="2:14" ht="15" customHeight="1" thickTop="1">
      <c r="B49" s="32"/>
      <c r="C49" s="50"/>
      <c r="D49" s="33"/>
      <c r="E49" s="33"/>
      <c r="F49" s="94"/>
      <c r="G49" s="45"/>
      <c r="H49" s="94"/>
      <c r="I49" s="63"/>
      <c r="J49" s="45"/>
      <c r="K49" s="94"/>
      <c r="L49" s="46"/>
      <c r="M49" s="94"/>
      <c r="N49" s="39"/>
    </row>
    <row r="50" spans="2:14" ht="15" customHeight="1">
      <c r="B50" s="32"/>
      <c r="C50" s="50"/>
      <c r="D50" s="33"/>
      <c r="E50" s="33"/>
      <c r="F50" s="94"/>
      <c r="G50" s="45"/>
      <c r="H50" s="94"/>
      <c r="I50" s="63"/>
      <c r="J50" s="45"/>
      <c r="K50" s="94"/>
      <c r="L50" s="46"/>
      <c r="M50" s="94"/>
      <c r="N50" s="39"/>
    </row>
    <row r="51" spans="2:14" ht="15" customHeight="1">
      <c r="B51" s="32"/>
      <c r="C51" s="50"/>
      <c r="D51" s="33"/>
      <c r="E51" s="33"/>
      <c r="F51" s="94"/>
      <c r="G51" s="45"/>
      <c r="H51" s="94"/>
      <c r="I51" s="63"/>
      <c r="J51" s="45"/>
      <c r="K51" s="94"/>
      <c r="L51" s="46"/>
      <c r="M51" s="94"/>
      <c r="N51" s="39"/>
    </row>
    <row r="52" spans="2:14" ht="15" customHeight="1">
      <c r="B52" s="32"/>
      <c r="C52" s="50"/>
      <c r="D52" s="33"/>
      <c r="E52" s="33"/>
      <c r="F52" s="94"/>
      <c r="G52" s="45"/>
      <c r="H52" s="94"/>
      <c r="I52" s="63"/>
      <c r="J52" s="45"/>
      <c r="K52" s="94"/>
      <c r="L52" s="46"/>
      <c r="M52" s="94"/>
      <c r="N52" s="39"/>
    </row>
    <row r="53" spans="2:14" ht="15" customHeight="1">
      <c r="B53" s="32"/>
      <c r="C53" s="50"/>
      <c r="D53" s="33"/>
      <c r="E53" s="33"/>
      <c r="F53" s="94"/>
      <c r="G53" s="45"/>
      <c r="H53" s="94"/>
      <c r="I53" s="63"/>
      <c r="J53" s="45"/>
      <c r="K53" s="94"/>
      <c r="L53" s="46"/>
      <c r="M53" s="94"/>
      <c r="N53" s="39"/>
    </row>
    <row r="54" spans="2:14" ht="15" customHeight="1">
      <c r="B54" s="32"/>
      <c r="C54" s="50"/>
      <c r="D54" s="33"/>
      <c r="E54" s="33"/>
      <c r="F54" s="94"/>
      <c r="G54" s="45"/>
      <c r="H54" s="94"/>
      <c r="I54" s="63"/>
      <c r="J54" s="45"/>
      <c r="K54" s="94"/>
      <c r="L54" s="46"/>
      <c r="M54" s="94"/>
      <c r="N54" s="39"/>
    </row>
    <row r="55" spans="2:14" ht="15" customHeight="1">
      <c r="B55" s="32"/>
      <c r="C55" s="50"/>
      <c r="D55" s="33"/>
      <c r="E55" s="33"/>
      <c r="F55" s="94"/>
      <c r="G55" s="45"/>
      <c r="H55" s="94"/>
      <c r="I55" s="63"/>
      <c r="J55" s="45"/>
      <c r="K55" s="94"/>
      <c r="L55" s="46"/>
      <c r="M55" s="94"/>
      <c r="N55" s="39"/>
    </row>
    <row r="56" spans="2:14" ht="15" customHeight="1">
      <c r="B56" s="32"/>
      <c r="C56" s="50"/>
      <c r="D56" s="33"/>
      <c r="E56" s="33"/>
      <c r="F56" s="51"/>
      <c r="G56" s="51"/>
      <c r="H56" s="45"/>
      <c r="I56" s="92"/>
      <c r="J56" s="51"/>
      <c r="K56" s="52"/>
      <c r="L56" s="52"/>
      <c r="M56" s="45"/>
      <c r="N56" s="39"/>
    </row>
    <row r="57" spans="2:14" ht="3.75" customHeight="1">
      <c r="B57" s="32"/>
      <c r="C57" s="50"/>
      <c r="D57" s="36"/>
      <c r="E57" s="33"/>
      <c r="F57" s="51"/>
      <c r="G57" s="45"/>
      <c r="H57" s="45"/>
      <c r="I57" s="63"/>
      <c r="J57" s="45"/>
      <c r="K57" s="52"/>
      <c r="L57" s="46"/>
      <c r="M57" s="45"/>
      <c r="N57" s="39"/>
    </row>
    <row r="58" spans="2:14" ht="12.75" customHeight="1" thickBot="1">
      <c r="B58" s="32"/>
      <c r="C58" s="50"/>
      <c r="D58" s="36"/>
      <c r="E58" s="33" t="s">
        <v>36</v>
      </c>
      <c r="F58" s="60">
        <v>14.76</v>
      </c>
      <c r="G58" s="45"/>
      <c r="H58" s="148">
        <v>6.05</v>
      </c>
      <c r="I58" s="63"/>
      <c r="J58" s="45"/>
      <c r="K58" s="60">
        <v>14.76</v>
      </c>
      <c r="L58" s="46"/>
      <c r="M58" s="148">
        <v>6.05</v>
      </c>
      <c r="N58" s="39"/>
    </row>
    <row r="59" spans="2:14" ht="38.25" customHeight="1" thickBot="1" thickTop="1">
      <c r="B59" s="32"/>
      <c r="C59" s="93"/>
      <c r="D59" s="54"/>
      <c r="E59" s="33"/>
      <c r="F59" s="58"/>
      <c r="G59" s="45"/>
      <c r="H59" s="58"/>
      <c r="I59" s="63"/>
      <c r="J59" s="45"/>
      <c r="K59" s="58"/>
      <c r="L59" s="46"/>
      <c r="M59" s="58"/>
      <c r="N59" s="39"/>
    </row>
    <row r="60" spans="1:15" ht="13.5" customHeight="1">
      <c r="A60" s="33"/>
      <c r="B60" s="32"/>
      <c r="C60" s="33"/>
      <c r="D60" s="33"/>
      <c r="E60" s="33"/>
      <c r="F60" s="58"/>
      <c r="G60" s="58"/>
      <c r="H60" s="58"/>
      <c r="I60" s="58"/>
      <c r="J60" s="58"/>
      <c r="K60" s="58"/>
      <c r="M60" s="33"/>
      <c r="N60" s="39"/>
      <c r="O60" s="33"/>
    </row>
    <row r="61" spans="1:15" ht="13.5" customHeight="1">
      <c r="A61" s="33"/>
      <c r="B61" s="32"/>
      <c r="C61" s="33"/>
      <c r="D61" s="33"/>
      <c r="E61" s="33"/>
      <c r="F61" s="58"/>
      <c r="G61" s="58"/>
      <c r="H61" s="58"/>
      <c r="I61" s="58"/>
      <c r="J61" s="58"/>
      <c r="K61" s="58"/>
      <c r="M61" s="33"/>
      <c r="N61" s="39"/>
      <c r="O61" s="33"/>
    </row>
    <row r="62" spans="1:14" ht="13.5" customHeight="1">
      <c r="A62" s="33"/>
      <c r="B62" s="32"/>
      <c r="C62" s="33"/>
      <c r="D62" s="33"/>
      <c r="E62" s="33"/>
      <c r="F62" s="58"/>
      <c r="G62" s="58"/>
      <c r="H62" s="58"/>
      <c r="I62" s="58"/>
      <c r="J62" s="58"/>
      <c r="K62" s="58"/>
      <c r="M62" s="33"/>
      <c r="N62" s="39"/>
    </row>
    <row r="63" spans="1:14" ht="13.5" customHeight="1">
      <c r="A63" s="33"/>
      <c r="B63" s="32"/>
      <c r="C63" s="33"/>
      <c r="D63" s="33"/>
      <c r="E63" s="33"/>
      <c r="F63" s="58"/>
      <c r="G63" s="58"/>
      <c r="H63" s="58"/>
      <c r="I63" s="58"/>
      <c r="J63" s="58"/>
      <c r="K63" s="58"/>
      <c r="M63" s="33"/>
      <c r="N63" s="39"/>
    </row>
    <row r="64" spans="1:14" ht="13.5" customHeight="1">
      <c r="A64" s="33"/>
      <c r="B64" s="32"/>
      <c r="C64" s="33"/>
      <c r="D64" s="33"/>
      <c r="E64" s="33" t="s">
        <v>151</v>
      </c>
      <c r="F64" s="58"/>
      <c r="G64" s="58"/>
      <c r="H64" s="58"/>
      <c r="I64" s="58"/>
      <c r="J64" s="58"/>
      <c r="K64" s="58"/>
      <c r="M64" s="33"/>
      <c r="N64" s="39"/>
    </row>
    <row r="65" spans="2:14" ht="19.5" customHeight="1" thickBot="1">
      <c r="B65" s="53"/>
      <c r="C65" s="54"/>
      <c r="D65" s="54"/>
      <c r="E65" s="54"/>
      <c r="F65" s="54"/>
      <c r="G65" s="55"/>
      <c r="H65" s="54"/>
      <c r="I65" s="55"/>
      <c r="J65" s="55"/>
      <c r="K65" s="54"/>
      <c r="L65" s="54"/>
      <c r="M65" s="54"/>
      <c r="N65" s="56"/>
    </row>
    <row r="71" ht="13.5" customHeight="1">
      <c r="M71" s="154"/>
    </row>
    <row r="72" ht="13.5" customHeight="1">
      <c r="M72" s="61"/>
    </row>
    <row r="73" ht="13.5" customHeight="1">
      <c r="M73" s="161"/>
    </row>
    <row r="74" ht="13.5" customHeight="1">
      <c r="M74" s="161"/>
    </row>
    <row r="75" ht="13.5" customHeight="1">
      <c r="M75" s="161"/>
    </row>
  </sheetData>
  <mergeCells count="10">
    <mergeCell ref="F15:H15"/>
    <mergeCell ref="K15:M15"/>
    <mergeCell ref="B2:N2"/>
    <mergeCell ref="B3:N3"/>
    <mergeCell ref="B4:N4"/>
    <mergeCell ref="B5:N5"/>
    <mergeCell ref="F13:H13"/>
    <mergeCell ref="K13:M13"/>
    <mergeCell ref="F14:H14"/>
    <mergeCell ref="K14:M14"/>
  </mergeCells>
  <printOptions/>
  <pageMargins left="0.75" right="0.25" top="0.75" bottom="0.75" header="0.5" footer="0.56"/>
  <pageSetup horizontalDpi="600" verticalDpi="600" orientation="portrait" scale="73" r:id="rId2"/>
  <colBreaks count="1" manualBreakCount="1">
    <brk id="14" max="65535" man="1"/>
  </colBreaks>
  <drawing r:id="rId1"/>
</worksheet>
</file>

<file path=xl/worksheets/sheet4.xml><?xml version="1.0" encoding="utf-8"?>
<worksheet xmlns="http://schemas.openxmlformats.org/spreadsheetml/2006/main" xmlns:r="http://schemas.openxmlformats.org/officeDocument/2006/relationships">
  <dimension ref="A1:M65"/>
  <sheetViews>
    <sheetView workbookViewId="0" topLeftCell="A25">
      <selection activeCell="B38" sqref="B38"/>
    </sheetView>
  </sheetViews>
  <sheetFormatPr defaultColWidth="9.33203125" defaultRowHeight="13.5" customHeight="1"/>
  <cols>
    <col min="1" max="1" width="0.328125" style="6" customWidth="1"/>
    <col min="2" max="2" width="3.83203125" style="1" customWidth="1"/>
    <col min="3" max="3" width="56.16015625" style="1" customWidth="1"/>
    <col min="4" max="4" width="11.33203125" style="1" customWidth="1"/>
    <col min="5" max="5" width="24.83203125" style="1" customWidth="1"/>
    <col min="6" max="6" width="4.33203125" style="3" customWidth="1"/>
    <col min="7" max="7" width="24.83203125" style="1" customWidth="1"/>
    <col min="8" max="8" width="3.83203125" style="1" customWidth="1"/>
    <col min="9" max="9" width="9.33203125" style="1" customWidth="1"/>
    <col min="10" max="13" width="9.33203125" style="3" customWidth="1"/>
    <col min="14" max="16384" width="9.33203125" style="1" customWidth="1"/>
  </cols>
  <sheetData>
    <row r="1" spans="1:8" ht="13.5" customHeight="1">
      <c r="A1" s="65"/>
      <c r="B1" s="66"/>
      <c r="C1" s="66"/>
      <c r="D1" s="66"/>
      <c r="E1" s="66"/>
      <c r="F1" s="66"/>
      <c r="G1" s="66"/>
      <c r="H1" s="13"/>
    </row>
    <row r="2" spans="1:8" ht="13.5" customHeight="1">
      <c r="A2" s="209" t="s">
        <v>1</v>
      </c>
      <c r="B2" s="210"/>
      <c r="C2" s="210"/>
      <c r="D2" s="210"/>
      <c r="E2" s="210"/>
      <c r="F2" s="210"/>
      <c r="G2" s="210"/>
      <c r="H2" s="211"/>
    </row>
    <row r="3" spans="1:8" ht="13.5" customHeight="1">
      <c r="A3" s="206" t="s">
        <v>9</v>
      </c>
      <c r="B3" s="207"/>
      <c r="C3" s="207"/>
      <c r="D3" s="207"/>
      <c r="E3" s="207"/>
      <c r="F3" s="207"/>
      <c r="G3" s="207"/>
      <c r="H3" s="208"/>
    </row>
    <row r="4" spans="1:12" ht="13.5" customHeight="1">
      <c r="A4" s="212" t="s">
        <v>10</v>
      </c>
      <c r="B4" s="213"/>
      <c r="C4" s="213"/>
      <c r="D4" s="213"/>
      <c r="E4" s="213"/>
      <c r="F4" s="213"/>
      <c r="G4" s="213"/>
      <c r="H4" s="214"/>
      <c r="I4" s="68"/>
      <c r="J4" s="68"/>
      <c r="K4" s="68"/>
      <c r="L4" s="68"/>
    </row>
    <row r="5" spans="1:12" ht="13.5" customHeight="1">
      <c r="A5" s="206"/>
      <c r="B5" s="213"/>
      <c r="C5" s="213"/>
      <c r="D5" s="213"/>
      <c r="E5" s="213"/>
      <c r="F5" s="213"/>
      <c r="G5" s="213"/>
      <c r="H5" s="214"/>
      <c r="I5" s="68"/>
      <c r="J5" s="68"/>
      <c r="K5" s="68"/>
      <c r="L5" s="68"/>
    </row>
    <row r="6" spans="1:12" ht="13.5" customHeight="1">
      <c r="A6" s="70"/>
      <c r="B6" s="68"/>
      <c r="C6" s="68"/>
      <c r="D6" s="68"/>
      <c r="E6" s="68"/>
      <c r="F6" s="68"/>
      <c r="G6" s="10"/>
      <c r="H6" s="69"/>
      <c r="I6" s="68"/>
      <c r="J6" s="68"/>
      <c r="K6" s="68"/>
      <c r="L6" s="68"/>
    </row>
    <row r="7" spans="1:12" ht="13.5" customHeight="1">
      <c r="A7" s="70"/>
      <c r="B7" s="68"/>
      <c r="C7" s="68"/>
      <c r="D7" s="68"/>
      <c r="E7" s="68"/>
      <c r="F7" s="68"/>
      <c r="G7" s="68"/>
      <c r="H7" s="69"/>
      <c r="I7" s="68"/>
      <c r="J7" s="68"/>
      <c r="K7" s="68"/>
      <c r="L7" s="68"/>
    </row>
    <row r="8" spans="1:8" ht="13.5" customHeight="1">
      <c r="A8" s="206" t="s">
        <v>0</v>
      </c>
      <c r="B8" s="207"/>
      <c r="C8" s="207"/>
      <c r="D8" s="207"/>
      <c r="E8" s="207"/>
      <c r="F8" s="207"/>
      <c r="G8" s="207"/>
      <c r="H8" s="208"/>
    </row>
    <row r="9" spans="1:8" ht="13.5" customHeight="1">
      <c r="A9" s="203" t="s">
        <v>53</v>
      </c>
      <c r="B9" s="204"/>
      <c r="C9" s="204"/>
      <c r="D9" s="204"/>
      <c r="E9" s="204"/>
      <c r="F9" s="204"/>
      <c r="G9" s="204"/>
      <c r="H9" s="205"/>
    </row>
    <row r="10" spans="1:8" ht="13.5" customHeight="1">
      <c r="A10" s="203" t="s">
        <v>152</v>
      </c>
      <c r="B10" s="204"/>
      <c r="C10" s="204"/>
      <c r="D10" s="204"/>
      <c r="E10" s="204"/>
      <c r="F10" s="204"/>
      <c r="G10" s="204"/>
      <c r="H10" s="205"/>
    </row>
    <row r="11" spans="1:8" ht="13.5" customHeight="1">
      <c r="A11" s="71"/>
      <c r="B11" s="97"/>
      <c r="C11" s="97"/>
      <c r="D11" s="97"/>
      <c r="E11" s="97"/>
      <c r="F11" s="97"/>
      <c r="G11" s="97"/>
      <c r="H11" s="141"/>
    </row>
    <row r="12" spans="1:8" ht="13.5" customHeight="1">
      <c r="A12" s="71"/>
      <c r="B12" s="97"/>
      <c r="C12" s="97"/>
      <c r="D12" s="97"/>
      <c r="E12" s="67" t="s">
        <v>55</v>
      </c>
      <c r="F12" s="97"/>
      <c r="G12" s="67" t="s">
        <v>155</v>
      </c>
      <c r="H12" s="141"/>
    </row>
    <row r="13" spans="1:8" ht="13.5" customHeight="1">
      <c r="A13" s="74"/>
      <c r="B13" s="3"/>
      <c r="C13" s="3"/>
      <c r="D13" s="67" t="s">
        <v>34</v>
      </c>
      <c r="E13" s="138" t="s">
        <v>153</v>
      </c>
      <c r="F13" s="75"/>
      <c r="G13" s="138" t="s">
        <v>140</v>
      </c>
      <c r="H13" s="11"/>
    </row>
    <row r="14" spans="1:8" ht="13.5" customHeight="1">
      <c r="A14" s="74"/>
      <c r="B14" s="3"/>
      <c r="C14" s="3"/>
      <c r="D14" s="3"/>
      <c r="E14" s="67" t="s">
        <v>8</v>
      </c>
      <c r="F14" s="67"/>
      <c r="G14" s="67" t="s">
        <v>8</v>
      </c>
      <c r="H14" s="11"/>
    </row>
    <row r="15" spans="1:8" ht="13.5" customHeight="1">
      <c r="A15" s="74"/>
      <c r="B15" s="3"/>
      <c r="C15" s="3"/>
      <c r="D15" s="3"/>
      <c r="E15" s="67"/>
      <c r="F15" s="67"/>
      <c r="G15" s="67"/>
      <c r="H15" s="11"/>
    </row>
    <row r="16" spans="1:8" ht="13.5" customHeight="1">
      <c r="A16" s="74"/>
      <c r="B16" s="3"/>
      <c r="C16" s="3"/>
      <c r="D16" s="3"/>
      <c r="E16" s="76"/>
      <c r="F16" s="76"/>
      <c r="G16" s="76"/>
      <c r="H16" s="11"/>
    </row>
    <row r="17" spans="1:8" ht="13.5" customHeight="1">
      <c r="A17" s="74"/>
      <c r="B17" s="7" t="s">
        <v>21</v>
      </c>
      <c r="C17" s="7"/>
      <c r="D17" s="67">
        <v>9</v>
      </c>
      <c r="E17" s="98">
        <v>64917000</v>
      </c>
      <c r="F17" s="4"/>
      <c r="G17" s="77">
        <v>58838000</v>
      </c>
      <c r="H17" s="11"/>
    </row>
    <row r="18" spans="1:8" ht="13.5" customHeight="1">
      <c r="A18" s="74"/>
      <c r="B18" s="7" t="s">
        <v>22</v>
      </c>
      <c r="C18" s="7"/>
      <c r="D18" s="3"/>
      <c r="E18" s="98">
        <v>1736000</v>
      </c>
      <c r="F18" s="4"/>
      <c r="G18" s="77">
        <v>1736000</v>
      </c>
      <c r="H18" s="11"/>
    </row>
    <row r="19" spans="1:8" ht="13.5" customHeight="1">
      <c r="A19" s="74"/>
      <c r="B19" s="7"/>
      <c r="C19" s="7"/>
      <c r="D19" s="3"/>
      <c r="E19" s="144"/>
      <c r="F19" s="4"/>
      <c r="G19" s="152"/>
      <c r="H19" s="11"/>
    </row>
    <row r="20" spans="1:8" ht="13.5" customHeight="1">
      <c r="A20" s="74"/>
      <c r="B20" s="3"/>
      <c r="C20" s="3"/>
      <c r="D20" s="3"/>
      <c r="E20" s="98"/>
      <c r="F20" s="4"/>
      <c r="G20" s="4"/>
      <c r="H20" s="11"/>
    </row>
    <row r="21" spans="1:8" ht="13.5" customHeight="1">
      <c r="A21" s="74"/>
      <c r="B21" s="7" t="s">
        <v>23</v>
      </c>
      <c r="C21" s="3"/>
      <c r="D21" s="3"/>
      <c r="E21" s="99"/>
      <c r="F21" s="4"/>
      <c r="G21" s="15"/>
      <c r="H21" s="11"/>
    </row>
    <row r="22" spans="1:8" ht="18" customHeight="1">
      <c r="A22" s="74"/>
      <c r="B22" s="7"/>
      <c r="C22" s="3"/>
      <c r="D22" s="3"/>
      <c r="E22" s="103"/>
      <c r="F22" s="4"/>
      <c r="G22" s="9"/>
      <c r="H22" s="11"/>
    </row>
    <row r="23" spans="1:8" ht="12.75" customHeight="1">
      <c r="A23" s="74"/>
      <c r="B23" s="3"/>
      <c r="C23" s="78" t="s">
        <v>4</v>
      </c>
      <c r="D23" s="67">
        <v>26</v>
      </c>
      <c r="E23" s="100">
        <v>32208000</v>
      </c>
      <c r="F23" s="4"/>
      <c r="G23" s="79">
        <v>28385000</v>
      </c>
      <c r="H23" s="11"/>
    </row>
    <row r="24" spans="1:8" ht="13.5" customHeight="1">
      <c r="A24" s="74"/>
      <c r="B24" s="3"/>
      <c r="C24" s="78" t="s">
        <v>5</v>
      </c>
      <c r="D24" s="78"/>
      <c r="E24" s="100">
        <v>18987000</v>
      </c>
      <c r="F24" s="4"/>
      <c r="G24" s="79">
        <v>15367000</v>
      </c>
      <c r="H24" s="11"/>
    </row>
    <row r="25" spans="1:8" ht="13.5" customHeight="1">
      <c r="A25" s="74"/>
      <c r="B25" s="3"/>
      <c r="C25" s="3" t="s">
        <v>7</v>
      </c>
      <c r="D25" s="3"/>
      <c r="E25" s="100">
        <v>2248000</v>
      </c>
      <c r="F25" s="4"/>
      <c r="G25" s="79">
        <v>3336000</v>
      </c>
      <c r="H25" s="11"/>
    </row>
    <row r="26" spans="1:8" ht="13.5" customHeight="1">
      <c r="A26" s="74"/>
      <c r="B26" s="80"/>
      <c r="C26" s="3"/>
      <c r="D26" s="3"/>
      <c r="E26" s="101"/>
      <c r="F26" s="4"/>
      <c r="G26" s="81"/>
      <c r="H26" s="11"/>
    </row>
    <row r="27" spans="1:8" ht="21" customHeight="1">
      <c r="A27" s="74"/>
      <c r="B27" s="3"/>
      <c r="C27" s="3"/>
      <c r="D27" s="3"/>
      <c r="E27" s="102">
        <f>SUM(E23:E26)</f>
        <v>53443000</v>
      </c>
      <c r="F27" s="4"/>
      <c r="G27" s="82">
        <f>SUM(G23:G26)</f>
        <v>47088000</v>
      </c>
      <c r="H27" s="11"/>
    </row>
    <row r="28" spans="1:8" ht="13.5" customHeight="1">
      <c r="A28" s="74"/>
      <c r="B28" s="7" t="s">
        <v>24</v>
      </c>
      <c r="C28" s="3"/>
      <c r="D28" s="3"/>
      <c r="E28" s="103"/>
      <c r="F28" s="4"/>
      <c r="G28" s="9"/>
      <c r="H28" s="11"/>
    </row>
    <row r="29" spans="1:8" ht="13.5" customHeight="1">
      <c r="A29" s="74"/>
      <c r="B29" s="7"/>
      <c r="C29" s="3"/>
      <c r="D29" s="3"/>
      <c r="E29" s="100"/>
      <c r="F29" s="4"/>
      <c r="G29" s="8"/>
      <c r="H29" s="11"/>
    </row>
    <row r="30" spans="1:8" ht="13.5" customHeight="1">
      <c r="A30" s="74"/>
      <c r="B30" s="80"/>
      <c r="C30" s="3" t="s">
        <v>6</v>
      </c>
      <c r="D30" s="3"/>
      <c r="E30" s="100">
        <v>16771000</v>
      </c>
      <c r="F30" s="4"/>
      <c r="G30" s="79">
        <v>6820000</v>
      </c>
      <c r="H30" s="11"/>
    </row>
    <row r="31" spans="1:8" ht="13.5" customHeight="1">
      <c r="A31" s="74"/>
      <c r="B31" s="80"/>
      <c r="C31" s="78" t="s">
        <v>16</v>
      </c>
      <c r="D31" s="78"/>
      <c r="E31" s="100">
        <v>20571000</v>
      </c>
      <c r="F31" s="4"/>
      <c r="G31" s="79">
        <v>26030000</v>
      </c>
      <c r="H31" s="11"/>
    </row>
    <row r="32" spans="1:13" s="186" customFormat="1" ht="13.5" customHeight="1">
      <c r="A32" s="182"/>
      <c r="B32" s="183"/>
      <c r="C32" s="3" t="s">
        <v>99</v>
      </c>
      <c r="D32" s="183"/>
      <c r="E32" s="100">
        <v>899000</v>
      </c>
      <c r="F32" s="184"/>
      <c r="G32" s="177">
        <v>0</v>
      </c>
      <c r="H32" s="185"/>
      <c r="J32" s="183"/>
      <c r="K32" s="183"/>
      <c r="L32" s="183"/>
      <c r="M32" s="183"/>
    </row>
    <row r="33" spans="1:8" ht="13.5" customHeight="1">
      <c r="A33" s="74"/>
      <c r="B33" s="3"/>
      <c r="C33" s="3"/>
      <c r="D33" s="3"/>
      <c r="E33" s="101"/>
      <c r="F33" s="4"/>
      <c r="G33" s="81"/>
      <c r="H33" s="11"/>
    </row>
    <row r="34" spans="1:8" ht="21" customHeight="1">
      <c r="A34" s="74"/>
      <c r="B34" s="3"/>
      <c r="C34" s="3"/>
      <c r="D34" s="3"/>
      <c r="E34" s="102">
        <f>SUM(E30:E32)</f>
        <v>38241000</v>
      </c>
      <c r="F34" s="4"/>
      <c r="G34" s="82">
        <f>SUM(G30:G33)</f>
        <v>32850000</v>
      </c>
      <c r="H34" s="11"/>
    </row>
    <row r="35" spans="1:8" ht="17.25" customHeight="1">
      <c r="A35" s="74"/>
      <c r="B35" s="3"/>
      <c r="C35" s="3"/>
      <c r="D35" s="3"/>
      <c r="E35" s="98"/>
      <c r="F35" s="4"/>
      <c r="G35" s="77"/>
      <c r="H35" s="11"/>
    </row>
    <row r="36" spans="1:8" ht="13.5" customHeight="1">
      <c r="A36" s="74"/>
      <c r="B36" s="3"/>
      <c r="C36" s="3"/>
      <c r="D36" s="3"/>
      <c r="E36" s="98"/>
      <c r="F36" s="4"/>
      <c r="G36" s="77"/>
      <c r="H36" s="11"/>
    </row>
    <row r="37" spans="1:8" ht="13.5" customHeight="1">
      <c r="A37" s="74"/>
      <c r="B37" s="7" t="s">
        <v>182</v>
      </c>
      <c r="C37" s="3"/>
      <c r="D37" s="3"/>
      <c r="E37" s="98">
        <f>E27-E34</f>
        <v>15202000</v>
      </c>
      <c r="F37" s="4"/>
      <c r="G37" s="77">
        <f>G27-G34</f>
        <v>14238000</v>
      </c>
      <c r="H37" s="11"/>
    </row>
    <row r="38" spans="1:8" ht="13.5" customHeight="1">
      <c r="A38" s="74"/>
      <c r="B38" s="3"/>
      <c r="C38" s="3"/>
      <c r="D38" s="3"/>
      <c r="E38" s="98"/>
      <c r="F38" s="4"/>
      <c r="G38" s="4"/>
      <c r="H38" s="11"/>
    </row>
    <row r="39" spans="1:8" ht="23.25" customHeight="1" thickBot="1">
      <c r="A39" s="74"/>
      <c r="B39" s="80"/>
      <c r="C39" s="3"/>
      <c r="D39" s="3"/>
      <c r="E39" s="104">
        <f>E17+E19+E18+E37</f>
        <v>81855000</v>
      </c>
      <c r="F39" s="4"/>
      <c r="G39" s="122">
        <f>G17+G19+G18+G37</f>
        <v>74812000</v>
      </c>
      <c r="H39" s="11"/>
    </row>
    <row r="40" spans="1:8" ht="13.5" customHeight="1" thickTop="1">
      <c r="A40" s="74"/>
      <c r="B40" s="80"/>
      <c r="C40" s="3"/>
      <c r="D40" s="3"/>
      <c r="E40" s="98"/>
      <c r="F40" s="4"/>
      <c r="G40" s="89"/>
      <c r="H40" s="11"/>
    </row>
    <row r="41" spans="1:8" ht="13.5" customHeight="1">
      <c r="A41" s="74"/>
      <c r="B41" s="14"/>
      <c r="C41" s="3"/>
      <c r="D41" s="3"/>
      <c r="E41" s="98"/>
      <c r="F41" s="4"/>
      <c r="G41" s="4"/>
      <c r="H41" s="11"/>
    </row>
    <row r="42" spans="1:8" ht="13.5" customHeight="1">
      <c r="A42" s="74"/>
      <c r="B42" s="3" t="s">
        <v>20</v>
      </c>
      <c r="C42" s="3"/>
      <c r="D42" s="3"/>
      <c r="E42" s="98"/>
      <c r="F42" s="4"/>
      <c r="G42" s="4"/>
      <c r="H42" s="11"/>
    </row>
    <row r="43" spans="1:8" ht="13.5" customHeight="1">
      <c r="A43" s="74"/>
      <c r="B43" s="7" t="s">
        <v>25</v>
      </c>
      <c r="C43" s="7"/>
      <c r="D43" s="3"/>
      <c r="E43" s="98">
        <v>41062000</v>
      </c>
      <c r="F43" s="4"/>
      <c r="G43" s="77">
        <v>40824000</v>
      </c>
      <c r="H43" s="11"/>
    </row>
    <row r="44" spans="1:8" ht="13.5" customHeight="1">
      <c r="A44" s="74"/>
      <c r="B44" s="7" t="s">
        <v>26</v>
      </c>
      <c r="C44" s="7"/>
      <c r="D44" s="3"/>
      <c r="E44" s="98">
        <v>32808000</v>
      </c>
      <c r="F44" s="4"/>
      <c r="G44" s="77">
        <v>26566000</v>
      </c>
      <c r="H44" s="11"/>
    </row>
    <row r="45" spans="1:8" ht="13.5" customHeight="1">
      <c r="A45" s="74"/>
      <c r="B45" s="3"/>
      <c r="C45" s="3"/>
      <c r="D45" s="3"/>
      <c r="E45" s="105"/>
      <c r="G45" s="5"/>
      <c r="H45" s="11"/>
    </row>
    <row r="46" spans="1:8" ht="13.5" customHeight="1">
      <c r="A46" s="74"/>
      <c r="B46" s="7" t="s">
        <v>27</v>
      </c>
      <c r="C46" s="3"/>
      <c r="D46" s="3"/>
      <c r="E46" s="98">
        <f>SUM(E43:E45)</f>
        <v>73870000</v>
      </c>
      <c r="F46" s="4"/>
      <c r="G46" s="89">
        <f>SUM(G43:G45)</f>
        <v>67390000</v>
      </c>
      <c r="H46" s="11"/>
    </row>
    <row r="47" spans="1:8" ht="13.5" customHeight="1">
      <c r="A47" s="74"/>
      <c r="B47" s="7"/>
      <c r="C47" s="3"/>
      <c r="D47" s="3"/>
      <c r="E47" s="98"/>
      <c r="F47" s="4"/>
      <c r="G47" s="89"/>
      <c r="H47" s="11"/>
    </row>
    <row r="48" spans="1:8" ht="13.5" customHeight="1">
      <c r="A48" s="74"/>
      <c r="B48" s="7" t="s">
        <v>145</v>
      </c>
      <c r="C48" s="3"/>
      <c r="D48" s="3"/>
      <c r="E48" s="98"/>
      <c r="F48" s="4"/>
      <c r="G48" s="4"/>
      <c r="H48" s="11"/>
    </row>
    <row r="49" spans="1:8" ht="13.5" customHeight="1" hidden="1">
      <c r="A49" s="74"/>
      <c r="B49" s="7" t="s">
        <v>118</v>
      </c>
      <c r="C49" s="3"/>
      <c r="D49" s="3"/>
      <c r="E49" s="144">
        <v>0</v>
      </c>
      <c r="F49" s="4"/>
      <c r="G49" s="152">
        <v>0</v>
      </c>
      <c r="H49" s="11"/>
    </row>
    <row r="50" spans="1:8" ht="13.5" customHeight="1">
      <c r="A50" s="74"/>
      <c r="B50" s="7"/>
      <c r="C50" s="3" t="s">
        <v>146</v>
      </c>
      <c r="D50" s="3"/>
      <c r="E50" s="98">
        <v>763000</v>
      </c>
      <c r="F50" s="4"/>
      <c r="G50" s="77">
        <v>822000</v>
      </c>
      <c r="H50" s="11"/>
    </row>
    <row r="51" spans="1:9" ht="13.5" customHeight="1">
      <c r="A51" s="74"/>
      <c r="B51" s="7"/>
      <c r="C51" s="3" t="s">
        <v>147</v>
      </c>
      <c r="D51" s="3"/>
      <c r="E51" s="98">
        <v>7222000</v>
      </c>
      <c r="F51" s="4"/>
      <c r="G51" s="77">
        <v>6600000</v>
      </c>
      <c r="H51" s="11"/>
      <c r="I51" s="176"/>
    </row>
    <row r="52" spans="1:8" ht="13.5" customHeight="1">
      <c r="A52" s="74"/>
      <c r="B52" s="3"/>
      <c r="C52" s="3"/>
      <c r="D52" s="3"/>
      <c r="E52" s="98"/>
      <c r="F52" s="4"/>
      <c r="G52" s="4"/>
      <c r="H52" s="11"/>
    </row>
    <row r="53" spans="1:8" ht="24" customHeight="1" thickBot="1">
      <c r="A53" s="74"/>
      <c r="B53" s="80"/>
      <c r="C53" s="3"/>
      <c r="D53" s="3"/>
      <c r="E53" s="104">
        <f>SUM(E46:E51)</f>
        <v>81855000</v>
      </c>
      <c r="F53" s="4"/>
      <c r="G53" s="88">
        <f>SUM(G46:G52)</f>
        <v>74812000</v>
      </c>
      <c r="H53" s="11"/>
    </row>
    <row r="54" spans="1:8" ht="13.5" customHeight="1" thickTop="1">
      <c r="A54" s="74"/>
      <c r="B54" s="80"/>
      <c r="C54" s="3"/>
      <c r="D54" s="3"/>
      <c r="E54" s="83"/>
      <c r="G54" s="84"/>
      <c r="H54" s="11"/>
    </row>
    <row r="55" spans="1:8" ht="13.5" customHeight="1">
      <c r="A55" s="74"/>
      <c r="C55" s="3"/>
      <c r="D55" s="3"/>
      <c r="E55" s="83"/>
      <c r="G55" s="84"/>
      <c r="H55" s="11"/>
    </row>
    <row r="56" spans="1:8" ht="13.5" customHeight="1" thickBot="1">
      <c r="A56" s="74"/>
      <c r="B56" s="7" t="s">
        <v>122</v>
      </c>
      <c r="C56" s="3"/>
      <c r="D56" s="3"/>
      <c r="E56" s="60">
        <f>(E46/E43)*100</f>
        <v>179.898689786177</v>
      </c>
      <c r="G56" s="106">
        <v>165.07</v>
      </c>
      <c r="H56" s="11"/>
    </row>
    <row r="57" spans="1:8" ht="13.5" customHeight="1" thickTop="1">
      <c r="A57" s="74"/>
      <c r="B57" s="80"/>
      <c r="C57" s="3"/>
      <c r="D57" s="3"/>
      <c r="E57" s="83"/>
      <c r="G57" s="84"/>
      <c r="H57" s="11"/>
    </row>
    <row r="58" spans="1:8" ht="13.5" customHeight="1">
      <c r="A58" s="74"/>
      <c r="B58" s="80"/>
      <c r="C58" s="3"/>
      <c r="D58" s="3"/>
      <c r="E58" s="83"/>
      <c r="G58" s="84"/>
      <c r="H58" s="11"/>
    </row>
    <row r="59" spans="1:8" ht="13.5" customHeight="1">
      <c r="A59" s="74"/>
      <c r="B59" s="80"/>
      <c r="C59" s="3"/>
      <c r="D59" s="3"/>
      <c r="E59" s="83"/>
      <c r="G59" s="84"/>
      <c r="H59" s="11"/>
    </row>
    <row r="60" spans="1:8" ht="13.5" customHeight="1">
      <c r="A60" s="74"/>
      <c r="B60" s="33" t="s">
        <v>156</v>
      </c>
      <c r="C60" s="3"/>
      <c r="D60" s="3"/>
      <c r="E60" s="83"/>
      <c r="G60" s="84"/>
      <c r="H60" s="11"/>
    </row>
    <row r="61" spans="1:8" ht="13.5" customHeight="1" thickBot="1">
      <c r="A61" s="85"/>
      <c r="B61" s="86"/>
      <c r="C61" s="86"/>
      <c r="D61" s="86"/>
      <c r="E61" s="87"/>
      <c r="F61" s="86"/>
      <c r="G61" s="86"/>
      <c r="H61" s="12"/>
    </row>
    <row r="64" ht="13.5" customHeight="1">
      <c r="E64" s="107"/>
    </row>
    <row r="65" spans="5:8" ht="13.5" customHeight="1">
      <c r="E65" s="1" t="s">
        <v>0</v>
      </c>
      <c r="H65" s="1" t="s">
        <v>17</v>
      </c>
    </row>
  </sheetData>
  <mergeCells count="7">
    <mergeCell ref="A10:H10"/>
    <mergeCell ref="A8:H8"/>
    <mergeCell ref="A9:H9"/>
    <mergeCell ref="A2:H2"/>
    <mergeCell ref="A3:H3"/>
    <mergeCell ref="A4:H4"/>
    <mergeCell ref="A5:H5"/>
  </mergeCells>
  <printOptions/>
  <pageMargins left="0.75" right="0.25" top="0.75" bottom="0.75" header="0.5" footer="0.5"/>
  <pageSetup horizontalDpi="600" verticalDpi="600" orientation="portrait" scale="76" r:id="rId2"/>
  <drawing r:id="rId1"/>
</worksheet>
</file>

<file path=xl/worksheets/sheet5.xml><?xml version="1.0" encoding="utf-8"?>
<worksheet xmlns="http://schemas.openxmlformats.org/spreadsheetml/2006/main" xmlns:r="http://schemas.openxmlformats.org/officeDocument/2006/relationships">
  <dimension ref="B1:O68"/>
  <sheetViews>
    <sheetView workbookViewId="0" topLeftCell="A33">
      <selection activeCell="F40" sqref="F40"/>
    </sheetView>
  </sheetViews>
  <sheetFormatPr defaultColWidth="9.33203125" defaultRowHeight="13.5" customHeight="1"/>
  <cols>
    <col min="1" max="1" width="1.0078125" style="17" customWidth="1"/>
    <col min="2" max="2" width="0.328125" style="31" customWidth="1"/>
    <col min="3" max="3" width="2" style="17" customWidth="1"/>
    <col min="4" max="4" width="27.83203125" style="17" customWidth="1"/>
    <col min="5" max="5" width="23.83203125" style="17" customWidth="1"/>
    <col min="6" max="6" width="15.33203125" style="17" customWidth="1"/>
    <col min="7" max="7" width="4.83203125" style="17" customWidth="1"/>
    <col min="8" max="8" width="15.16015625" style="33" customWidth="1"/>
    <col min="9" max="9" width="5.66015625" style="33" customWidth="1"/>
    <col min="10" max="10" width="15.33203125" style="17" customWidth="1"/>
    <col min="11" max="11" width="4.83203125" style="33" customWidth="1"/>
    <col min="12" max="12" width="15.33203125" style="17" customWidth="1"/>
    <col min="13" max="13" width="1.66796875" style="33" customWidth="1"/>
    <col min="14" max="14" width="0.4921875" style="17" customWidth="1"/>
    <col min="15" max="15" width="1.0078125" style="17" customWidth="1"/>
    <col min="16" max="16384" width="9.33203125" style="17" customWidth="1"/>
  </cols>
  <sheetData>
    <row r="1" spans="2:15" ht="13.5" customHeight="1">
      <c r="B1" s="18"/>
      <c r="C1" s="19"/>
      <c r="D1" s="19"/>
      <c r="E1" s="19"/>
      <c r="F1" s="19"/>
      <c r="G1" s="19"/>
      <c r="H1" s="19"/>
      <c r="I1" s="19"/>
      <c r="J1" s="19"/>
      <c r="K1" s="19"/>
      <c r="L1" s="19"/>
      <c r="M1" s="19"/>
      <c r="N1" s="19"/>
      <c r="O1" s="20"/>
    </row>
    <row r="2" spans="2:15" ht="13.5" customHeight="1">
      <c r="B2" s="32"/>
      <c r="C2" s="33"/>
      <c r="D2" s="33"/>
      <c r="E2" s="33"/>
      <c r="F2" s="33"/>
      <c r="G2" s="33"/>
      <c r="J2" s="33"/>
      <c r="L2" s="33"/>
      <c r="N2" s="33"/>
      <c r="O2" s="39"/>
    </row>
    <row r="3" spans="2:15" s="21" customFormat="1" ht="13.5" customHeight="1">
      <c r="B3" s="195" t="s">
        <v>1</v>
      </c>
      <c r="C3" s="196"/>
      <c r="D3" s="196"/>
      <c r="E3" s="196"/>
      <c r="F3" s="196"/>
      <c r="G3" s="196"/>
      <c r="H3" s="196"/>
      <c r="I3" s="196"/>
      <c r="J3" s="196"/>
      <c r="K3" s="196"/>
      <c r="L3" s="196"/>
      <c r="M3" s="196"/>
      <c r="N3" s="196"/>
      <c r="O3" s="197"/>
    </row>
    <row r="4" spans="2:15" ht="13.5" customHeight="1">
      <c r="B4" s="198" t="s">
        <v>9</v>
      </c>
      <c r="C4" s="193"/>
      <c r="D4" s="193"/>
      <c r="E4" s="193"/>
      <c r="F4" s="193"/>
      <c r="G4" s="193"/>
      <c r="H4" s="193"/>
      <c r="I4" s="193"/>
      <c r="J4" s="193"/>
      <c r="K4" s="193"/>
      <c r="L4" s="193"/>
      <c r="M4" s="193"/>
      <c r="N4" s="193"/>
      <c r="O4" s="199"/>
    </row>
    <row r="5" spans="2:15" ht="13.5" customHeight="1">
      <c r="B5" s="200" t="s">
        <v>10</v>
      </c>
      <c r="C5" s="201"/>
      <c r="D5" s="201"/>
      <c r="E5" s="201"/>
      <c r="F5" s="201"/>
      <c r="G5" s="201"/>
      <c r="H5" s="201"/>
      <c r="I5" s="201"/>
      <c r="J5" s="201"/>
      <c r="K5" s="201"/>
      <c r="L5" s="201"/>
      <c r="M5" s="201"/>
      <c r="N5" s="201"/>
      <c r="O5" s="202"/>
    </row>
    <row r="6" spans="2:15" ht="13.5" customHeight="1">
      <c r="B6" s="198"/>
      <c r="C6" s="193"/>
      <c r="D6" s="193"/>
      <c r="E6" s="193"/>
      <c r="F6" s="193"/>
      <c r="G6" s="193"/>
      <c r="H6" s="193"/>
      <c r="I6" s="193"/>
      <c r="J6" s="193"/>
      <c r="K6" s="193"/>
      <c r="L6" s="193"/>
      <c r="M6" s="193"/>
      <c r="N6" s="193"/>
      <c r="O6" s="199"/>
    </row>
    <row r="7" spans="2:15" ht="13.5" customHeight="1">
      <c r="B7" s="25"/>
      <c r="C7" s="23"/>
      <c r="D7" s="23"/>
      <c r="E7" s="23"/>
      <c r="F7" s="23"/>
      <c r="G7" s="23"/>
      <c r="H7" s="23"/>
      <c r="I7" s="23"/>
      <c r="J7" s="23"/>
      <c r="K7" s="23"/>
      <c r="L7" s="26"/>
      <c r="M7" s="23"/>
      <c r="N7" s="23"/>
      <c r="O7" s="24"/>
    </row>
    <row r="8" spans="2:15" ht="13.5" customHeight="1">
      <c r="B8" s="25"/>
      <c r="C8" s="23"/>
      <c r="D8" s="23"/>
      <c r="E8" s="23"/>
      <c r="F8" s="23"/>
      <c r="G8" s="23"/>
      <c r="H8" s="23"/>
      <c r="I8" s="23"/>
      <c r="J8" s="23"/>
      <c r="K8" s="23"/>
      <c r="L8" s="23"/>
      <c r="M8" s="23"/>
      <c r="N8" s="23"/>
      <c r="O8" s="24"/>
    </row>
    <row r="9" spans="2:15" ht="13.5" customHeight="1">
      <c r="B9" s="25"/>
      <c r="C9" s="23"/>
      <c r="D9" s="23"/>
      <c r="E9" s="23"/>
      <c r="F9" s="23"/>
      <c r="G9" s="23"/>
      <c r="H9" s="23"/>
      <c r="I9" s="23"/>
      <c r="J9" s="23"/>
      <c r="K9" s="23"/>
      <c r="L9" s="23"/>
      <c r="M9" s="23"/>
      <c r="N9" s="23"/>
      <c r="O9" s="24"/>
    </row>
    <row r="10" spans="2:15" ht="13.5" customHeight="1">
      <c r="B10" s="25"/>
      <c r="C10" s="23"/>
      <c r="D10" s="23"/>
      <c r="E10" s="23"/>
      <c r="F10" s="23"/>
      <c r="G10" s="23"/>
      <c r="H10" s="23"/>
      <c r="I10" s="23"/>
      <c r="J10" s="23"/>
      <c r="K10" s="23"/>
      <c r="L10" s="23"/>
      <c r="M10" s="23"/>
      <c r="N10" s="23"/>
      <c r="O10" s="24"/>
    </row>
    <row r="11" spans="2:15" ht="13.5" customHeight="1">
      <c r="B11" s="25"/>
      <c r="C11" s="23"/>
      <c r="D11" s="23"/>
      <c r="E11" s="23"/>
      <c r="F11" s="23"/>
      <c r="G11" s="23"/>
      <c r="H11" s="23"/>
      <c r="I11" s="23"/>
      <c r="J11" s="23"/>
      <c r="K11" s="23"/>
      <c r="L11" s="23"/>
      <c r="M11" s="23"/>
      <c r="N11" s="23"/>
      <c r="O11" s="24"/>
    </row>
    <row r="12" spans="2:15" ht="13.5" customHeight="1">
      <c r="B12" s="25"/>
      <c r="C12" s="23"/>
      <c r="D12" s="23"/>
      <c r="E12" s="23"/>
      <c r="F12" s="23"/>
      <c r="G12" s="23"/>
      <c r="H12" s="23"/>
      <c r="I12" s="23"/>
      <c r="J12" s="23"/>
      <c r="K12" s="23"/>
      <c r="L12" s="23"/>
      <c r="M12" s="23"/>
      <c r="N12" s="23"/>
      <c r="O12" s="24"/>
    </row>
    <row r="13" spans="2:15" ht="13.5" customHeight="1">
      <c r="B13" s="25"/>
      <c r="C13" s="23"/>
      <c r="D13" s="23"/>
      <c r="E13" s="23"/>
      <c r="F13" s="23"/>
      <c r="G13" s="23"/>
      <c r="H13" s="23"/>
      <c r="I13" s="23"/>
      <c r="J13" s="23"/>
      <c r="K13" s="23"/>
      <c r="L13" s="23"/>
      <c r="M13" s="23"/>
      <c r="N13" s="23"/>
      <c r="O13" s="24"/>
    </row>
    <row r="14" spans="2:15" ht="13.5" customHeight="1">
      <c r="B14" s="25"/>
      <c r="C14" s="23"/>
      <c r="D14" s="30" t="s">
        <v>138</v>
      </c>
      <c r="E14" s="23"/>
      <c r="F14" s="23"/>
      <c r="G14" s="23"/>
      <c r="H14" s="23"/>
      <c r="I14" s="23"/>
      <c r="J14" s="23"/>
      <c r="K14" s="23"/>
      <c r="L14" s="23"/>
      <c r="M14" s="23"/>
      <c r="N14" s="23"/>
      <c r="O14" s="24"/>
    </row>
    <row r="15" spans="2:15" ht="13.5" customHeight="1">
      <c r="B15" s="25"/>
      <c r="C15" s="23"/>
      <c r="D15" s="30" t="s">
        <v>160</v>
      </c>
      <c r="E15" s="23"/>
      <c r="F15" s="23"/>
      <c r="G15" s="23"/>
      <c r="H15" s="23"/>
      <c r="I15" s="23"/>
      <c r="J15" s="23"/>
      <c r="K15" s="23"/>
      <c r="L15" s="23"/>
      <c r="M15" s="23"/>
      <c r="N15" s="23"/>
      <c r="O15" s="24"/>
    </row>
    <row r="16" spans="2:15" ht="13.5" customHeight="1">
      <c r="B16" s="25"/>
      <c r="C16" s="23"/>
      <c r="D16" s="23"/>
      <c r="E16" s="23"/>
      <c r="F16" s="23"/>
      <c r="G16" s="23"/>
      <c r="H16" s="23"/>
      <c r="I16" s="23"/>
      <c r="J16" s="23"/>
      <c r="K16" s="23"/>
      <c r="L16" s="23"/>
      <c r="M16" s="23"/>
      <c r="N16" s="23"/>
      <c r="O16" s="24"/>
    </row>
    <row r="17" spans="2:15" ht="13.5" customHeight="1">
      <c r="B17" s="25"/>
      <c r="C17" s="23"/>
      <c r="D17" s="23"/>
      <c r="E17" s="23"/>
      <c r="F17" s="23"/>
      <c r="G17" s="23"/>
      <c r="H17" s="23"/>
      <c r="I17" s="23"/>
      <c r="J17" s="23"/>
      <c r="K17" s="23"/>
      <c r="L17" s="23"/>
      <c r="M17" s="23"/>
      <c r="N17" s="23"/>
      <c r="O17" s="24"/>
    </row>
    <row r="18" spans="2:15" ht="13.5" customHeight="1">
      <c r="B18" s="27"/>
      <c r="C18" s="28"/>
      <c r="D18" s="28"/>
      <c r="E18" s="28"/>
      <c r="F18" s="28"/>
      <c r="G18" s="28"/>
      <c r="H18" s="28"/>
      <c r="I18" s="28"/>
      <c r="J18" s="28"/>
      <c r="K18" s="28"/>
      <c r="L18" s="28"/>
      <c r="M18" s="28"/>
      <c r="N18" s="28"/>
      <c r="O18" s="29"/>
    </row>
    <row r="19" spans="2:15" ht="13.5" customHeight="1">
      <c r="B19" s="22"/>
      <c r="E19" s="23"/>
      <c r="F19" s="23"/>
      <c r="G19" s="23"/>
      <c r="H19" s="23"/>
      <c r="I19" s="23"/>
      <c r="J19" s="23"/>
      <c r="K19" s="23"/>
      <c r="L19" s="23"/>
      <c r="M19" s="23"/>
      <c r="N19" s="23"/>
      <c r="O19" s="24"/>
    </row>
    <row r="20" spans="2:15" ht="13.5" customHeight="1">
      <c r="B20" s="22"/>
      <c r="D20" s="30"/>
      <c r="E20" s="23"/>
      <c r="F20" s="23"/>
      <c r="G20" s="23"/>
      <c r="H20" s="23"/>
      <c r="I20" s="23"/>
      <c r="J20" s="23"/>
      <c r="K20" s="23"/>
      <c r="L20" s="23"/>
      <c r="M20" s="23"/>
      <c r="N20" s="23"/>
      <c r="O20" s="24"/>
    </row>
    <row r="21" spans="2:15" ht="13.5" customHeight="1">
      <c r="B21" s="22"/>
      <c r="C21" s="30"/>
      <c r="D21" s="23"/>
      <c r="E21" s="23"/>
      <c r="F21" s="23"/>
      <c r="G21" s="23"/>
      <c r="H21" s="23" t="s">
        <v>39</v>
      </c>
      <c r="I21" s="23"/>
      <c r="J21" s="23"/>
      <c r="K21" s="23"/>
      <c r="L21" s="23"/>
      <c r="M21" s="23"/>
      <c r="N21" s="23"/>
      <c r="O21" s="24"/>
    </row>
    <row r="22" spans="2:15" ht="13.5" customHeight="1">
      <c r="B22" s="22"/>
      <c r="C22" s="30"/>
      <c r="D22" s="23"/>
      <c r="E22" s="23"/>
      <c r="F22" s="23" t="s">
        <v>89</v>
      </c>
      <c r="G22" s="23"/>
      <c r="H22" s="64" t="s">
        <v>40</v>
      </c>
      <c r="I22" s="64"/>
      <c r="J22" s="23" t="s">
        <v>41</v>
      </c>
      <c r="K22" s="23"/>
      <c r="L22" s="23"/>
      <c r="M22" s="23"/>
      <c r="N22" s="23"/>
      <c r="O22" s="24"/>
    </row>
    <row r="23" spans="2:15" ht="13.5" customHeight="1">
      <c r="B23" s="22"/>
      <c r="C23" s="30"/>
      <c r="D23" s="33"/>
      <c r="E23" s="33"/>
      <c r="F23" s="23" t="s">
        <v>90</v>
      </c>
      <c r="G23" s="34"/>
      <c r="H23" s="23" t="s">
        <v>88</v>
      </c>
      <c r="I23" s="34"/>
      <c r="J23" s="23" t="s">
        <v>42</v>
      </c>
      <c r="K23" s="34"/>
      <c r="L23" s="23" t="s">
        <v>2</v>
      </c>
      <c r="M23" s="23"/>
      <c r="N23" s="23"/>
      <c r="O23" s="24"/>
    </row>
    <row r="24" spans="2:15" ht="13.5" customHeight="1">
      <c r="B24" s="22"/>
      <c r="C24" s="30"/>
      <c r="D24" s="33"/>
      <c r="E24" s="33"/>
      <c r="F24" s="23" t="s">
        <v>8</v>
      </c>
      <c r="G24" s="23"/>
      <c r="H24" s="23" t="s">
        <v>8</v>
      </c>
      <c r="I24" s="23"/>
      <c r="J24" s="23" t="s">
        <v>8</v>
      </c>
      <c r="K24" s="23"/>
      <c r="L24" s="23" t="s">
        <v>8</v>
      </c>
      <c r="M24" s="23"/>
      <c r="N24" s="23"/>
      <c r="O24" s="24"/>
    </row>
    <row r="25" spans="2:15" ht="13.5" customHeight="1">
      <c r="B25" s="22"/>
      <c r="C25" s="30"/>
      <c r="D25" s="33"/>
      <c r="E25" s="33"/>
      <c r="F25" s="23"/>
      <c r="G25" s="23"/>
      <c r="H25" s="23"/>
      <c r="I25" s="23"/>
      <c r="J25" s="23"/>
      <c r="K25" s="23"/>
      <c r="L25" s="23"/>
      <c r="M25" s="23"/>
      <c r="N25" s="23"/>
      <c r="O25" s="24"/>
    </row>
    <row r="26" spans="2:15" ht="13.5" customHeight="1">
      <c r="B26" s="22"/>
      <c r="C26" s="30"/>
      <c r="D26" s="23"/>
      <c r="E26" s="23"/>
      <c r="F26" s="23"/>
      <c r="G26" s="23"/>
      <c r="H26" s="23"/>
      <c r="I26" s="23"/>
      <c r="J26" s="23"/>
      <c r="K26" s="23"/>
      <c r="L26" s="23"/>
      <c r="M26" s="23"/>
      <c r="N26" s="23"/>
      <c r="O26" s="24"/>
    </row>
    <row r="27" spans="2:15" ht="13.5" customHeight="1">
      <c r="B27" s="22"/>
      <c r="C27" s="30"/>
      <c r="D27" s="23"/>
      <c r="E27" s="23"/>
      <c r="F27" s="23"/>
      <c r="G27" s="23"/>
      <c r="H27" s="23"/>
      <c r="I27" s="23"/>
      <c r="J27" s="23"/>
      <c r="K27" s="23"/>
      <c r="L27" s="23"/>
      <c r="M27" s="23"/>
      <c r="N27" s="23"/>
      <c r="O27" s="24"/>
    </row>
    <row r="28" spans="2:15" ht="13.5" customHeight="1">
      <c r="B28" s="22"/>
      <c r="C28" s="30"/>
      <c r="D28" s="23"/>
      <c r="E28" s="23"/>
      <c r="F28" s="23"/>
      <c r="G28" s="23"/>
      <c r="H28" s="23"/>
      <c r="I28" s="23"/>
      <c r="J28" s="23"/>
      <c r="K28" s="23"/>
      <c r="L28" s="23"/>
      <c r="M28" s="23"/>
      <c r="N28" s="23"/>
      <c r="O28" s="24"/>
    </row>
    <row r="29" spans="2:15" ht="13.5" customHeight="1">
      <c r="B29" s="22"/>
      <c r="C29" s="30"/>
      <c r="D29" s="33" t="s">
        <v>158</v>
      </c>
      <c r="F29" s="46">
        <v>40824</v>
      </c>
      <c r="G29" s="46"/>
      <c r="H29" s="46">
        <v>3943</v>
      </c>
      <c r="I29" s="46"/>
      <c r="J29" s="46">
        <v>22623</v>
      </c>
      <c r="K29" s="46"/>
      <c r="L29" s="46">
        <f>SUM(F29:J29)</f>
        <v>67390</v>
      </c>
      <c r="M29" s="23"/>
      <c r="N29" s="23"/>
      <c r="O29" s="24"/>
    </row>
    <row r="30" spans="2:15" ht="13.5" customHeight="1">
      <c r="B30" s="22"/>
      <c r="C30" s="30"/>
      <c r="D30" s="33"/>
      <c r="G30" s="46"/>
      <c r="H30" s="46"/>
      <c r="I30" s="46"/>
      <c r="J30" s="47"/>
      <c r="K30" s="46"/>
      <c r="L30" s="46"/>
      <c r="M30" s="23"/>
      <c r="N30" s="23"/>
      <c r="O30" s="24"/>
    </row>
    <row r="31" spans="2:15" ht="13.5" customHeight="1">
      <c r="B31" s="22"/>
      <c r="C31" s="30"/>
      <c r="D31" s="33" t="s">
        <v>126</v>
      </c>
      <c r="F31" s="17">
        <v>238</v>
      </c>
      <c r="G31" s="46"/>
      <c r="H31" s="46">
        <v>0</v>
      </c>
      <c r="I31" s="46"/>
      <c r="J31" s="47">
        <v>0</v>
      </c>
      <c r="K31" s="46"/>
      <c r="L31" s="46">
        <f>SUM(F31:J31)</f>
        <v>238</v>
      </c>
      <c r="M31" s="23"/>
      <c r="N31" s="23"/>
      <c r="O31" s="24"/>
    </row>
    <row r="32" spans="2:15" ht="13.5" customHeight="1">
      <c r="B32" s="22"/>
      <c r="C32" s="30"/>
      <c r="D32" s="33"/>
      <c r="G32" s="46"/>
      <c r="H32" s="46"/>
      <c r="I32" s="46"/>
      <c r="J32" s="47"/>
      <c r="K32" s="46"/>
      <c r="L32" s="46"/>
      <c r="M32" s="23"/>
      <c r="N32" s="23"/>
      <c r="O32" s="24"/>
    </row>
    <row r="33" spans="2:15" ht="13.5" customHeight="1">
      <c r="B33" s="22"/>
      <c r="C33" s="30"/>
      <c r="D33" s="33" t="s">
        <v>38</v>
      </c>
      <c r="G33" s="46"/>
      <c r="H33" s="46"/>
      <c r="I33" s="46"/>
      <c r="J33" s="47"/>
      <c r="K33" s="46"/>
      <c r="L33" s="46"/>
      <c r="M33" s="23"/>
      <c r="N33" s="23"/>
      <c r="O33" s="24"/>
    </row>
    <row r="34" spans="2:15" ht="13.5" customHeight="1">
      <c r="B34" s="22"/>
      <c r="C34" s="30"/>
      <c r="D34" s="33" t="s">
        <v>159</v>
      </c>
      <c r="F34" s="46">
        <v>0</v>
      </c>
      <c r="G34" s="46"/>
      <c r="H34" s="46">
        <v>0</v>
      </c>
      <c r="I34" s="46"/>
      <c r="J34" s="47">
        <v>6242</v>
      </c>
      <c r="K34" s="46"/>
      <c r="L34" s="46">
        <f>SUM(F34:J34)</f>
        <v>6242</v>
      </c>
      <c r="M34" s="23"/>
      <c r="N34" s="23"/>
      <c r="O34" s="24"/>
    </row>
    <row r="35" spans="2:15" ht="13.5" customHeight="1">
      <c r="B35" s="22"/>
      <c r="C35" s="30"/>
      <c r="D35" s="33"/>
      <c r="F35" s="164"/>
      <c r="G35" s="149"/>
      <c r="H35" s="149"/>
      <c r="I35" s="149"/>
      <c r="J35" s="153"/>
      <c r="K35" s="149"/>
      <c r="L35" s="149"/>
      <c r="M35" s="23"/>
      <c r="N35" s="23"/>
      <c r="O35" s="24"/>
    </row>
    <row r="36" spans="2:15" ht="13.5" customHeight="1">
      <c r="B36" s="22"/>
      <c r="C36" s="30"/>
      <c r="D36" s="33"/>
      <c r="G36" s="46"/>
      <c r="H36" s="46"/>
      <c r="I36" s="46"/>
      <c r="J36" s="47"/>
      <c r="K36" s="46"/>
      <c r="L36" s="46"/>
      <c r="M36" s="23"/>
      <c r="N36" s="23"/>
      <c r="O36" s="24"/>
    </row>
    <row r="37" spans="2:15" ht="13.5" customHeight="1">
      <c r="B37" s="22"/>
      <c r="C37" s="30"/>
      <c r="D37" s="33"/>
      <c r="G37" s="46"/>
      <c r="H37" s="46"/>
      <c r="I37" s="46"/>
      <c r="J37" s="47"/>
      <c r="K37" s="46"/>
      <c r="L37" s="46"/>
      <c r="M37" s="23"/>
      <c r="N37" s="23"/>
      <c r="O37" s="24"/>
    </row>
    <row r="38" spans="2:15" ht="13.5" customHeight="1" thickBot="1">
      <c r="B38" s="22"/>
      <c r="C38" s="30"/>
      <c r="D38" s="33" t="s">
        <v>157</v>
      </c>
      <c r="F38" s="165">
        <f>SUM(F29:F35)</f>
        <v>41062</v>
      </c>
      <c r="G38" s="150"/>
      <c r="H38" s="165">
        <f>SUM(H29:H35)</f>
        <v>3943</v>
      </c>
      <c r="I38" s="150"/>
      <c r="J38" s="165">
        <f>SUM(J29:J35)</f>
        <v>28865</v>
      </c>
      <c r="K38" s="150"/>
      <c r="L38" s="165">
        <f>SUM(L29:L35)</f>
        <v>73870</v>
      </c>
      <c r="M38" s="23"/>
      <c r="N38" s="23"/>
      <c r="O38" s="24"/>
    </row>
    <row r="39" spans="2:15" ht="13.5" customHeight="1" thickTop="1">
      <c r="B39" s="22"/>
      <c r="C39" s="30"/>
      <c r="D39" s="23"/>
      <c r="E39" s="23"/>
      <c r="F39" s="23"/>
      <c r="G39" s="23"/>
      <c r="H39" s="23"/>
      <c r="I39" s="23"/>
      <c r="J39" s="23"/>
      <c r="K39" s="23"/>
      <c r="L39" s="23"/>
      <c r="M39" s="23"/>
      <c r="N39" s="23"/>
      <c r="O39" s="24"/>
    </row>
    <row r="40" spans="2:15" ht="13.5" customHeight="1">
      <c r="B40" s="22"/>
      <c r="C40" s="30"/>
      <c r="D40" s="23"/>
      <c r="E40" s="23"/>
      <c r="F40" s="23"/>
      <c r="G40" s="23"/>
      <c r="H40" s="23"/>
      <c r="I40" s="23"/>
      <c r="J40" s="23"/>
      <c r="K40" s="23"/>
      <c r="L40" s="23"/>
      <c r="M40" s="23"/>
      <c r="N40" s="23"/>
      <c r="O40" s="24"/>
    </row>
    <row r="41" spans="2:15" ht="13.5" customHeight="1">
      <c r="B41" s="22"/>
      <c r="C41" s="30"/>
      <c r="D41" s="23"/>
      <c r="E41" s="23"/>
      <c r="F41" s="23"/>
      <c r="G41" s="23"/>
      <c r="H41" s="23"/>
      <c r="I41" s="23"/>
      <c r="J41" s="23"/>
      <c r="K41" s="23"/>
      <c r="L41" s="23"/>
      <c r="M41" s="23"/>
      <c r="N41" s="23"/>
      <c r="O41" s="24"/>
    </row>
    <row r="42" spans="2:15" ht="13.5" customHeight="1">
      <c r="B42" s="22"/>
      <c r="C42" s="30"/>
      <c r="D42" s="23"/>
      <c r="E42" s="23"/>
      <c r="F42" s="23"/>
      <c r="G42" s="23"/>
      <c r="H42" s="23"/>
      <c r="I42" s="23"/>
      <c r="J42" s="23"/>
      <c r="K42" s="23"/>
      <c r="L42" s="23"/>
      <c r="M42" s="23"/>
      <c r="N42" s="23"/>
      <c r="O42" s="24"/>
    </row>
    <row r="43" spans="2:15" ht="13.5" customHeight="1">
      <c r="B43" s="22"/>
      <c r="C43" s="30"/>
      <c r="D43" s="23"/>
      <c r="E43" s="23"/>
      <c r="F43" s="23"/>
      <c r="G43" s="23"/>
      <c r="H43" s="23"/>
      <c r="I43" s="23"/>
      <c r="J43" s="23"/>
      <c r="K43" s="23"/>
      <c r="L43" s="23"/>
      <c r="M43" s="23"/>
      <c r="N43" s="23"/>
      <c r="O43" s="24"/>
    </row>
    <row r="44" spans="2:15" ht="13.5" customHeight="1">
      <c r="B44" s="22"/>
      <c r="C44" s="30"/>
      <c r="D44" s="23"/>
      <c r="E44" s="23"/>
      <c r="F44" s="23"/>
      <c r="G44" s="23"/>
      <c r="H44" s="23"/>
      <c r="I44" s="23"/>
      <c r="J44" s="23"/>
      <c r="K44" s="23"/>
      <c r="L44" s="23"/>
      <c r="M44" s="23"/>
      <c r="N44" s="23"/>
      <c r="O44" s="24"/>
    </row>
    <row r="45" spans="2:15" ht="13.5" customHeight="1">
      <c r="B45" s="22"/>
      <c r="C45" s="30"/>
      <c r="D45" s="23"/>
      <c r="E45" s="23"/>
      <c r="F45" s="23"/>
      <c r="G45" s="23"/>
      <c r="H45" s="23"/>
      <c r="I45" s="23"/>
      <c r="J45" s="23"/>
      <c r="K45" s="23"/>
      <c r="L45" s="23"/>
      <c r="M45" s="23"/>
      <c r="N45" s="23"/>
      <c r="O45" s="24"/>
    </row>
    <row r="46" spans="2:15" ht="13.5" customHeight="1">
      <c r="B46" s="32"/>
      <c r="C46" s="33"/>
      <c r="D46" s="33" t="s">
        <v>92</v>
      </c>
      <c r="E46" s="33"/>
      <c r="F46" s="33"/>
      <c r="G46" s="23"/>
      <c r="H46" s="40"/>
      <c r="I46" s="23"/>
      <c r="J46" s="41"/>
      <c r="K46" s="41"/>
      <c r="L46" s="23"/>
      <c r="M46" s="23"/>
      <c r="N46" s="28"/>
      <c r="O46" s="39"/>
    </row>
    <row r="47" spans="2:15" ht="13.5" customHeight="1">
      <c r="B47" s="32"/>
      <c r="C47" s="30"/>
      <c r="D47" s="155" t="s">
        <v>108</v>
      </c>
      <c r="E47" s="41"/>
      <c r="F47" s="46">
        <v>40001</v>
      </c>
      <c r="G47" s="45"/>
      <c r="H47" s="46">
        <v>4254</v>
      </c>
      <c r="I47" s="46"/>
      <c r="J47" s="46">
        <v>13131</v>
      </c>
      <c r="K47" s="46"/>
      <c r="L47" s="46">
        <f>SUM(F47:J47)</f>
        <v>57386</v>
      </c>
      <c r="M47" s="23"/>
      <c r="N47" s="42"/>
      <c r="O47" s="39"/>
    </row>
    <row r="48" spans="2:15" ht="13.5" customHeight="1">
      <c r="B48" s="32"/>
      <c r="C48" s="33"/>
      <c r="D48" s="41"/>
      <c r="E48" s="41"/>
      <c r="F48" s="46"/>
      <c r="G48" s="45"/>
      <c r="H48" s="46"/>
      <c r="I48" s="46"/>
      <c r="J48" s="46"/>
      <c r="K48" s="46"/>
      <c r="L48" s="46"/>
      <c r="M48" s="23"/>
      <c r="N48" s="42"/>
      <c r="O48" s="39"/>
    </row>
    <row r="49" spans="2:15" ht="13.5" customHeight="1">
      <c r="B49" s="32"/>
      <c r="C49" s="33"/>
      <c r="D49" s="50" t="s">
        <v>109</v>
      </c>
      <c r="E49" s="41"/>
      <c r="F49" s="149">
        <v>0</v>
      </c>
      <c r="G49" s="49"/>
      <c r="H49" s="149">
        <v>0</v>
      </c>
      <c r="I49" s="149"/>
      <c r="J49" s="149">
        <v>-810</v>
      </c>
      <c r="K49" s="149"/>
      <c r="L49" s="149">
        <f>SUM(F49:J49)</f>
        <v>-810</v>
      </c>
      <c r="M49" s="23"/>
      <c r="N49" s="42"/>
      <c r="O49" s="39"/>
    </row>
    <row r="50" spans="2:15" ht="13.5" customHeight="1">
      <c r="B50" s="32"/>
      <c r="C50" s="33"/>
      <c r="D50" s="41"/>
      <c r="E50" s="41"/>
      <c r="F50" s="46"/>
      <c r="G50" s="45"/>
      <c r="H50" s="46"/>
      <c r="I50" s="46"/>
      <c r="J50" s="46"/>
      <c r="K50" s="46"/>
      <c r="L50" s="46"/>
      <c r="M50" s="23"/>
      <c r="N50" s="42"/>
      <c r="O50" s="39"/>
    </row>
    <row r="51" spans="2:15" ht="13.5" customHeight="1">
      <c r="B51" s="32"/>
      <c r="C51" s="33"/>
      <c r="D51" s="41"/>
      <c r="E51" s="41"/>
      <c r="F51" s="46">
        <f>SUM(F47:F49)</f>
        <v>40001</v>
      </c>
      <c r="G51" s="45"/>
      <c r="H51" s="46">
        <f>SUM(H47:H49)</f>
        <v>4254</v>
      </c>
      <c r="I51" s="46"/>
      <c r="J51" s="46">
        <f>SUM(J47:J49)</f>
        <v>12321</v>
      </c>
      <c r="K51" s="46"/>
      <c r="L51" s="46">
        <f>SUM(L47:L49)</f>
        <v>56576</v>
      </c>
      <c r="M51" s="23"/>
      <c r="N51" s="42"/>
      <c r="O51" s="39"/>
    </row>
    <row r="52" spans="2:15" ht="13.5" customHeight="1">
      <c r="B52" s="22"/>
      <c r="C52" s="43"/>
      <c r="D52" s="33"/>
      <c r="E52" s="33"/>
      <c r="F52" s="46"/>
      <c r="G52" s="46"/>
      <c r="H52" s="46"/>
      <c r="I52" s="46"/>
      <c r="J52" s="46"/>
      <c r="K52" s="46"/>
      <c r="L52" s="46"/>
      <c r="M52" s="46"/>
      <c r="N52" s="45"/>
      <c r="O52" s="39"/>
    </row>
    <row r="53" spans="2:15" ht="13.5" customHeight="1">
      <c r="B53" s="22"/>
      <c r="C53" s="43"/>
      <c r="D53" s="33" t="s">
        <v>38</v>
      </c>
      <c r="E53" s="33"/>
      <c r="F53" s="46"/>
      <c r="H53" s="46"/>
      <c r="I53" s="46"/>
      <c r="J53" s="46"/>
      <c r="K53" s="46"/>
      <c r="L53" s="46"/>
      <c r="M53" s="46"/>
      <c r="N53" s="45"/>
      <c r="O53" s="39"/>
    </row>
    <row r="54" spans="2:15" ht="13.5" customHeight="1">
      <c r="B54" s="22"/>
      <c r="C54" s="43"/>
      <c r="D54" s="33" t="s">
        <v>159</v>
      </c>
      <c r="E54" s="33"/>
      <c r="F54" s="46">
        <v>0</v>
      </c>
      <c r="G54" s="45"/>
      <c r="H54" s="46">
        <v>0</v>
      </c>
      <c r="I54" s="46"/>
      <c r="J54" s="46">
        <v>2422</v>
      </c>
      <c r="K54" s="46"/>
      <c r="L54" s="46">
        <f>SUM(G54:K54)</f>
        <v>2422</v>
      </c>
      <c r="M54" s="46"/>
      <c r="N54" s="45"/>
      <c r="O54" s="39"/>
    </row>
    <row r="55" spans="2:15" ht="12.75" customHeight="1">
      <c r="B55" s="22"/>
      <c r="C55" s="43"/>
      <c r="D55" s="33"/>
      <c r="E55" s="33"/>
      <c r="F55" s="149"/>
      <c r="G55" s="149"/>
      <c r="H55" s="153"/>
      <c r="I55" s="149"/>
      <c r="J55" s="149"/>
      <c r="K55" s="149"/>
      <c r="L55" s="149"/>
      <c r="M55" s="46"/>
      <c r="N55" s="45"/>
      <c r="O55" s="39"/>
    </row>
    <row r="56" spans="2:15" ht="13.5" customHeight="1">
      <c r="B56" s="22"/>
      <c r="C56" s="36"/>
      <c r="D56" s="33"/>
      <c r="E56" s="33"/>
      <c r="F56" s="46"/>
      <c r="G56" s="46"/>
      <c r="H56" s="46"/>
      <c r="I56" s="46"/>
      <c r="J56" s="46"/>
      <c r="K56" s="46"/>
      <c r="L56" s="46"/>
      <c r="M56" s="46"/>
      <c r="N56" s="45"/>
      <c r="O56" s="39"/>
    </row>
    <row r="57" spans="2:15" ht="13.5" customHeight="1">
      <c r="B57" s="22"/>
      <c r="C57" s="36"/>
      <c r="D57" s="33"/>
      <c r="E57" s="33"/>
      <c r="F57" s="46"/>
      <c r="G57" s="46"/>
      <c r="H57" s="46"/>
      <c r="I57" s="46"/>
      <c r="J57" s="46"/>
      <c r="K57" s="46"/>
      <c r="L57" s="46"/>
      <c r="M57" s="46"/>
      <c r="N57" s="45"/>
      <c r="O57" s="39"/>
    </row>
    <row r="58" spans="2:15" ht="13.5" customHeight="1" thickBot="1">
      <c r="B58" s="22"/>
      <c r="C58" s="36"/>
      <c r="D58" s="33" t="s">
        <v>178</v>
      </c>
      <c r="E58" s="41"/>
      <c r="F58" s="150">
        <f>SUM(F51:F55)</f>
        <v>40001</v>
      </c>
      <c r="G58" s="44"/>
      <c r="H58" s="150">
        <f>SUM(H51:H55)</f>
        <v>4254</v>
      </c>
      <c r="I58" s="150"/>
      <c r="J58" s="150">
        <f>SUM(J51:J55)</f>
        <v>14743</v>
      </c>
      <c r="K58" s="150"/>
      <c r="L58" s="150">
        <f>SUM(L51:L55)</f>
        <v>58998</v>
      </c>
      <c r="M58" s="46"/>
      <c r="N58" s="45"/>
      <c r="O58" s="39"/>
    </row>
    <row r="59" spans="2:15" ht="13.5" customHeight="1" thickTop="1">
      <c r="B59" s="22"/>
      <c r="C59" s="43"/>
      <c r="D59" s="33"/>
      <c r="G59" s="46"/>
      <c r="H59" s="46"/>
      <c r="I59" s="46"/>
      <c r="J59" s="47"/>
      <c r="K59" s="46"/>
      <c r="L59" s="46"/>
      <c r="M59" s="46"/>
      <c r="N59" s="45"/>
      <c r="O59" s="39"/>
    </row>
    <row r="60" spans="2:15" ht="13.5" customHeight="1">
      <c r="B60" s="22"/>
      <c r="C60" s="43"/>
      <c r="D60" s="33"/>
      <c r="G60" s="46"/>
      <c r="H60" s="46"/>
      <c r="I60" s="46"/>
      <c r="J60" s="47"/>
      <c r="K60" s="46"/>
      <c r="L60" s="46"/>
      <c r="M60" s="46"/>
      <c r="N60" s="45"/>
      <c r="O60" s="39"/>
    </row>
    <row r="61" spans="2:15" ht="13.5" customHeight="1">
      <c r="B61" s="22"/>
      <c r="C61" s="36"/>
      <c r="G61" s="45"/>
      <c r="H61" s="45"/>
      <c r="I61" s="45"/>
      <c r="J61" s="63"/>
      <c r="K61" s="45"/>
      <c r="L61" s="62"/>
      <c r="M61" s="46"/>
      <c r="N61" s="45"/>
      <c r="O61" s="39"/>
    </row>
    <row r="62" spans="2:15" ht="13.5" customHeight="1">
      <c r="B62" s="22"/>
      <c r="C62" s="43"/>
      <c r="D62" s="33" t="s">
        <v>161</v>
      </c>
      <c r="G62" s="45"/>
      <c r="H62" s="45"/>
      <c r="I62" s="45"/>
      <c r="J62" s="63"/>
      <c r="K62" s="45"/>
      <c r="L62" s="45"/>
      <c r="M62" s="46"/>
      <c r="N62" s="45"/>
      <c r="O62" s="39"/>
    </row>
    <row r="63" spans="2:15" ht="20.25" customHeight="1" thickBot="1">
      <c r="B63" s="53"/>
      <c r="C63" s="54"/>
      <c r="D63" s="54"/>
      <c r="E63" s="54"/>
      <c r="F63" s="54"/>
      <c r="G63" s="55"/>
      <c r="H63" s="55"/>
      <c r="I63" s="55"/>
      <c r="J63" s="55"/>
      <c r="K63" s="55"/>
      <c r="L63" s="55"/>
      <c r="M63" s="54"/>
      <c r="N63" s="55"/>
      <c r="O63" s="56"/>
    </row>
    <row r="64" spans="7:12" ht="13.5" customHeight="1">
      <c r="G64" s="57"/>
      <c r="H64" s="58"/>
      <c r="I64" s="58"/>
      <c r="J64" s="57"/>
      <c r="K64" s="58"/>
      <c r="L64" s="57"/>
    </row>
    <row r="65" spans="7:12" ht="13.5" customHeight="1">
      <c r="G65" s="57"/>
      <c r="H65" s="58"/>
      <c r="I65" s="58"/>
      <c r="J65" s="57"/>
      <c r="K65" s="58"/>
      <c r="L65" s="57"/>
    </row>
    <row r="67" ht="13.5" customHeight="1">
      <c r="N67" s="59">
        <v>39996000</v>
      </c>
    </row>
    <row r="68" ht="13.5" customHeight="1">
      <c r="N68" s="61">
        <v>19998000</v>
      </c>
    </row>
  </sheetData>
  <mergeCells count="4">
    <mergeCell ref="B3:O3"/>
    <mergeCell ref="B4:O4"/>
    <mergeCell ref="B5:O5"/>
    <mergeCell ref="B6:O6"/>
  </mergeCells>
  <printOptions/>
  <pageMargins left="0.75" right="0.25" top="0.75" bottom="0.75" header="0.5" footer="0.56"/>
  <pageSetup horizontalDpi="600" verticalDpi="600" orientation="portrait" scale="73" r:id="rId2"/>
  <colBreaks count="1" manualBreakCount="1">
    <brk id="15" max="65535" man="1"/>
  </colBreaks>
  <drawing r:id="rId1"/>
</worksheet>
</file>

<file path=xl/worksheets/sheet6.xml><?xml version="1.0" encoding="utf-8"?>
<worksheet xmlns="http://schemas.openxmlformats.org/spreadsheetml/2006/main" xmlns:r="http://schemas.openxmlformats.org/officeDocument/2006/relationships">
  <dimension ref="B1:P77"/>
  <sheetViews>
    <sheetView workbookViewId="0" topLeftCell="A51">
      <pane xSplit="5" topLeftCell="F1" activePane="topRight" state="frozen"/>
      <selection pane="topLeft" activeCell="A15" sqref="A15"/>
      <selection pane="topRight" activeCell="E71" sqref="E71"/>
    </sheetView>
  </sheetViews>
  <sheetFormatPr defaultColWidth="9.33203125" defaultRowHeight="13.5" customHeight="1"/>
  <cols>
    <col min="1" max="1" width="0.65625" style="17" customWidth="1"/>
    <col min="2" max="2" width="0.328125" style="31" customWidth="1"/>
    <col min="3" max="3" width="2.83203125" style="17" customWidth="1"/>
    <col min="4" max="4" width="0.1640625" style="17" customWidth="1"/>
    <col min="5" max="5" width="61.83203125" style="17" customWidth="1"/>
    <col min="6" max="6" width="19.16015625" style="17" customWidth="1"/>
    <col min="7" max="7" width="1.66796875" style="33" customWidth="1"/>
    <col min="8" max="8" width="12.16015625" style="17" customWidth="1"/>
    <col min="9" max="9" width="0.328125" style="17" customWidth="1"/>
    <col min="10" max="10" width="0.328125" style="33" customWidth="1"/>
    <col min="11" max="11" width="0.1640625" style="17" customWidth="1"/>
    <col min="12" max="12" width="21.83203125" style="33" customWidth="1"/>
    <col min="13" max="13" width="2.83203125" style="17" customWidth="1"/>
    <col min="14" max="14" width="21.83203125" style="17" customWidth="1"/>
    <col min="15" max="16384" width="9.33203125" style="17" customWidth="1"/>
  </cols>
  <sheetData>
    <row r="1" spans="2:14" ht="13.5" customHeight="1">
      <c r="B1" s="18"/>
      <c r="C1" s="19"/>
      <c r="D1" s="19"/>
      <c r="E1" s="19"/>
      <c r="F1" s="19"/>
      <c r="G1" s="19"/>
      <c r="H1" s="19"/>
      <c r="I1" s="19"/>
      <c r="J1" s="19"/>
      <c r="K1" s="19"/>
      <c r="L1" s="19"/>
      <c r="M1" s="19"/>
      <c r="N1" s="20"/>
    </row>
    <row r="2" spans="2:14" s="21" customFormat="1" ht="13.5" customHeight="1">
      <c r="B2" s="195" t="s">
        <v>1</v>
      </c>
      <c r="C2" s="196"/>
      <c r="D2" s="196"/>
      <c r="E2" s="196"/>
      <c r="F2" s="196"/>
      <c r="G2" s="196"/>
      <c r="H2" s="196"/>
      <c r="I2" s="196"/>
      <c r="J2" s="196"/>
      <c r="K2" s="196"/>
      <c r="L2" s="196"/>
      <c r="M2" s="196"/>
      <c r="N2" s="197"/>
    </row>
    <row r="3" spans="2:14" ht="13.5" customHeight="1">
      <c r="B3" s="198" t="s">
        <v>9</v>
      </c>
      <c r="C3" s="193"/>
      <c r="D3" s="193"/>
      <c r="E3" s="193"/>
      <c r="F3" s="193"/>
      <c r="G3" s="193"/>
      <c r="H3" s="193"/>
      <c r="I3" s="193"/>
      <c r="J3" s="193"/>
      <c r="K3" s="193"/>
      <c r="L3" s="193"/>
      <c r="M3" s="193"/>
      <c r="N3" s="199"/>
    </row>
    <row r="4" spans="2:14" ht="13.5" customHeight="1">
      <c r="B4" s="200" t="s">
        <v>10</v>
      </c>
      <c r="C4" s="201"/>
      <c r="D4" s="201"/>
      <c r="E4" s="201"/>
      <c r="F4" s="201"/>
      <c r="G4" s="201"/>
      <c r="H4" s="201"/>
      <c r="I4" s="201"/>
      <c r="J4" s="201"/>
      <c r="K4" s="201"/>
      <c r="L4" s="201"/>
      <c r="M4" s="201"/>
      <c r="N4" s="202"/>
    </row>
    <row r="5" spans="2:14" ht="13.5" customHeight="1">
      <c r="B5" s="198"/>
      <c r="C5" s="193"/>
      <c r="D5" s="193"/>
      <c r="E5" s="193"/>
      <c r="F5" s="193"/>
      <c r="G5" s="193"/>
      <c r="H5" s="193"/>
      <c r="I5" s="193"/>
      <c r="J5" s="193"/>
      <c r="K5" s="193"/>
      <c r="L5" s="193"/>
      <c r="M5" s="193"/>
      <c r="N5" s="199"/>
    </row>
    <row r="6" spans="2:14" ht="13.5" customHeight="1">
      <c r="B6" s="25"/>
      <c r="C6" s="23"/>
      <c r="D6" s="23"/>
      <c r="E6" s="23"/>
      <c r="F6" s="23"/>
      <c r="G6" s="23"/>
      <c r="H6" s="23"/>
      <c r="I6" s="23"/>
      <c r="J6" s="23"/>
      <c r="K6" s="26"/>
      <c r="L6" s="23"/>
      <c r="M6" s="23"/>
      <c r="N6" s="24"/>
    </row>
    <row r="7" spans="2:14" ht="13.5" customHeight="1">
      <c r="B7" s="25"/>
      <c r="C7" s="23"/>
      <c r="D7" s="23"/>
      <c r="E7" s="23"/>
      <c r="F7" s="23"/>
      <c r="G7" s="23"/>
      <c r="H7" s="23"/>
      <c r="I7" s="23"/>
      <c r="J7" s="23"/>
      <c r="K7" s="23"/>
      <c r="L7" s="23"/>
      <c r="M7" s="23"/>
      <c r="N7" s="24"/>
    </row>
    <row r="8" spans="2:14" ht="13.5" customHeight="1">
      <c r="B8" s="25"/>
      <c r="C8" s="23"/>
      <c r="D8" s="23"/>
      <c r="E8" s="23"/>
      <c r="F8" s="23"/>
      <c r="G8" s="23"/>
      <c r="H8" s="23"/>
      <c r="I8" s="23"/>
      <c r="J8" s="23"/>
      <c r="K8" s="23"/>
      <c r="L8" s="23"/>
      <c r="M8" s="23"/>
      <c r="N8" s="24"/>
    </row>
    <row r="9" spans="2:14" ht="13.5" customHeight="1">
      <c r="B9" s="25"/>
      <c r="C9" s="23"/>
      <c r="D9" s="23"/>
      <c r="E9" s="23"/>
      <c r="F9" s="23"/>
      <c r="G9" s="23"/>
      <c r="H9" s="23"/>
      <c r="I9" s="23"/>
      <c r="J9" s="23"/>
      <c r="K9" s="23"/>
      <c r="L9" s="23"/>
      <c r="M9" s="23"/>
      <c r="N9" s="24"/>
    </row>
    <row r="10" spans="2:14" ht="13.5" customHeight="1">
      <c r="B10" s="25"/>
      <c r="C10" s="23"/>
      <c r="D10" s="23"/>
      <c r="E10" s="23"/>
      <c r="F10" s="23"/>
      <c r="G10" s="23"/>
      <c r="H10" s="23"/>
      <c r="I10" s="23"/>
      <c r="J10" s="23"/>
      <c r="K10" s="23"/>
      <c r="L10" s="23"/>
      <c r="M10" s="23"/>
      <c r="N10" s="24"/>
    </row>
    <row r="11" spans="2:14" ht="13.5" customHeight="1">
      <c r="B11" s="27"/>
      <c r="C11" s="28"/>
      <c r="D11" s="28"/>
      <c r="E11" s="28"/>
      <c r="F11" s="28"/>
      <c r="G11" s="28"/>
      <c r="H11" s="28"/>
      <c r="I11" s="28"/>
      <c r="J11" s="28"/>
      <c r="K11" s="28"/>
      <c r="L11" s="28"/>
      <c r="M11" s="28"/>
      <c r="N11" s="29"/>
    </row>
    <row r="12" spans="2:14" ht="13.5" customHeight="1">
      <c r="B12" s="27"/>
      <c r="C12" s="28"/>
      <c r="D12" s="28"/>
      <c r="E12" s="28"/>
      <c r="F12" s="28"/>
      <c r="G12" s="28"/>
      <c r="H12" s="28"/>
      <c r="I12" s="28"/>
      <c r="J12" s="28"/>
      <c r="K12" s="28"/>
      <c r="L12" s="28"/>
      <c r="M12" s="28"/>
      <c r="N12" s="29"/>
    </row>
    <row r="13" spans="2:14" ht="13.5" customHeight="1">
      <c r="B13" s="27"/>
      <c r="C13" s="28"/>
      <c r="D13" s="28"/>
      <c r="E13" s="28"/>
      <c r="F13" s="28"/>
      <c r="G13" s="28"/>
      <c r="H13" s="28"/>
      <c r="I13" s="28"/>
      <c r="J13" s="28"/>
      <c r="K13" s="28"/>
      <c r="L13" s="28"/>
      <c r="M13" s="28"/>
      <c r="N13" s="29"/>
    </row>
    <row r="14" spans="2:14" ht="13.5" customHeight="1">
      <c r="B14" s="22"/>
      <c r="C14" s="30" t="s">
        <v>43</v>
      </c>
      <c r="D14" s="23"/>
      <c r="E14" s="23"/>
      <c r="F14" s="23"/>
      <c r="G14" s="23"/>
      <c r="H14" s="23"/>
      <c r="I14" s="23"/>
      <c r="J14" s="23"/>
      <c r="K14" s="23"/>
      <c r="L14" s="23"/>
      <c r="M14" s="23"/>
      <c r="N14" s="24"/>
    </row>
    <row r="15" spans="2:14" ht="13.5" customHeight="1">
      <c r="B15" s="22"/>
      <c r="C15" s="30" t="s">
        <v>160</v>
      </c>
      <c r="D15" s="23"/>
      <c r="E15" s="23"/>
      <c r="F15" s="23"/>
      <c r="G15" s="23"/>
      <c r="H15" s="23"/>
      <c r="I15" s="23"/>
      <c r="J15" s="23"/>
      <c r="K15" s="23"/>
      <c r="L15" s="23"/>
      <c r="M15" s="23"/>
      <c r="N15" s="24"/>
    </row>
    <row r="16" spans="2:14" ht="13.5" customHeight="1">
      <c r="B16" s="22"/>
      <c r="C16" s="30"/>
      <c r="D16" s="23"/>
      <c r="E16" s="23"/>
      <c r="F16" s="23"/>
      <c r="G16" s="23"/>
      <c r="H16" s="23"/>
      <c r="I16" s="23"/>
      <c r="J16" s="23"/>
      <c r="K16" s="23"/>
      <c r="L16" s="23"/>
      <c r="M16" s="23"/>
      <c r="N16" s="24"/>
    </row>
    <row r="17" spans="2:14" ht="13.5" customHeight="1">
      <c r="B17" s="22"/>
      <c r="C17" s="30"/>
      <c r="D17" s="23"/>
      <c r="E17" s="23"/>
      <c r="F17" s="23"/>
      <c r="G17" s="23"/>
      <c r="H17" s="23"/>
      <c r="I17" s="23"/>
      <c r="J17" s="23"/>
      <c r="K17" s="23"/>
      <c r="L17" s="23"/>
      <c r="M17" s="23"/>
      <c r="N17" s="24"/>
    </row>
    <row r="18" spans="2:14" ht="13.5" customHeight="1">
      <c r="B18" s="22"/>
      <c r="C18" s="30"/>
      <c r="D18" s="23"/>
      <c r="E18" s="23"/>
      <c r="F18" s="23"/>
      <c r="G18" s="23"/>
      <c r="H18" s="23"/>
      <c r="I18" s="23"/>
      <c r="J18" s="23"/>
      <c r="K18" s="23"/>
      <c r="L18" s="23"/>
      <c r="M18" s="23"/>
      <c r="N18" s="24"/>
    </row>
    <row r="19" spans="2:16" ht="13.5" customHeight="1">
      <c r="B19" s="22"/>
      <c r="C19" s="30"/>
      <c r="D19" s="23"/>
      <c r="E19" s="23"/>
      <c r="F19" s="23"/>
      <c r="G19" s="23"/>
      <c r="H19" s="23"/>
      <c r="I19" s="23"/>
      <c r="J19" s="23"/>
      <c r="K19" s="23"/>
      <c r="L19" s="67" t="s">
        <v>55</v>
      </c>
      <c r="M19" s="23"/>
      <c r="N19" s="24"/>
      <c r="P19" s="31"/>
    </row>
    <row r="20" spans="2:14" ht="13.5" customHeight="1">
      <c r="B20" s="32"/>
      <c r="C20" s="33"/>
      <c r="D20" s="33"/>
      <c r="E20" s="33"/>
      <c r="F20" s="145"/>
      <c r="G20" s="38"/>
      <c r="H20" s="140"/>
      <c r="I20" s="36"/>
      <c r="J20" s="23"/>
      <c r="K20" s="146"/>
      <c r="L20" s="140" t="s">
        <v>153</v>
      </c>
      <c r="N20" s="166" t="s">
        <v>154</v>
      </c>
    </row>
    <row r="21" spans="2:15" ht="13.5" customHeight="1">
      <c r="B21" s="32"/>
      <c r="C21" s="33"/>
      <c r="D21" s="33"/>
      <c r="E21" s="33"/>
      <c r="F21" s="23"/>
      <c r="G21" s="23"/>
      <c r="H21" s="23"/>
      <c r="I21" s="33"/>
      <c r="J21" s="41"/>
      <c r="K21" s="23"/>
      <c r="L21" s="23" t="s">
        <v>8</v>
      </c>
      <c r="N21" s="167" t="s">
        <v>8</v>
      </c>
      <c r="O21" s="17" t="s">
        <v>15</v>
      </c>
    </row>
    <row r="22" spans="2:14" ht="13.5" customHeight="1">
      <c r="B22" s="32"/>
      <c r="C22" s="33"/>
      <c r="D22" s="33"/>
      <c r="E22" s="33"/>
      <c r="F22" s="23"/>
      <c r="G22" s="23"/>
      <c r="H22" s="23"/>
      <c r="I22" s="33"/>
      <c r="J22" s="41"/>
      <c r="K22" s="23"/>
      <c r="L22" s="23"/>
      <c r="N22" s="167"/>
    </row>
    <row r="23" spans="2:14" ht="13.5" customHeight="1">
      <c r="B23" s="32"/>
      <c r="C23" s="33"/>
      <c r="D23" s="33"/>
      <c r="E23" s="41" t="s">
        <v>100</v>
      </c>
      <c r="F23" s="23"/>
      <c r="G23" s="23"/>
      <c r="H23" s="23"/>
      <c r="I23" s="33"/>
      <c r="J23" s="41"/>
      <c r="K23" s="23"/>
      <c r="L23" s="51">
        <v>8033000</v>
      </c>
      <c r="N23" s="168">
        <v>3077000</v>
      </c>
    </row>
    <row r="24" spans="2:14" ht="13.5" customHeight="1">
      <c r="B24" s="32"/>
      <c r="C24" s="33"/>
      <c r="D24" s="33"/>
      <c r="E24" s="33" t="s">
        <v>102</v>
      </c>
      <c r="F24" s="23"/>
      <c r="G24" s="23"/>
      <c r="H24" s="23"/>
      <c r="I24" s="33"/>
      <c r="J24" s="41"/>
      <c r="K24" s="23"/>
      <c r="L24" s="23"/>
      <c r="N24" s="167"/>
    </row>
    <row r="25" spans="2:14" ht="13.5" customHeight="1">
      <c r="B25" s="32"/>
      <c r="C25" s="33"/>
      <c r="D25" s="33"/>
      <c r="E25" s="33"/>
      <c r="F25" s="23"/>
      <c r="G25" s="23"/>
      <c r="H25" s="23"/>
      <c r="I25" s="33"/>
      <c r="J25" s="41"/>
      <c r="K25" s="23"/>
      <c r="L25" s="23"/>
      <c r="N25" s="167"/>
    </row>
    <row r="26" spans="2:14" ht="13.5" customHeight="1">
      <c r="B26" s="32"/>
      <c r="C26" s="33"/>
      <c r="D26" s="33"/>
      <c r="E26" s="33" t="s">
        <v>95</v>
      </c>
      <c r="F26" s="23"/>
      <c r="G26" s="23"/>
      <c r="H26" s="23"/>
      <c r="I26" s="33"/>
      <c r="J26" s="41"/>
      <c r="K26" s="23"/>
      <c r="L26" s="51">
        <v>1230000</v>
      </c>
      <c r="N26" s="168">
        <v>1088000</v>
      </c>
    </row>
    <row r="27" spans="2:14" ht="13.5" customHeight="1">
      <c r="B27" s="32"/>
      <c r="C27" s="33"/>
      <c r="D27" s="33"/>
      <c r="E27" s="33" t="s">
        <v>96</v>
      </c>
      <c r="F27" s="23"/>
      <c r="G27" s="23"/>
      <c r="H27" s="23"/>
      <c r="I27" s="33"/>
      <c r="J27" s="41"/>
      <c r="K27" s="23"/>
      <c r="L27" s="51">
        <v>-352000</v>
      </c>
      <c r="N27" s="168">
        <v>-909000</v>
      </c>
    </row>
    <row r="28" spans="2:14" ht="13.5" customHeight="1">
      <c r="B28" s="32"/>
      <c r="C28" s="33"/>
      <c r="D28" s="33"/>
      <c r="E28" s="33"/>
      <c r="F28" s="23"/>
      <c r="G28" s="23"/>
      <c r="H28" s="23"/>
      <c r="I28" s="33"/>
      <c r="J28" s="41"/>
      <c r="K28" s="23"/>
      <c r="L28" s="51"/>
      <c r="N28" s="168"/>
    </row>
    <row r="29" spans="2:14" ht="13.5" customHeight="1">
      <c r="B29" s="32"/>
      <c r="C29" s="33"/>
      <c r="D29" s="33"/>
      <c r="E29" s="41" t="s">
        <v>97</v>
      </c>
      <c r="F29" s="23"/>
      <c r="G29" s="23"/>
      <c r="H29" s="23"/>
      <c r="I29" s="33"/>
      <c r="J29" s="41"/>
      <c r="K29" s="23"/>
      <c r="L29" s="51"/>
      <c r="N29" s="168"/>
    </row>
    <row r="30" spans="2:14" ht="13.5" customHeight="1">
      <c r="B30" s="32"/>
      <c r="C30" s="33"/>
      <c r="D30" s="33"/>
      <c r="E30" s="33"/>
      <c r="F30" s="23"/>
      <c r="G30" s="23"/>
      <c r="H30" s="23"/>
      <c r="I30" s="33"/>
      <c r="J30" s="41"/>
      <c r="K30" s="23"/>
      <c r="L30" s="51"/>
      <c r="N30" s="168"/>
    </row>
    <row r="31" spans="2:14" ht="13.5" customHeight="1">
      <c r="B31" s="32"/>
      <c r="C31" s="33"/>
      <c r="D31" s="33"/>
      <c r="E31" s="33" t="s">
        <v>98</v>
      </c>
      <c r="F31" s="23"/>
      <c r="G31" s="23"/>
      <c r="H31" s="23"/>
      <c r="I31" s="33"/>
      <c r="J31" s="41"/>
      <c r="K31" s="23"/>
      <c r="L31" s="51"/>
      <c r="N31" s="168"/>
    </row>
    <row r="32" spans="2:14" ht="13.5" customHeight="1">
      <c r="B32" s="32"/>
      <c r="C32" s="33"/>
      <c r="D32" s="33"/>
      <c r="E32" s="33" t="s">
        <v>136</v>
      </c>
      <c r="F32" s="23"/>
      <c r="G32" s="23"/>
      <c r="H32" s="23"/>
      <c r="I32" s="33"/>
      <c r="J32" s="41"/>
      <c r="K32" s="23"/>
      <c r="L32" s="51">
        <v>-7361000</v>
      </c>
      <c r="N32" s="168">
        <v>4367000</v>
      </c>
    </row>
    <row r="33" spans="2:14" ht="13.5" customHeight="1">
      <c r="B33" s="32"/>
      <c r="C33" s="33"/>
      <c r="D33" s="33"/>
      <c r="E33" s="33" t="s">
        <v>137</v>
      </c>
      <c r="F33" s="23"/>
      <c r="G33" s="23"/>
      <c r="H33" s="23"/>
      <c r="I33" s="33"/>
      <c r="J33" s="41"/>
      <c r="K33" s="23"/>
      <c r="L33" s="51">
        <v>9951000</v>
      </c>
      <c r="N33" s="168">
        <v>1145000</v>
      </c>
    </row>
    <row r="34" spans="2:14" ht="13.5" customHeight="1">
      <c r="B34" s="32"/>
      <c r="C34" s="33"/>
      <c r="D34" s="33"/>
      <c r="E34" s="33"/>
      <c r="F34" s="23"/>
      <c r="G34" s="23"/>
      <c r="H34" s="23"/>
      <c r="I34" s="33"/>
      <c r="J34" s="41"/>
      <c r="K34" s="23"/>
      <c r="L34" s="95"/>
      <c r="N34" s="169"/>
    </row>
    <row r="35" spans="2:14" ht="15" customHeight="1">
      <c r="B35" s="22"/>
      <c r="C35" s="43"/>
      <c r="D35" s="33"/>
      <c r="E35" s="41" t="s">
        <v>73</v>
      </c>
      <c r="F35" s="45"/>
      <c r="G35" s="45"/>
      <c r="H35" s="51"/>
      <c r="I35" s="58"/>
      <c r="J35" s="45"/>
      <c r="K35" s="45"/>
      <c r="L35" s="51">
        <f>SUM(L23:L34)</f>
        <v>11501000</v>
      </c>
      <c r="N35" s="168">
        <f>SUM(N23:N34)</f>
        <v>8768000</v>
      </c>
    </row>
    <row r="36" spans="2:14" ht="12.75" customHeight="1">
      <c r="B36" s="22"/>
      <c r="C36" s="43"/>
      <c r="D36" s="36"/>
      <c r="E36" s="33"/>
      <c r="F36" s="45"/>
      <c r="G36" s="45"/>
      <c r="H36" s="51"/>
      <c r="I36" s="58"/>
      <c r="J36" s="45"/>
      <c r="K36" s="45"/>
      <c r="L36" s="95"/>
      <c r="N36" s="169"/>
    </row>
    <row r="37" spans="2:14" ht="12.75" customHeight="1">
      <c r="B37" s="22"/>
      <c r="C37" s="43"/>
      <c r="D37" s="36"/>
      <c r="E37" s="33"/>
      <c r="F37" s="45"/>
      <c r="G37" s="45"/>
      <c r="H37" s="51"/>
      <c r="I37" s="58"/>
      <c r="J37" s="45"/>
      <c r="K37" s="45"/>
      <c r="L37" s="51"/>
      <c r="N37" s="168"/>
    </row>
    <row r="38" spans="2:14" ht="12.75" customHeight="1">
      <c r="B38" s="22"/>
      <c r="C38" s="43"/>
      <c r="D38" s="36"/>
      <c r="E38" s="41" t="s">
        <v>93</v>
      </c>
      <c r="F38" s="45"/>
      <c r="G38" s="45"/>
      <c r="H38" s="51"/>
      <c r="I38" s="58"/>
      <c r="J38" s="45"/>
      <c r="K38" s="45"/>
      <c r="L38" s="51"/>
      <c r="N38" s="168"/>
    </row>
    <row r="39" spans="2:14" ht="13.5" customHeight="1">
      <c r="B39" s="22"/>
      <c r="C39" s="43"/>
      <c r="D39" s="33"/>
      <c r="E39" s="50" t="s">
        <v>132</v>
      </c>
      <c r="F39" s="45"/>
      <c r="G39" s="45"/>
      <c r="H39" s="51"/>
      <c r="I39" s="58"/>
      <c r="J39" s="45"/>
      <c r="K39" s="45"/>
      <c r="L39" s="51">
        <v>-7309000</v>
      </c>
      <c r="N39" s="168">
        <v>-478000</v>
      </c>
    </row>
    <row r="40" spans="2:14" ht="13.5" customHeight="1">
      <c r="B40" s="22"/>
      <c r="C40" s="43"/>
      <c r="D40" s="33"/>
      <c r="E40" s="33"/>
      <c r="F40" s="45"/>
      <c r="G40" s="45"/>
      <c r="H40" s="51"/>
      <c r="I40" s="58"/>
      <c r="J40" s="45"/>
      <c r="K40" s="45"/>
      <c r="L40" s="95"/>
      <c r="N40" s="169"/>
    </row>
    <row r="41" spans="2:14" ht="13.5" customHeight="1">
      <c r="B41" s="32"/>
      <c r="C41" s="50"/>
      <c r="D41" s="36"/>
      <c r="E41" s="41" t="s">
        <v>75</v>
      </c>
      <c r="F41" s="45"/>
      <c r="G41" s="45"/>
      <c r="H41" s="51"/>
      <c r="I41" s="58"/>
      <c r="J41" s="45"/>
      <c r="K41" s="46"/>
      <c r="L41" s="51">
        <f>SUM(L39)</f>
        <v>-7309000</v>
      </c>
      <c r="N41" s="168">
        <f>SUM(N39)</f>
        <v>-478000</v>
      </c>
    </row>
    <row r="42" spans="2:14" ht="13.5" customHeight="1">
      <c r="B42" s="32"/>
      <c r="C42" s="50"/>
      <c r="D42" s="36"/>
      <c r="E42" s="41"/>
      <c r="F42" s="45"/>
      <c r="G42" s="45"/>
      <c r="H42" s="51"/>
      <c r="I42" s="58"/>
      <c r="J42" s="45"/>
      <c r="K42" s="46"/>
      <c r="L42" s="95"/>
      <c r="N42" s="169"/>
    </row>
    <row r="43" spans="2:14" ht="13.5" customHeight="1">
      <c r="B43" s="32"/>
      <c r="C43" s="50"/>
      <c r="D43" s="36"/>
      <c r="E43" s="41"/>
      <c r="F43" s="45"/>
      <c r="G43" s="45"/>
      <c r="H43" s="51"/>
      <c r="I43" s="58"/>
      <c r="J43" s="45"/>
      <c r="K43" s="46"/>
      <c r="L43" s="51"/>
      <c r="N43" s="168"/>
    </row>
    <row r="44" spans="2:14" ht="13.5" customHeight="1">
      <c r="B44" s="32"/>
      <c r="C44" s="50"/>
      <c r="D44" s="36"/>
      <c r="E44" s="41" t="s">
        <v>94</v>
      </c>
      <c r="F44" s="45"/>
      <c r="G44" s="45"/>
      <c r="H44" s="51"/>
      <c r="I44" s="58"/>
      <c r="J44" s="45"/>
      <c r="K44" s="46"/>
      <c r="L44" s="51"/>
      <c r="N44" s="168"/>
    </row>
    <row r="45" spans="2:14" ht="13.5" customHeight="1">
      <c r="B45" s="32"/>
      <c r="C45" s="50"/>
      <c r="D45" s="36"/>
      <c r="E45" s="50" t="s">
        <v>135</v>
      </c>
      <c r="F45" s="45"/>
      <c r="G45" s="45"/>
      <c r="H45" s="51"/>
      <c r="I45" s="58"/>
      <c r="J45" s="45"/>
      <c r="K45" s="46"/>
      <c r="L45" s="51">
        <v>-5518000</v>
      </c>
      <c r="N45" s="168">
        <v>-1413000</v>
      </c>
    </row>
    <row r="46" spans="2:14" ht="13.5" customHeight="1">
      <c r="B46" s="32"/>
      <c r="C46" s="50"/>
      <c r="D46" s="36"/>
      <c r="E46" s="50" t="s">
        <v>133</v>
      </c>
      <c r="F46" s="45"/>
      <c r="G46" s="45"/>
      <c r="H46" s="51"/>
      <c r="I46" s="58"/>
      <c r="J46" s="45"/>
      <c r="K46" s="46"/>
      <c r="L46" s="51">
        <v>238000</v>
      </c>
      <c r="N46" s="171">
        <v>0</v>
      </c>
    </row>
    <row r="47" spans="2:14" ht="13.5" customHeight="1">
      <c r="B47" s="32"/>
      <c r="C47" s="50"/>
      <c r="D47" s="36"/>
      <c r="E47" s="50" t="s">
        <v>134</v>
      </c>
      <c r="F47" s="45"/>
      <c r="G47" s="45"/>
      <c r="H47" s="51"/>
      <c r="I47" s="58"/>
      <c r="J47" s="45"/>
      <c r="K47" s="46"/>
      <c r="L47" s="94">
        <v>0</v>
      </c>
      <c r="N47" s="171">
        <v>0</v>
      </c>
    </row>
    <row r="48" spans="2:14" ht="13.5" customHeight="1">
      <c r="B48" s="32"/>
      <c r="C48" s="50"/>
      <c r="D48" s="36"/>
      <c r="E48" s="33"/>
      <c r="F48" s="45"/>
      <c r="G48" s="45"/>
      <c r="H48" s="51"/>
      <c r="I48" s="58"/>
      <c r="J48" s="45"/>
      <c r="K48" s="46"/>
      <c r="L48" s="95"/>
      <c r="N48" s="169"/>
    </row>
    <row r="49" spans="2:14" ht="13.5" customHeight="1">
      <c r="B49" s="32"/>
      <c r="C49" s="50"/>
      <c r="D49" s="36"/>
      <c r="E49" s="41" t="s">
        <v>44</v>
      </c>
      <c r="F49" s="45"/>
      <c r="G49" s="45"/>
      <c r="H49" s="51"/>
      <c r="I49" s="58"/>
      <c r="J49" s="45"/>
      <c r="K49" s="46"/>
      <c r="L49" s="51">
        <f>SUM(L45:L48)</f>
        <v>-5280000</v>
      </c>
      <c r="N49" s="168">
        <f>SUM(N45:N48)</f>
        <v>-1413000</v>
      </c>
    </row>
    <row r="50" spans="2:14" ht="13.5" customHeight="1">
      <c r="B50" s="32"/>
      <c r="C50" s="50"/>
      <c r="D50" s="36"/>
      <c r="E50" s="33"/>
      <c r="F50" s="45"/>
      <c r="G50" s="45"/>
      <c r="H50" s="51"/>
      <c r="I50" s="58"/>
      <c r="J50" s="45"/>
      <c r="K50" s="46"/>
      <c r="L50" s="95"/>
      <c r="N50" s="169"/>
    </row>
    <row r="51" spans="2:14" ht="13.5" customHeight="1">
      <c r="B51" s="32"/>
      <c r="C51" s="50"/>
      <c r="D51" s="36"/>
      <c r="E51" s="33"/>
      <c r="F51" s="45"/>
      <c r="G51" s="45"/>
      <c r="H51" s="51"/>
      <c r="I51" s="58"/>
      <c r="J51" s="45"/>
      <c r="K51" s="46"/>
      <c r="L51" s="51"/>
      <c r="N51" s="168"/>
    </row>
    <row r="52" spans="2:14" ht="13.5" customHeight="1">
      <c r="B52" s="32"/>
      <c r="C52" s="50"/>
      <c r="D52" s="36"/>
      <c r="E52" s="41" t="s">
        <v>177</v>
      </c>
      <c r="F52" s="45"/>
      <c r="G52" s="45"/>
      <c r="H52" s="51"/>
      <c r="I52" s="58"/>
      <c r="J52" s="45"/>
      <c r="K52" s="46"/>
      <c r="L52" s="51">
        <f>L35+L41+L49</f>
        <v>-1088000</v>
      </c>
      <c r="N52" s="168">
        <f>N35+N41+N49</f>
        <v>6877000</v>
      </c>
    </row>
    <row r="53" spans="2:14" ht="13.5" customHeight="1">
      <c r="B53" s="32"/>
      <c r="C53" s="50"/>
      <c r="D53" s="36"/>
      <c r="E53" s="33"/>
      <c r="F53" s="45"/>
      <c r="G53" s="45"/>
      <c r="H53" s="51"/>
      <c r="I53" s="58"/>
      <c r="J53" s="45"/>
      <c r="K53" s="46"/>
      <c r="L53" s="51"/>
      <c r="N53" s="168"/>
    </row>
    <row r="54" spans="2:14" ht="13.5" customHeight="1">
      <c r="B54" s="32"/>
      <c r="C54" s="50"/>
      <c r="D54" s="36"/>
      <c r="E54" s="41" t="s">
        <v>103</v>
      </c>
      <c r="F54" s="45"/>
      <c r="G54" s="45"/>
      <c r="H54" s="51"/>
      <c r="I54" s="58"/>
      <c r="J54" s="45"/>
      <c r="K54" s="46"/>
      <c r="L54" s="51">
        <v>3336000</v>
      </c>
      <c r="N54" s="168">
        <v>-3701000</v>
      </c>
    </row>
    <row r="55" spans="2:14" ht="13.5" customHeight="1">
      <c r="B55" s="32"/>
      <c r="C55" s="50"/>
      <c r="D55" s="36"/>
      <c r="E55" s="33"/>
      <c r="F55" s="45"/>
      <c r="G55" s="45"/>
      <c r="H55" s="51"/>
      <c r="I55" s="58"/>
      <c r="J55" s="45"/>
      <c r="K55" s="46"/>
      <c r="L55" s="95"/>
      <c r="N55" s="169"/>
    </row>
    <row r="56" spans="2:14" ht="9" customHeight="1">
      <c r="B56" s="32"/>
      <c r="C56" s="50"/>
      <c r="D56" s="36"/>
      <c r="E56" s="33"/>
      <c r="F56" s="45"/>
      <c r="G56" s="45"/>
      <c r="H56" s="51"/>
      <c r="I56" s="58"/>
      <c r="J56" s="45"/>
      <c r="K56" s="46"/>
      <c r="L56" s="51"/>
      <c r="N56" s="168"/>
    </row>
    <row r="57" spans="2:14" ht="13.5" customHeight="1">
      <c r="B57" s="32"/>
      <c r="C57" s="50"/>
      <c r="D57" s="36"/>
      <c r="E57" s="41" t="s">
        <v>104</v>
      </c>
      <c r="F57" s="45"/>
      <c r="G57" s="45"/>
      <c r="H57" s="51"/>
      <c r="I57" s="58"/>
      <c r="J57" s="45"/>
      <c r="K57" s="46"/>
      <c r="L57" s="51">
        <f>SUM(L52:L55)</f>
        <v>2248000</v>
      </c>
      <c r="N57" s="168">
        <f>SUM(N52:N55)</f>
        <v>3176000</v>
      </c>
    </row>
    <row r="58" spans="2:14" ht="9" customHeight="1" thickBot="1">
      <c r="B58" s="32"/>
      <c r="C58" s="50"/>
      <c r="D58" s="36"/>
      <c r="E58" s="33"/>
      <c r="F58" s="45"/>
      <c r="G58" s="45"/>
      <c r="H58" s="51"/>
      <c r="I58" s="58"/>
      <c r="J58" s="45"/>
      <c r="K58" s="46"/>
      <c r="L58" s="96"/>
      <c r="N58" s="170"/>
    </row>
    <row r="59" spans="2:14" ht="13.5" customHeight="1" thickTop="1">
      <c r="B59" s="32"/>
      <c r="C59" s="50"/>
      <c r="D59" s="36"/>
      <c r="E59" s="33"/>
      <c r="F59" s="45"/>
      <c r="G59" s="45"/>
      <c r="H59" s="51"/>
      <c r="I59" s="58"/>
      <c r="J59" s="45"/>
      <c r="K59" s="46"/>
      <c r="L59" s="51"/>
      <c r="N59" s="168"/>
    </row>
    <row r="60" spans="2:14" ht="13.5" customHeight="1">
      <c r="B60" s="32"/>
      <c r="C60" s="50"/>
      <c r="D60" s="36"/>
      <c r="E60" s="41" t="s">
        <v>105</v>
      </c>
      <c r="F60" s="45"/>
      <c r="G60" s="45"/>
      <c r="H60" s="51"/>
      <c r="I60" s="58"/>
      <c r="J60" s="45"/>
      <c r="K60" s="46"/>
      <c r="L60" s="51"/>
      <c r="N60" s="168"/>
    </row>
    <row r="61" spans="2:14" ht="13.5" customHeight="1">
      <c r="B61" s="32"/>
      <c r="C61" s="50"/>
      <c r="D61" s="36"/>
      <c r="E61" s="41"/>
      <c r="F61" s="45"/>
      <c r="G61" s="45"/>
      <c r="H61" s="51"/>
      <c r="I61" s="58"/>
      <c r="J61" s="45"/>
      <c r="K61" s="46"/>
      <c r="L61" s="51"/>
      <c r="N61" s="168"/>
    </row>
    <row r="62" spans="2:14" ht="13.5" customHeight="1">
      <c r="B62" s="32"/>
      <c r="C62" s="50"/>
      <c r="D62" s="36"/>
      <c r="E62" s="17" t="s">
        <v>143</v>
      </c>
      <c r="F62" s="45"/>
      <c r="G62" s="45"/>
      <c r="H62" s="51"/>
      <c r="I62" s="58"/>
      <c r="J62" s="45"/>
      <c r="K62" s="46"/>
      <c r="L62" s="51">
        <v>500000</v>
      </c>
      <c r="N62" s="168">
        <v>1650000</v>
      </c>
    </row>
    <row r="63" spans="2:14" ht="13.5" customHeight="1">
      <c r="B63" s="32"/>
      <c r="C63" s="50"/>
      <c r="D63" s="36"/>
      <c r="E63" s="33" t="s">
        <v>106</v>
      </c>
      <c r="F63" s="45"/>
      <c r="G63" s="45"/>
      <c r="H63" s="51"/>
      <c r="I63" s="58"/>
      <c r="J63" s="45"/>
      <c r="K63" s="46"/>
      <c r="L63" s="51">
        <v>1748000</v>
      </c>
      <c r="N63" s="168">
        <v>1997000</v>
      </c>
    </row>
    <row r="64" spans="2:14" ht="13.5" customHeight="1">
      <c r="B64" s="32"/>
      <c r="C64" s="50"/>
      <c r="D64" s="36"/>
      <c r="E64" s="33" t="s">
        <v>144</v>
      </c>
      <c r="F64" s="45"/>
      <c r="G64" s="45"/>
      <c r="H64" s="51"/>
      <c r="I64" s="58"/>
      <c r="J64" s="45"/>
      <c r="K64" s="46"/>
      <c r="L64" s="94">
        <v>0</v>
      </c>
      <c r="N64" s="168">
        <v>-471000</v>
      </c>
    </row>
    <row r="65" spans="2:14" ht="13.5" customHeight="1">
      <c r="B65" s="32"/>
      <c r="C65" s="50"/>
      <c r="D65" s="36"/>
      <c r="E65" s="41"/>
      <c r="F65" s="45"/>
      <c r="G65" s="45"/>
      <c r="H65" s="51"/>
      <c r="I65" s="58"/>
      <c r="J65" s="45"/>
      <c r="K65" s="46"/>
      <c r="L65" s="95"/>
      <c r="N65" s="169"/>
    </row>
    <row r="66" spans="2:14" ht="9" customHeight="1">
      <c r="B66" s="32"/>
      <c r="C66" s="50"/>
      <c r="D66" s="36"/>
      <c r="E66" s="41"/>
      <c r="F66" s="45"/>
      <c r="G66" s="45"/>
      <c r="H66" s="51"/>
      <c r="I66" s="58"/>
      <c r="J66" s="45"/>
      <c r="K66" s="46"/>
      <c r="L66" s="51"/>
      <c r="N66" s="168"/>
    </row>
    <row r="67" spans="2:14" ht="13.5" customHeight="1">
      <c r="B67" s="32"/>
      <c r="C67" s="50"/>
      <c r="D67" s="36"/>
      <c r="E67" s="41"/>
      <c r="F67" s="45"/>
      <c r="G67" s="45"/>
      <c r="H67" s="51"/>
      <c r="I67" s="58"/>
      <c r="J67" s="45"/>
      <c r="K67" s="46"/>
      <c r="L67" s="51">
        <f>SUM(L62:L64)</f>
        <v>2248000</v>
      </c>
      <c r="N67" s="168">
        <f>SUM(N62:N65)</f>
        <v>3176000</v>
      </c>
    </row>
    <row r="68" spans="2:14" ht="9" customHeight="1" thickBot="1">
      <c r="B68" s="32"/>
      <c r="C68" s="50"/>
      <c r="D68" s="36"/>
      <c r="E68" s="33"/>
      <c r="F68" s="45"/>
      <c r="G68" s="45"/>
      <c r="H68" s="51"/>
      <c r="I68" s="58"/>
      <c r="J68" s="45"/>
      <c r="K68" s="46"/>
      <c r="L68" s="96"/>
      <c r="N68" s="170"/>
    </row>
    <row r="69" spans="2:14" ht="13.5" customHeight="1" thickTop="1">
      <c r="B69" s="32"/>
      <c r="C69" s="50"/>
      <c r="D69" s="36"/>
      <c r="E69" s="33"/>
      <c r="F69" s="45"/>
      <c r="G69" s="45"/>
      <c r="H69" s="51"/>
      <c r="I69" s="58"/>
      <c r="J69" s="45"/>
      <c r="K69" s="46"/>
      <c r="L69" s="46"/>
      <c r="M69" s="51"/>
      <c r="N69" s="39"/>
    </row>
    <row r="70" spans="2:14" ht="7.5" customHeight="1">
      <c r="B70" s="32"/>
      <c r="C70" s="50"/>
      <c r="D70" s="36"/>
      <c r="E70" s="33"/>
      <c r="F70" s="45"/>
      <c r="G70" s="45"/>
      <c r="H70" s="51"/>
      <c r="I70" s="58"/>
      <c r="J70" s="45"/>
      <c r="K70" s="46"/>
      <c r="L70" s="46"/>
      <c r="M70" s="51"/>
      <c r="N70" s="39"/>
    </row>
    <row r="71" spans="2:14" ht="13.5" customHeight="1">
      <c r="B71" s="32"/>
      <c r="C71" s="50"/>
      <c r="D71" s="36"/>
      <c r="E71" s="33" t="s">
        <v>162</v>
      </c>
      <c r="F71" s="45"/>
      <c r="G71" s="45"/>
      <c r="H71" s="45"/>
      <c r="I71" s="58"/>
      <c r="J71" s="45"/>
      <c r="K71" s="46"/>
      <c r="L71" s="46"/>
      <c r="M71" s="45"/>
      <c r="N71" s="39"/>
    </row>
    <row r="72" spans="2:14" ht="13.5" customHeight="1" thickBot="1">
      <c r="B72" s="53"/>
      <c r="C72" s="54"/>
      <c r="D72" s="54"/>
      <c r="E72" s="54"/>
      <c r="F72" s="55"/>
      <c r="G72" s="55"/>
      <c r="H72" s="55"/>
      <c r="I72" s="55"/>
      <c r="J72" s="55"/>
      <c r="K72" s="55"/>
      <c r="L72" s="54"/>
      <c r="M72" s="55"/>
      <c r="N72" s="56"/>
    </row>
    <row r="73" spans="6:11" ht="13.5" customHeight="1">
      <c r="F73" s="57"/>
      <c r="G73" s="58"/>
      <c r="I73" s="57"/>
      <c r="J73" s="58"/>
      <c r="K73" s="57"/>
    </row>
    <row r="74" spans="6:11" ht="13.5" customHeight="1">
      <c r="F74" s="57"/>
      <c r="G74" s="58"/>
      <c r="I74" s="57"/>
      <c r="J74" s="58"/>
      <c r="K74" s="57"/>
    </row>
    <row r="76" spans="8:13" ht="13.5" customHeight="1">
      <c r="H76" s="59"/>
      <c r="M76" s="59"/>
    </row>
    <row r="77" spans="8:13" ht="13.5" customHeight="1">
      <c r="H77" s="61"/>
      <c r="M77" s="61"/>
    </row>
  </sheetData>
  <mergeCells count="4">
    <mergeCell ref="B2:N2"/>
    <mergeCell ref="B3:N3"/>
    <mergeCell ref="B4:N4"/>
    <mergeCell ref="B5:N5"/>
  </mergeCells>
  <printOptions/>
  <pageMargins left="0.75" right="0.25" top="0.75" bottom="0.75" header="0.5" footer="0.56"/>
  <pageSetup horizontalDpi="600" verticalDpi="600" orientation="portrait" scale="69" r:id="rId2"/>
  <colBreaks count="1" manualBreakCount="1">
    <brk id="14" max="65535" man="1"/>
  </colBreaks>
  <drawing r:id="rId1"/>
</worksheet>
</file>

<file path=xl/worksheets/sheet7.xml><?xml version="1.0" encoding="utf-8"?>
<worksheet xmlns="http://schemas.openxmlformats.org/spreadsheetml/2006/main" xmlns:r="http://schemas.openxmlformats.org/officeDocument/2006/relationships">
  <dimension ref="A1:P49"/>
  <sheetViews>
    <sheetView zoomScale="90" zoomScaleNormal="90" workbookViewId="0" topLeftCell="A35">
      <selection activeCell="F8" sqref="F8"/>
    </sheetView>
  </sheetViews>
  <sheetFormatPr defaultColWidth="9.33203125" defaultRowHeight="13.5" customHeight="1"/>
  <cols>
    <col min="1" max="1" width="3.83203125" style="6" customWidth="1"/>
    <col min="2" max="2" width="3.83203125" style="1" customWidth="1"/>
    <col min="3" max="3" width="44.83203125" style="1" customWidth="1"/>
    <col min="4" max="4" width="12.83203125" style="1" customWidth="1"/>
    <col min="5" max="5" width="1.83203125" style="1" customWidth="1"/>
    <col min="6" max="6" width="19" style="1" customWidth="1"/>
    <col min="7" max="7" width="7.66015625" style="1" customWidth="1"/>
    <col min="8" max="8" width="12.83203125" style="1" customWidth="1"/>
    <col min="9" max="9" width="1.83203125" style="3" customWidth="1"/>
    <col min="10" max="10" width="19" style="1" customWidth="1"/>
    <col min="11" max="11" width="0.1640625" style="1" customWidth="1"/>
    <col min="12" max="12" width="9.33203125" style="1" customWidth="1"/>
    <col min="13" max="16" width="9.33203125" style="3" customWidth="1"/>
    <col min="17" max="16384" width="9.33203125" style="1" customWidth="1"/>
  </cols>
  <sheetData>
    <row r="1" spans="1:11" ht="13.5" customHeight="1">
      <c r="A1" s="65"/>
      <c r="B1" s="66"/>
      <c r="C1" s="109"/>
      <c r="D1" s="66"/>
      <c r="E1" s="66"/>
      <c r="F1" s="66"/>
      <c r="G1" s="66"/>
      <c r="H1" s="66"/>
      <c r="I1" s="66"/>
      <c r="J1" s="66"/>
      <c r="K1" s="13"/>
    </row>
    <row r="2" spans="1:11" ht="13.5" customHeight="1">
      <c r="A2" s="209" t="s">
        <v>1</v>
      </c>
      <c r="B2" s="210"/>
      <c r="C2" s="210"/>
      <c r="D2" s="210"/>
      <c r="E2" s="210"/>
      <c r="F2" s="210"/>
      <c r="G2" s="210"/>
      <c r="H2" s="210"/>
      <c r="I2" s="210"/>
      <c r="J2" s="210"/>
      <c r="K2" s="211"/>
    </row>
    <row r="3" spans="1:11" ht="13.5" customHeight="1">
      <c r="A3" s="206" t="s">
        <v>9</v>
      </c>
      <c r="B3" s="207"/>
      <c r="C3" s="207"/>
      <c r="D3" s="207"/>
      <c r="E3" s="207"/>
      <c r="F3" s="207"/>
      <c r="G3" s="207"/>
      <c r="H3" s="207"/>
      <c r="I3" s="207"/>
      <c r="J3" s="207"/>
      <c r="K3" s="208"/>
    </row>
    <row r="4" spans="1:15" ht="13.5" customHeight="1">
      <c r="A4" s="212" t="s">
        <v>10</v>
      </c>
      <c r="B4" s="213"/>
      <c r="C4" s="213"/>
      <c r="D4" s="213"/>
      <c r="E4" s="213"/>
      <c r="F4" s="213"/>
      <c r="G4" s="213"/>
      <c r="H4" s="213"/>
      <c r="I4" s="213"/>
      <c r="J4" s="213"/>
      <c r="K4" s="214"/>
      <c r="L4" s="68"/>
      <c r="M4" s="68"/>
      <c r="N4" s="68"/>
      <c r="O4" s="68"/>
    </row>
    <row r="5" spans="1:15" ht="13.5" customHeight="1">
      <c r="A5" s="206"/>
      <c r="B5" s="213"/>
      <c r="C5" s="213"/>
      <c r="D5" s="213"/>
      <c r="E5" s="213"/>
      <c r="F5" s="213"/>
      <c r="G5" s="213"/>
      <c r="H5" s="213"/>
      <c r="I5" s="213"/>
      <c r="J5" s="213"/>
      <c r="K5" s="214"/>
      <c r="L5" s="68"/>
      <c r="M5" s="68"/>
      <c r="N5" s="68"/>
      <c r="O5" s="68"/>
    </row>
    <row r="6" spans="1:15" ht="13.5" customHeight="1">
      <c r="A6" s="70"/>
      <c r="B6" s="68"/>
      <c r="C6" s="68"/>
      <c r="D6" s="68"/>
      <c r="E6" s="68"/>
      <c r="F6" s="68"/>
      <c r="G6" s="68"/>
      <c r="H6" s="68"/>
      <c r="I6" s="68"/>
      <c r="J6" s="10"/>
      <c r="K6" s="69"/>
      <c r="L6" s="68"/>
      <c r="M6" s="68"/>
      <c r="N6" s="68"/>
      <c r="O6" s="68"/>
    </row>
    <row r="7" spans="1:15" ht="13.5" customHeight="1">
      <c r="A7" s="70"/>
      <c r="B7" s="68"/>
      <c r="C7" s="68"/>
      <c r="D7" s="68"/>
      <c r="E7" s="68"/>
      <c r="F7" s="68"/>
      <c r="G7" s="68"/>
      <c r="H7" s="68"/>
      <c r="I7" s="68"/>
      <c r="J7" s="10"/>
      <c r="K7" s="69"/>
      <c r="L7" s="68"/>
      <c r="M7" s="68"/>
      <c r="N7" s="68"/>
      <c r="O7" s="68"/>
    </row>
    <row r="8" spans="1:15" ht="13.5" customHeight="1">
      <c r="A8" s="70"/>
      <c r="B8" s="68"/>
      <c r="C8" s="68"/>
      <c r="D8" s="68"/>
      <c r="E8" s="68"/>
      <c r="F8" s="68"/>
      <c r="G8" s="68"/>
      <c r="H8" s="68"/>
      <c r="I8" s="68"/>
      <c r="J8" s="10"/>
      <c r="K8" s="69"/>
      <c r="L8" s="68"/>
      <c r="M8" s="68"/>
      <c r="N8" s="68"/>
      <c r="O8" s="68"/>
    </row>
    <row r="9" spans="1:15" ht="13.5" customHeight="1">
      <c r="A9" s="70"/>
      <c r="B9" s="68"/>
      <c r="C9" s="68"/>
      <c r="D9" s="68"/>
      <c r="E9" s="68"/>
      <c r="F9" s="68"/>
      <c r="G9" s="68"/>
      <c r="H9" s="68"/>
      <c r="I9" s="68"/>
      <c r="J9" s="10"/>
      <c r="K9" s="69"/>
      <c r="L9" s="68"/>
      <c r="M9" s="68"/>
      <c r="N9" s="68"/>
      <c r="O9" s="68"/>
    </row>
    <row r="10" spans="1:11" ht="13.5" customHeight="1">
      <c r="A10" s="206" t="s">
        <v>45</v>
      </c>
      <c r="B10" s="207"/>
      <c r="C10" s="207"/>
      <c r="D10" s="207"/>
      <c r="E10" s="207"/>
      <c r="F10" s="207"/>
      <c r="G10" s="207"/>
      <c r="H10" s="207"/>
      <c r="I10" s="207"/>
      <c r="J10" s="207"/>
      <c r="K10" s="208"/>
    </row>
    <row r="11" spans="1:11" ht="13.5" customHeight="1">
      <c r="A11" s="16"/>
      <c r="B11" s="67"/>
      <c r="C11" s="67"/>
      <c r="D11" s="67"/>
      <c r="E11" s="67"/>
      <c r="F11" s="67"/>
      <c r="G11" s="67"/>
      <c r="H11" s="67"/>
      <c r="I11" s="67"/>
      <c r="J11" s="67"/>
      <c r="K11" s="108"/>
    </row>
    <row r="12" spans="1:11" ht="18.75" customHeight="1">
      <c r="A12" s="110">
        <v>1</v>
      </c>
      <c r="B12" s="97" t="s">
        <v>46</v>
      </c>
      <c r="C12" s="3"/>
      <c r="D12" s="3"/>
      <c r="E12" s="3"/>
      <c r="F12" s="3"/>
      <c r="G12" s="3"/>
      <c r="H12" s="72"/>
      <c r="J12" s="72"/>
      <c r="K12" s="11"/>
    </row>
    <row r="13" spans="1:16" s="2" customFormat="1" ht="13.5" customHeight="1">
      <c r="A13" s="110"/>
      <c r="B13" s="188" t="s">
        <v>86</v>
      </c>
      <c r="C13" s="188"/>
      <c r="D13" s="188"/>
      <c r="E13" s="188"/>
      <c r="F13" s="188"/>
      <c r="G13" s="188"/>
      <c r="H13" s="188"/>
      <c r="I13" s="188"/>
      <c r="J13" s="188"/>
      <c r="K13" s="73"/>
      <c r="M13" s="72"/>
      <c r="N13" s="72"/>
      <c r="O13" s="72"/>
      <c r="P13" s="72"/>
    </row>
    <row r="14" spans="1:16" s="2" customFormat="1" ht="21" customHeight="1">
      <c r="A14" s="16"/>
      <c r="B14" s="188"/>
      <c r="C14" s="188"/>
      <c r="D14" s="188"/>
      <c r="E14" s="188"/>
      <c r="F14" s="188"/>
      <c r="G14" s="188"/>
      <c r="H14" s="188"/>
      <c r="I14" s="188"/>
      <c r="J14" s="188"/>
      <c r="K14" s="73"/>
      <c r="M14" s="72"/>
      <c r="N14" s="72"/>
      <c r="O14" s="72"/>
      <c r="P14" s="72"/>
    </row>
    <row r="15" spans="1:16" s="2" customFormat="1" ht="15" customHeight="1">
      <c r="A15" s="110"/>
      <c r="B15" s="188" t="s">
        <v>163</v>
      </c>
      <c r="C15" s="188"/>
      <c r="D15" s="188"/>
      <c r="E15" s="188"/>
      <c r="F15" s="188"/>
      <c r="G15" s="188"/>
      <c r="H15" s="188"/>
      <c r="I15" s="188"/>
      <c r="J15" s="188"/>
      <c r="K15" s="73"/>
      <c r="M15" s="72"/>
      <c r="N15" s="72"/>
      <c r="O15" s="72"/>
      <c r="P15" s="72"/>
    </row>
    <row r="16" spans="1:16" s="2" customFormat="1" ht="23.25" customHeight="1">
      <c r="A16" s="16"/>
      <c r="B16" s="188"/>
      <c r="C16" s="188"/>
      <c r="D16" s="188"/>
      <c r="E16" s="188"/>
      <c r="F16" s="188"/>
      <c r="G16" s="188"/>
      <c r="H16" s="188"/>
      <c r="I16" s="188"/>
      <c r="J16" s="188"/>
      <c r="K16" s="73"/>
      <c r="M16" s="72"/>
      <c r="N16" s="72"/>
      <c r="O16" s="72"/>
      <c r="P16" s="72"/>
    </row>
    <row r="17" spans="1:16" s="2" customFormat="1" ht="40.5" customHeight="1">
      <c r="A17" s="16"/>
      <c r="B17" s="188" t="s">
        <v>166</v>
      </c>
      <c r="C17" s="188"/>
      <c r="D17" s="188"/>
      <c r="E17" s="188"/>
      <c r="F17" s="188"/>
      <c r="G17" s="188"/>
      <c r="H17" s="188"/>
      <c r="I17" s="188"/>
      <c r="J17" s="188"/>
      <c r="K17" s="73"/>
      <c r="M17" s="72"/>
      <c r="N17" s="72"/>
      <c r="O17" s="72"/>
      <c r="P17" s="72"/>
    </row>
    <row r="18" spans="1:16" s="2" customFormat="1" ht="13.5" customHeight="1" hidden="1">
      <c r="A18" s="16"/>
      <c r="B18" s="188"/>
      <c r="C18" s="188"/>
      <c r="D18" s="188"/>
      <c r="E18" s="188"/>
      <c r="F18" s="188"/>
      <c r="G18" s="188"/>
      <c r="H18" s="188"/>
      <c r="I18" s="188"/>
      <c r="J18" s="188"/>
      <c r="K18" s="73"/>
      <c r="M18" s="72"/>
      <c r="N18" s="72"/>
      <c r="O18" s="72"/>
      <c r="P18" s="72"/>
    </row>
    <row r="19" spans="1:11" ht="3.75" customHeight="1" hidden="1">
      <c r="A19" s="74"/>
      <c r="B19" s="7"/>
      <c r="C19" s="3"/>
      <c r="D19" s="3"/>
      <c r="E19" s="3"/>
      <c r="F19" s="3"/>
      <c r="G19" s="3"/>
      <c r="H19" s="75"/>
      <c r="I19" s="75"/>
      <c r="J19" s="75"/>
      <c r="K19" s="11"/>
    </row>
    <row r="20" spans="1:11" ht="18" customHeight="1">
      <c r="A20" s="74">
        <v>2</v>
      </c>
      <c r="B20" s="97" t="s">
        <v>82</v>
      </c>
      <c r="C20" s="3"/>
      <c r="D20" s="3"/>
      <c r="E20" s="3"/>
      <c r="F20" s="3"/>
      <c r="G20" s="3"/>
      <c r="H20" s="67"/>
      <c r="I20" s="67"/>
      <c r="J20" s="67"/>
      <c r="K20" s="11"/>
    </row>
    <row r="21" spans="1:11" ht="13.5" customHeight="1">
      <c r="A21" s="74"/>
      <c r="B21" s="78" t="s">
        <v>164</v>
      </c>
      <c r="C21" s="3"/>
      <c r="D21" s="3"/>
      <c r="E21" s="3"/>
      <c r="F21" s="3"/>
      <c r="G21" s="3"/>
      <c r="H21" s="67"/>
      <c r="I21" s="67"/>
      <c r="J21" s="67"/>
      <c r="K21" s="11"/>
    </row>
    <row r="22" spans="1:11" ht="21.75" customHeight="1">
      <c r="A22" s="74"/>
      <c r="B22" s="78"/>
      <c r="C22" s="3"/>
      <c r="D22" s="3"/>
      <c r="E22" s="3"/>
      <c r="F22" s="3"/>
      <c r="G22" s="3"/>
      <c r="H22" s="67"/>
      <c r="I22" s="67"/>
      <c r="J22" s="67"/>
      <c r="K22" s="11"/>
    </row>
    <row r="23" spans="1:11" ht="18" customHeight="1">
      <c r="A23" s="74">
        <v>3</v>
      </c>
      <c r="B23" s="97" t="s">
        <v>119</v>
      </c>
      <c r="C23" s="3"/>
      <c r="D23" s="114"/>
      <c r="E23" s="114"/>
      <c r="F23" s="114"/>
      <c r="G23" s="114"/>
      <c r="H23" s="114"/>
      <c r="I23" s="114"/>
      <c r="J23" s="114"/>
      <c r="K23" s="11"/>
    </row>
    <row r="24" spans="1:11" ht="15.75" customHeight="1">
      <c r="A24" s="74"/>
      <c r="B24" s="188" t="s">
        <v>167</v>
      </c>
      <c r="C24" s="188"/>
      <c r="D24" s="188"/>
      <c r="E24" s="188"/>
      <c r="F24" s="188"/>
      <c r="G24" s="188"/>
      <c r="H24" s="188"/>
      <c r="I24" s="188"/>
      <c r="J24" s="188"/>
      <c r="K24" s="11"/>
    </row>
    <row r="25" spans="1:11" ht="19.5" customHeight="1">
      <c r="A25" s="74"/>
      <c r="B25" s="188"/>
      <c r="C25" s="188"/>
      <c r="D25" s="188"/>
      <c r="E25" s="188"/>
      <c r="F25" s="188"/>
      <c r="G25" s="188"/>
      <c r="H25" s="188"/>
      <c r="I25" s="188"/>
      <c r="J25" s="188"/>
      <c r="K25" s="11"/>
    </row>
    <row r="26" spans="1:11" ht="18" customHeight="1">
      <c r="A26" s="74">
        <v>4</v>
      </c>
      <c r="B26" s="97" t="s">
        <v>120</v>
      </c>
      <c r="C26" s="3"/>
      <c r="D26" s="114"/>
      <c r="E26" s="114"/>
      <c r="F26" s="114"/>
      <c r="G26" s="114"/>
      <c r="H26" s="114"/>
      <c r="I26" s="114"/>
      <c r="J26" s="114"/>
      <c r="K26" s="11"/>
    </row>
    <row r="27" spans="1:11" ht="21.75" customHeight="1">
      <c r="A27" s="74"/>
      <c r="B27" s="188" t="s">
        <v>168</v>
      </c>
      <c r="C27" s="188"/>
      <c r="D27" s="188"/>
      <c r="E27" s="188"/>
      <c r="F27" s="188"/>
      <c r="G27" s="188"/>
      <c r="H27" s="188"/>
      <c r="I27" s="188"/>
      <c r="J27" s="188"/>
      <c r="K27" s="11"/>
    </row>
    <row r="28" spans="1:11" ht="9.75" customHeight="1">
      <c r="A28" s="74"/>
      <c r="B28" s="188"/>
      <c r="C28" s="188"/>
      <c r="D28" s="188"/>
      <c r="E28" s="188"/>
      <c r="F28" s="188"/>
      <c r="G28" s="188"/>
      <c r="H28" s="188"/>
      <c r="I28" s="188"/>
      <c r="J28" s="188"/>
      <c r="K28" s="11"/>
    </row>
    <row r="29" spans="1:11" ht="18" customHeight="1">
      <c r="A29" s="74">
        <v>5</v>
      </c>
      <c r="B29" s="97" t="s">
        <v>83</v>
      </c>
      <c r="C29" s="3"/>
      <c r="D29" s="3"/>
      <c r="E29" s="3"/>
      <c r="F29" s="3"/>
      <c r="G29" s="3"/>
      <c r="H29" s="67"/>
      <c r="I29" s="67"/>
      <c r="J29" s="67"/>
      <c r="K29" s="11"/>
    </row>
    <row r="30" spans="1:11" ht="13.5" customHeight="1">
      <c r="A30" s="74"/>
      <c r="B30" s="78" t="s">
        <v>87</v>
      </c>
      <c r="C30" s="3"/>
      <c r="D30" s="3"/>
      <c r="E30" s="3"/>
      <c r="F30" s="3"/>
      <c r="G30" s="3"/>
      <c r="H30" s="67"/>
      <c r="I30" s="67"/>
      <c r="J30" s="67"/>
      <c r="K30" s="11"/>
    </row>
    <row r="31" spans="1:11" ht="22.5" customHeight="1">
      <c r="A31" s="74"/>
      <c r="B31" s="78"/>
      <c r="C31" s="3"/>
      <c r="D31" s="3"/>
      <c r="E31" s="3"/>
      <c r="F31" s="3"/>
      <c r="G31" s="3"/>
      <c r="H31" s="67"/>
      <c r="I31" s="67"/>
      <c r="J31" s="67"/>
      <c r="K31" s="11"/>
    </row>
    <row r="32" spans="1:16" s="186" customFormat="1" ht="18" customHeight="1">
      <c r="A32" s="74">
        <v>6</v>
      </c>
      <c r="B32" s="7" t="s">
        <v>78</v>
      </c>
      <c r="C32" s="183"/>
      <c r="D32" s="183"/>
      <c r="E32" s="183"/>
      <c r="F32" s="183"/>
      <c r="G32" s="183"/>
      <c r="H32" s="184"/>
      <c r="I32" s="184"/>
      <c r="J32" s="184"/>
      <c r="K32" s="185"/>
      <c r="M32" s="183"/>
      <c r="N32" s="183"/>
      <c r="O32" s="183"/>
      <c r="P32" s="183"/>
    </row>
    <row r="33" spans="1:11" ht="13.5" customHeight="1">
      <c r="A33" s="74"/>
      <c r="B33" s="189" t="s">
        <v>174</v>
      </c>
      <c r="C33" s="189"/>
      <c r="D33" s="189"/>
      <c r="E33" s="189"/>
      <c r="F33" s="189"/>
      <c r="G33" s="189"/>
      <c r="H33" s="189"/>
      <c r="I33" s="189"/>
      <c r="J33" s="189"/>
      <c r="K33" s="11"/>
    </row>
    <row r="34" spans="1:11" ht="1.5" customHeight="1">
      <c r="A34" s="16"/>
      <c r="B34" s="189"/>
      <c r="C34" s="189"/>
      <c r="D34" s="189"/>
      <c r="E34" s="189"/>
      <c r="F34" s="189"/>
      <c r="G34" s="189"/>
      <c r="H34" s="189"/>
      <c r="I34" s="189"/>
      <c r="J34" s="189"/>
      <c r="K34" s="11"/>
    </row>
    <row r="35" spans="1:11" ht="27.75" customHeight="1">
      <c r="A35" s="16"/>
      <c r="B35" s="189" t="s">
        <v>121</v>
      </c>
      <c r="C35" s="189"/>
      <c r="D35" s="189"/>
      <c r="E35" s="189"/>
      <c r="F35" s="189"/>
      <c r="G35" s="189"/>
      <c r="H35" s="189"/>
      <c r="I35" s="189"/>
      <c r="J35" s="189"/>
      <c r="K35" s="11"/>
    </row>
    <row r="36" spans="1:11" ht="15.75" customHeight="1">
      <c r="A36" s="16"/>
      <c r="B36" s="189"/>
      <c r="C36" s="189"/>
      <c r="D36" s="189"/>
      <c r="E36" s="189"/>
      <c r="F36" s="189"/>
      <c r="G36" s="189"/>
      <c r="H36" s="189"/>
      <c r="I36" s="189"/>
      <c r="J36" s="189"/>
      <c r="K36" s="11"/>
    </row>
    <row r="37" spans="1:11" ht="18" customHeight="1">
      <c r="A37" s="74">
        <v>7</v>
      </c>
      <c r="B37" s="97" t="s">
        <v>62</v>
      </c>
      <c r="C37" s="3"/>
      <c r="D37" s="3"/>
      <c r="E37" s="3"/>
      <c r="F37" s="3"/>
      <c r="G37" s="3"/>
      <c r="H37" s="4"/>
      <c r="I37" s="4"/>
      <c r="J37" s="4"/>
      <c r="K37" s="11"/>
    </row>
    <row r="38" spans="1:11" ht="23.25" customHeight="1">
      <c r="A38" s="74"/>
      <c r="B38" s="188" t="s">
        <v>169</v>
      </c>
      <c r="C38" s="188"/>
      <c r="D38" s="188"/>
      <c r="E38" s="188"/>
      <c r="F38" s="188"/>
      <c r="G38" s="188"/>
      <c r="H38" s="188"/>
      <c r="I38" s="188"/>
      <c r="J38" s="188"/>
      <c r="K38" s="11"/>
    </row>
    <row r="39" spans="1:11" ht="8.25" customHeight="1">
      <c r="A39" s="74"/>
      <c r="B39" s="188"/>
      <c r="C39" s="188"/>
      <c r="D39" s="188"/>
      <c r="E39" s="188"/>
      <c r="F39" s="188"/>
      <c r="G39" s="188"/>
      <c r="H39" s="188"/>
      <c r="I39" s="188"/>
      <c r="J39" s="188"/>
      <c r="K39" s="11"/>
    </row>
    <row r="40" spans="1:11" ht="18" customHeight="1">
      <c r="A40" s="74">
        <v>8</v>
      </c>
      <c r="B40" s="7" t="s">
        <v>64</v>
      </c>
      <c r="C40" s="114"/>
      <c r="D40" s="114"/>
      <c r="E40" s="114"/>
      <c r="F40" s="114"/>
      <c r="G40" s="114"/>
      <c r="H40" s="134"/>
      <c r="I40" s="134"/>
      <c r="J40" s="114"/>
      <c r="K40" s="11"/>
    </row>
    <row r="41" spans="1:11" ht="32.25" customHeight="1">
      <c r="A41" s="71"/>
      <c r="B41" s="190" t="s">
        <v>129</v>
      </c>
      <c r="C41" s="190"/>
      <c r="D41" s="190"/>
      <c r="E41" s="190"/>
      <c r="F41" s="190"/>
      <c r="G41" s="190"/>
      <c r="H41" s="190"/>
      <c r="I41" s="190"/>
      <c r="J41" s="190"/>
      <c r="K41" s="11"/>
    </row>
    <row r="42" spans="1:11" ht="9.75" customHeight="1">
      <c r="A42" s="71"/>
      <c r="B42" s="190"/>
      <c r="C42" s="190"/>
      <c r="D42" s="190"/>
      <c r="E42" s="190"/>
      <c r="F42" s="190"/>
      <c r="G42" s="190"/>
      <c r="H42" s="190"/>
      <c r="I42" s="190"/>
      <c r="J42" s="190"/>
      <c r="K42" s="11"/>
    </row>
    <row r="43" spans="1:11" ht="18" customHeight="1">
      <c r="A43" s="74">
        <v>9</v>
      </c>
      <c r="B43" s="97" t="s">
        <v>59</v>
      </c>
      <c r="C43" s="3"/>
      <c r="D43" s="3"/>
      <c r="E43" s="3"/>
      <c r="F43" s="3"/>
      <c r="G43" s="3"/>
      <c r="H43" s="67"/>
      <c r="I43" s="67"/>
      <c r="J43" s="67"/>
      <c r="K43" s="11"/>
    </row>
    <row r="44" spans="1:11" ht="35.25" customHeight="1">
      <c r="A44" s="74"/>
      <c r="B44" s="191" t="s">
        <v>60</v>
      </c>
      <c r="C44" s="191"/>
      <c r="D44" s="191"/>
      <c r="E44" s="191"/>
      <c r="F44" s="191"/>
      <c r="G44" s="191"/>
      <c r="H44" s="191"/>
      <c r="I44" s="191"/>
      <c r="J44" s="191"/>
      <c r="K44" s="11"/>
    </row>
    <row r="45" spans="1:16" s="180" customFormat="1" ht="18" customHeight="1">
      <c r="A45" s="74">
        <v>10</v>
      </c>
      <c r="B45" s="7" t="s">
        <v>70</v>
      </c>
      <c r="C45" s="183"/>
      <c r="D45" s="183"/>
      <c r="E45" s="183"/>
      <c r="F45" s="183"/>
      <c r="G45" s="183"/>
      <c r="H45" s="184"/>
      <c r="I45" s="184"/>
      <c r="J45" s="184"/>
      <c r="K45" s="179"/>
      <c r="M45" s="181"/>
      <c r="N45" s="181"/>
      <c r="O45" s="181"/>
      <c r="P45" s="181"/>
    </row>
    <row r="46" spans="1:16" s="2" customFormat="1" ht="12" customHeight="1">
      <c r="A46" s="74"/>
      <c r="B46" s="188" t="s">
        <v>179</v>
      </c>
      <c r="C46" s="188"/>
      <c r="D46" s="188"/>
      <c r="E46" s="188"/>
      <c r="F46" s="188"/>
      <c r="G46" s="188"/>
      <c r="H46" s="188"/>
      <c r="I46" s="188"/>
      <c r="J46" s="188"/>
      <c r="K46" s="73"/>
      <c r="M46" s="72"/>
      <c r="N46" s="72"/>
      <c r="O46" s="72"/>
      <c r="P46" s="72"/>
    </row>
    <row r="47" spans="1:16" s="2" customFormat="1" ht="26.25" customHeight="1">
      <c r="A47" s="74"/>
      <c r="B47" s="188"/>
      <c r="C47" s="188"/>
      <c r="D47" s="188"/>
      <c r="E47" s="188"/>
      <c r="F47" s="188"/>
      <c r="G47" s="188"/>
      <c r="H47" s="188"/>
      <c r="I47" s="188"/>
      <c r="J47" s="188"/>
      <c r="K47" s="73"/>
      <c r="M47" s="72"/>
      <c r="N47" s="72"/>
      <c r="O47" s="72"/>
      <c r="P47" s="72"/>
    </row>
    <row r="48" spans="1:16" s="2" customFormat="1" ht="23.25" customHeight="1">
      <c r="A48" s="74"/>
      <c r="B48" s="111"/>
      <c r="C48" s="111"/>
      <c r="D48" s="111"/>
      <c r="E48" s="111"/>
      <c r="F48" s="111"/>
      <c r="G48" s="111"/>
      <c r="H48" s="111"/>
      <c r="I48" s="111"/>
      <c r="J48" s="111"/>
      <c r="K48" s="73"/>
      <c r="M48" s="72"/>
      <c r="N48" s="72"/>
      <c r="O48" s="72"/>
      <c r="P48" s="72"/>
    </row>
    <row r="49" spans="1:11" ht="21" customHeight="1" thickBot="1">
      <c r="A49" s="85"/>
      <c r="B49" s="86"/>
      <c r="C49" s="86"/>
      <c r="D49" s="86"/>
      <c r="E49" s="86"/>
      <c r="F49" s="86"/>
      <c r="G49" s="86"/>
      <c r="H49" s="86"/>
      <c r="I49" s="86"/>
      <c r="J49" s="86"/>
      <c r="K49" s="12"/>
    </row>
  </sheetData>
  <mergeCells count="16">
    <mergeCell ref="A10:K10"/>
    <mergeCell ref="B13:J14"/>
    <mergeCell ref="B15:J16"/>
    <mergeCell ref="B17:J18"/>
    <mergeCell ref="A2:K2"/>
    <mergeCell ref="A3:K3"/>
    <mergeCell ref="A4:K4"/>
    <mergeCell ref="A5:K5"/>
    <mergeCell ref="B46:J47"/>
    <mergeCell ref="B38:J39"/>
    <mergeCell ref="B24:J25"/>
    <mergeCell ref="B27:J28"/>
    <mergeCell ref="B33:J34"/>
    <mergeCell ref="B41:J42"/>
    <mergeCell ref="B44:J44"/>
    <mergeCell ref="B35:J36"/>
  </mergeCells>
  <printOptions/>
  <pageMargins left="0.75" right="0.25" top="0.78" bottom="0.47" header="0.5" footer="0.5"/>
  <pageSetup horizontalDpi="600" verticalDpi="600" orientation="portrait" scale="79" r:id="rId2"/>
  <drawing r:id="rId1"/>
</worksheet>
</file>

<file path=xl/worksheets/sheet8.xml><?xml version="1.0" encoding="utf-8"?>
<worksheet xmlns="http://schemas.openxmlformats.org/spreadsheetml/2006/main" xmlns:r="http://schemas.openxmlformats.org/officeDocument/2006/relationships">
  <dimension ref="A1:P63"/>
  <sheetViews>
    <sheetView workbookViewId="0" topLeftCell="A31">
      <selection activeCell="B26" sqref="B26:J27"/>
    </sheetView>
  </sheetViews>
  <sheetFormatPr defaultColWidth="9.33203125" defaultRowHeight="13.5" customHeight="1"/>
  <cols>
    <col min="1" max="1" width="3.16015625" style="6" customWidth="1"/>
    <col min="2" max="2" width="2.66015625" style="1" customWidth="1"/>
    <col min="3" max="3" width="60.16015625" style="1" customWidth="1"/>
    <col min="4" max="4" width="12.83203125" style="1" customWidth="1"/>
    <col min="5" max="5" width="1.83203125" style="1" customWidth="1"/>
    <col min="6" max="6" width="12.83203125" style="1" customWidth="1"/>
    <col min="7" max="7" width="1.83203125" style="1" customWidth="1"/>
    <col min="8" max="8" width="12.83203125" style="1" customWidth="1"/>
    <col min="9" max="9" width="1.83203125" style="3" customWidth="1"/>
    <col min="10" max="10" width="12.83203125" style="1" customWidth="1"/>
    <col min="11" max="11" width="3" style="1" customWidth="1"/>
    <col min="12" max="12" width="9.33203125" style="1" customWidth="1"/>
    <col min="13" max="16" width="9.33203125" style="3" customWidth="1"/>
    <col min="17" max="16384" width="9.33203125" style="1" customWidth="1"/>
  </cols>
  <sheetData>
    <row r="1" spans="1:11" ht="9" customHeight="1">
      <c r="A1" s="65"/>
      <c r="B1" s="66"/>
      <c r="C1" s="109"/>
      <c r="D1" s="66"/>
      <c r="E1" s="66"/>
      <c r="F1" s="66"/>
      <c r="G1" s="66"/>
      <c r="H1" s="66"/>
      <c r="I1" s="66"/>
      <c r="J1" s="66"/>
      <c r="K1" s="13"/>
    </row>
    <row r="2" spans="1:11" ht="13.5" customHeight="1">
      <c r="A2" s="209" t="s">
        <v>1</v>
      </c>
      <c r="B2" s="210"/>
      <c r="C2" s="210"/>
      <c r="D2" s="210"/>
      <c r="E2" s="210"/>
      <c r="F2" s="210"/>
      <c r="G2" s="210"/>
      <c r="H2" s="210"/>
      <c r="I2" s="210"/>
      <c r="J2" s="210"/>
      <c r="K2" s="211"/>
    </row>
    <row r="3" spans="1:11" ht="13.5" customHeight="1">
      <c r="A3" s="206" t="s">
        <v>9</v>
      </c>
      <c r="B3" s="207"/>
      <c r="C3" s="207"/>
      <c r="D3" s="207"/>
      <c r="E3" s="207"/>
      <c r="F3" s="207"/>
      <c r="G3" s="207"/>
      <c r="H3" s="207"/>
      <c r="I3" s="207"/>
      <c r="J3" s="207"/>
      <c r="K3" s="208"/>
    </row>
    <row r="4" spans="1:15" ht="13.5" customHeight="1">
      <c r="A4" s="212" t="s">
        <v>10</v>
      </c>
      <c r="B4" s="213"/>
      <c r="C4" s="213"/>
      <c r="D4" s="213"/>
      <c r="E4" s="213"/>
      <c r="F4" s="213"/>
      <c r="G4" s="213"/>
      <c r="H4" s="213"/>
      <c r="I4" s="213"/>
      <c r="J4" s="213"/>
      <c r="K4" s="214"/>
      <c r="L4" s="68"/>
      <c r="M4" s="68"/>
      <c r="N4" s="68"/>
      <c r="O4" s="68"/>
    </row>
    <row r="5" spans="1:15" ht="9" customHeight="1">
      <c r="A5" s="70"/>
      <c r="B5" s="68"/>
      <c r="C5" s="68"/>
      <c r="D5" s="68"/>
      <c r="E5" s="68"/>
      <c r="F5" s="68"/>
      <c r="G5" s="68"/>
      <c r="H5" s="68"/>
      <c r="I5" s="68"/>
      <c r="J5" s="10"/>
      <c r="K5" s="69"/>
      <c r="L5" s="68"/>
      <c r="M5" s="68"/>
      <c r="N5" s="68"/>
      <c r="O5" s="68"/>
    </row>
    <row r="6" spans="1:11" ht="13.5" customHeight="1">
      <c r="A6" s="206" t="s">
        <v>45</v>
      </c>
      <c r="B6" s="207"/>
      <c r="C6" s="207"/>
      <c r="D6" s="207"/>
      <c r="E6" s="207"/>
      <c r="F6" s="207"/>
      <c r="G6" s="207"/>
      <c r="H6" s="207"/>
      <c r="I6" s="207"/>
      <c r="J6" s="207"/>
      <c r="K6" s="208"/>
    </row>
    <row r="7" spans="1:11" ht="7.5" customHeight="1">
      <c r="A7" s="16"/>
      <c r="B7" s="67"/>
      <c r="C7" s="67"/>
      <c r="D7" s="67"/>
      <c r="E7" s="67"/>
      <c r="F7" s="67"/>
      <c r="G7" s="67"/>
      <c r="H7" s="67"/>
      <c r="I7" s="67"/>
      <c r="J7" s="67"/>
      <c r="K7" s="108"/>
    </row>
    <row r="8" spans="1:11" ht="7.5" customHeight="1">
      <c r="A8" s="16"/>
      <c r="B8" s="67"/>
      <c r="C8" s="67"/>
      <c r="D8" s="67"/>
      <c r="E8" s="67"/>
      <c r="F8" s="67"/>
      <c r="G8" s="67"/>
      <c r="H8" s="67"/>
      <c r="I8" s="67"/>
      <c r="J8" s="67"/>
      <c r="K8" s="108"/>
    </row>
    <row r="9" spans="1:11" ht="7.5" customHeight="1">
      <c r="A9" s="16"/>
      <c r="B9" s="67"/>
      <c r="C9" s="67"/>
      <c r="D9" s="67"/>
      <c r="E9" s="67"/>
      <c r="F9" s="67"/>
      <c r="G9" s="67"/>
      <c r="H9" s="67"/>
      <c r="I9" s="67"/>
      <c r="J9" s="67"/>
      <c r="K9" s="108"/>
    </row>
    <row r="10" spans="1:11" ht="7.5" customHeight="1">
      <c r="A10" s="16"/>
      <c r="B10" s="67"/>
      <c r="C10" s="67"/>
      <c r="D10" s="67"/>
      <c r="E10" s="67"/>
      <c r="F10" s="67"/>
      <c r="G10" s="67"/>
      <c r="H10" s="67"/>
      <c r="I10" s="67"/>
      <c r="J10" s="67"/>
      <c r="K10" s="108"/>
    </row>
    <row r="11" spans="1:11" ht="17.25" customHeight="1">
      <c r="A11" s="16"/>
      <c r="B11" s="67"/>
      <c r="C11" s="67"/>
      <c r="D11" s="67"/>
      <c r="E11" s="67"/>
      <c r="F11" s="67"/>
      <c r="G11" s="67"/>
      <c r="H11" s="67"/>
      <c r="I11" s="67"/>
      <c r="J11" s="67"/>
      <c r="K11" s="108"/>
    </row>
    <row r="12" spans="1:16" s="2" customFormat="1" ht="12.75" customHeight="1">
      <c r="A12" s="110">
        <v>11</v>
      </c>
      <c r="B12" s="7" t="s">
        <v>29</v>
      </c>
      <c r="C12" s="3"/>
      <c r="D12" s="3"/>
      <c r="E12" s="3"/>
      <c r="F12" s="3"/>
      <c r="G12" s="3"/>
      <c r="H12" s="4"/>
      <c r="I12" s="4"/>
      <c r="J12" s="4"/>
      <c r="K12" s="73"/>
      <c r="M12" s="72"/>
      <c r="N12" s="72"/>
      <c r="O12" s="72"/>
      <c r="P12" s="72"/>
    </row>
    <row r="13" spans="1:16" s="2" customFormat="1" ht="18" customHeight="1">
      <c r="A13" s="110"/>
      <c r="B13" s="192" t="s">
        <v>170</v>
      </c>
      <c r="C13" s="192"/>
      <c r="D13" s="192"/>
      <c r="E13" s="192"/>
      <c r="F13" s="192"/>
      <c r="G13" s="192"/>
      <c r="H13" s="192"/>
      <c r="I13" s="192"/>
      <c r="J13" s="192"/>
      <c r="K13" s="73"/>
      <c r="M13" s="72"/>
      <c r="N13" s="72"/>
      <c r="O13" s="72"/>
      <c r="P13" s="72"/>
    </row>
    <row r="14" spans="1:16" s="2" customFormat="1" ht="18" customHeight="1">
      <c r="A14" s="110"/>
      <c r="B14" s="147"/>
      <c r="C14" s="147"/>
      <c r="D14" s="147"/>
      <c r="E14" s="147"/>
      <c r="F14" s="147"/>
      <c r="G14" s="147"/>
      <c r="H14" s="147"/>
      <c r="I14" s="147"/>
      <c r="J14" s="147"/>
      <c r="K14" s="73"/>
      <c r="M14" s="72"/>
      <c r="N14" s="72"/>
      <c r="O14" s="72"/>
      <c r="P14" s="72"/>
    </row>
    <row r="15" spans="1:16" s="2" customFormat="1" ht="12" customHeight="1">
      <c r="A15" s="74"/>
      <c r="B15" s="147"/>
      <c r="C15" s="147"/>
      <c r="D15" s="147"/>
      <c r="E15" s="147"/>
      <c r="F15" s="147"/>
      <c r="G15" s="147"/>
      <c r="H15" s="147"/>
      <c r="I15" s="147"/>
      <c r="J15" s="147"/>
      <c r="K15" s="73"/>
      <c r="M15" s="72"/>
      <c r="N15" s="72"/>
      <c r="O15" s="72"/>
      <c r="P15" s="72"/>
    </row>
    <row r="16" spans="1:16" s="2" customFormat="1" ht="13.5" customHeight="1">
      <c r="A16" s="110">
        <v>12</v>
      </c>
      <c r="B16" s="132" t="s">
        <v>76</v>
      </c>
      <c r="C16" s="3"/>
      <c r="D16" s="114"/>
      <c r="E16" s="114"/>
      <c r="F16" s="114"/>
      <c r="G16" s="114"/>
      <c r="H16" s="133"/>
      <c r="I16" s="114"/>
      <c r="J16" s="133"/>
      <c r="K16" s="73"/>
      <c r="M16" s="72"/>
      <c r="N16" s="72"/>
      <c r="O16" s="72"/>
      <c r="P16" s="72"/>
    </row>
    <row r="17" spans="1:16" s="2" customFormat="1" ht="13.5" customHeight="1">
      <c r="A17" s="74"/>
      <c r="B17" s="189" t="s">
        <v>77</v>
      </c>
      <c r="C17" s="189"/>
      <c r="D17" s="189"/>
      <c r="E17" s="189"/>
      <c r="F17" s="189"/>
      <c r="G17" s="189"/>
      <c r="H17" s="189"/>
      <c r="I17" s="189"/>
      <c r="J17" s="189"/>
      <c r="K17" s="73"/>
      <c r="M17" s="72"/>
      <c r="N17" s="72"/>
      <c r="O17" s="72"/>
      <c r="P17" s="72"/>
    </row>
    <row r="18" spans="1:16" s="2" customFormat="1" ht="15.75" customHeight="1">
      <c r="A18" s="74"/>
      <c r="B18" s="189"/>
      <c r="C18" s="189"/>
      <c r="D18" s="189"/>
      <c r="E18" s="189"/>
      <c r="F18" s="189"/>
      <c r="G18" s="189"/>
      <c r="H18" s="189"/>
      <c r="I18" s="189"/>
      <c r="J18" s="189"/>
      <c r="K18" s="73"/>
      <c r="M18" s="72"/>
      <c r="N18" s="72"/>
      <c r="O18" s="72"/>
      <c r="P18" s="72"/>
    </row>
    <row r="19" spans="1:16" s="2" customFormat="1" ht="16.5" customHeight="1">
      <c r="A19" s="74">
        <v>13</v>
      </c>
      <c r="B19" s="7" t="s">
        <v>52</v>
      </c>
      <c r="C19" s="114"/>
      <c r="D19" s="114"/>
      <c r="E19" s="114"/>
      <c r="F19" s="114"/>
      <c r="G19" s="114"/>
      <c r="H19" s="114"/>
      <c r="I19" s="114"/>
      <c r="J19" s="114"/>
      <c r="K19" s="73"/>
      <c r="M19" s="72"/>
      <c r="N19" s="72"/>
      <c r="O19" s="72"/>
      <c r="P19" s="72"/>
    </row>
    <row r="20" spans="1:16" s="2" customFormat="1" ht="13.5" customHeight="1">
      <c r="A20" s="71"/>
      <c r="B20" s="215" t="s">
        <v>173</v>
      </c>
      <c r="C20" s="215"/>
      <c r="D20" s="215"/>
      <c r="E20" s="215"/>
      <c r="F20" s="215"/>
      <c r="G20" s="215"/>
      <c r="H20" s="215"/>
      <c r="I20" s="215"/>
      <c r="J20" s="215"/>
      <c r="K20" s="73"/>
      <c r="M20" s="72"/>
      <c r="N20" s="72"/>
      <c r="O20" s="72"/>
      <c r="P20" s="72"/>
    </row>
    <row r="21" spans="1:16" s="2" customFormat="1" ht="13.5" customHeight="1">
      <c r="A21" s="71"/>
      <c r="B21" s="215"/>
      <c r="C21" s="215"/>
      <c r="D21" s="215"/>
      <c r="E21" s="215"/>
      <c r="F21" s="215"/>
      <c r="G21" s="215"/>
      <c r="H21" s="215"/>
      <c r="I21" s="215"/>
      <c r="J21" s="215"/>
      <c r="K21" s="73"/>
      <c r="M21" s="72"/>
      <c r="N21" s="72"/>
      <c r="O21" s="72"/>
      <c r="P21" s="72"/>
    </row>
    <row r="22" spans="1:16" s="2" customFormat="1" ht="13.5" customHeight="1">
      <c r="A22" s="71"/>
      <c r="B22" s="215"/>
      <c r="C22" s="215"/>
      <c r="D22" s="215"/>
      <c r="E22" s="215"/>
      <c r="F22" s="215"/>
      <c r="G22" s="215"/>
      <c r="H22" s="215"/>
      <c r="I22" s="215"/>
      <c r="J22" s="215"/>
      <c r="K22" s="73"/>
      <c r="M22" s="72"/>
      <c r="N22" s="72"/>
      <c r="O22" s="72"/>
      <c r="P22" s="72"/>
    </row>
    <row r="23" spans="1:16" s="2" customFormat="1" ht="9" customHeight="1">
      <c r="A23" s="71"/>
      <c r="B23" s="215"/>
      <c r="C23" s="215"/>
      <c r="D23" s="215"/>
      <c r="E23" s="215"/>
      <c r="F23" s="215"/>
      <c r="G23" s="215"/>
      <c r="H23" s="215"/>
      <c r="I23" s="215"/>
      <c r="J23" s="215"/>
      <c r="K23" s="73"/>
      <c r="M23" s="72"/>
      <c r="N23" s="72"/>
      <c r="O23" s="72"/>
      <c r="P23" s="72"/>
    </row>
    <row r="24" spans="1:16" s="2" customFormat="1" ht="22.5" customHeight="1">
      <c r="A24" s="71"/>
      <c r="B24" s="178"/>
      <c r="C24" s="178"/>
      <c r="D24" s="178"/>
      <c r="E24" s="178"/>
      <c r="F24" s="178"/>
      <c r="G24" s="178"/>
      <c r="H24" s="178"/>
      <c r="I24" s="178"/>
      <c r="J24" s="178"/>
      <c r="K24" s="73"/>
      <c r="M24" s="72"/>
      <c r="N24" s="72"/>
      <c r="O24" s="72"/>
      <c r="P24" s="72"/>
    </row>
    <row r="25" spans="1:16" s="2" customFormat="1" ht="13.5" customHeight="1">
      <c r="A25" s="74">
        <v>14</v>
      </c>
      <c r="B25" s="97" t="s">
        <v>79</v>
      </c>
      <c r="C25" s="3"/>
      <c r="D25" s="114"/>
      <c r="E25" s="114"/>
      <c r="F25" s="114"/>
      <c r="G25" s="114"/>
      <c r="H25" s="114"/>
      <c r="I25" s="114"/>
      <c r="J25" s="114"/>
      <c r="K25" s="73"/>
      <c r="M25" s="72"/>
      <c r="N25" s="72"/>
      <c r="O25" s="72"/>
      <c r="P25" s="72"/>
    </row>
    <row r="26" spans="1:16" s="2" customFormat="1" ht="9" customHeight="1">
      <c r="A26" s="74"/>
      <c r="B26" s="188" t="s">
        <v>183</v>
      </c>
      <c r="C26" s="188"/>
      <c r="D26" s="188"/>
      <c r="E26" s="188"/>
      <c r="F26" s="188"/>
      <c r="G26" s="188"/>
      <c r="H26" s="188"/>
      <c r="I26" s="188"/>
      <c r="J26" s="188"/>
      <c r="K26" s="73"/>
      <c r="M26" s="72"/>
      <c r="N26" s="72"/>
      <c r="O26" s="72"/>
      <c r="P26" s="72"/>
    </row>
    <row r="27" spans="1:16" s="2" customFormat="1" ht="38.25" customHeight="1">
      <c r="A27" s="74"/>
      <c r="B27" s="188"/>
      <c r="C27" s="188"/>
      <c r="D27" s="188"/>
      <c r="E27" s="188"/>
      <c r="F27" s="188"/>
      <c r="G27" s="188"/>
      <c r="H27" s="188"/>
      <c r="I27" s="188"/>
      <c r="J27" s="188"/>
      <c r="K27" s="73"/>
      <c r="M27" s="72"/>
      <c r="N27" s="72"/>
      <c r="O27" s="72"/>
      <c r="P27" s="72"/>
    </row>
    <row r="28" spans="1:16" s="2" customFormat="1" ht="13.5" customHeight="1">
      <c r="A28" s="74">
        <v>15</v>
      </c>
      <c r="B28" s="97" t="s">
        <v>65</v>
      </c>
      <c r="C28" s="3"/>
      <c r="D28" s="114"/>
      <c r="E28" s="114"/>
      <c r="F28" s="114"/>
      <c r="G28" s="114"/>
      <c r="H28" s="114"/>
      <c r="I28" s="114"/>
      <c r="J28" s="114"/>
      <c r="K28" s="73"/>
      <c r="M28" s="72"/>
      <c r="N28" s="72"/>
      <c r="O28" s="72"/>
      <c r="P28" s="72"/>
    </row>
    <row r="29" spans="1:16" s="2" customFormat="1" ht="13.5" customHeight="1">
      <c r="A29" s="74"/>
      <c r="B29" s="188" t="s">
        <v>184</v>
      </c>
      <c r="C29" s="189"/>
      <c r="D29" s="189"/>
      <c r="E29" s="189"/>
      <c r="F29" s="189"/>
      <c r="G29" s="189"/>
      <c r="H29" s="189"/>
      <c r="I29" s="189"/>
      <c r="J29" s="189"/>
      <c r="K29" s="73"/>
      <c r="M29" s="72"/>
      <c r="N29" s="72"/>
      <c r="O29" s="72"/>
      <c r="P29" s="72"/>
    </row>
    <row r="30" spans="1:16" s="2" customFormat="1" ht="21.75" customHeight="1">
      <c r="A30" s="74"/>
      <c r="B30" s="189"/>
      <c r="C30" s="189"/>
      <c r="D30" s="189"/>
      <c r="E30" s="189"/>
      <c r="F30" s="189"/>
      <c r="G30" s="189"/>
      <c r="H30" s="189"/>
      <c r="I30" s="189"/>
      <c r="J30" s="189"/>
      <c r="K30" s="73"/>
      <c r="M30" s="72"/>
      <c r="N30" s="72"/>
      <c r="O30" s="72"/>
      <c r="P30" s="72"/>
    </row>
    <row r="31" spans="1:16" s="2" customFormat="1" ht="18.75" customHeight="1">
      <c r="A31" s="74">
        <v>16</v>
      </c>
      <c r="B31" s="7" t="s">
        <v>66</v>
      </c>
      <c r="C31" s="78"/>
      <c r="D31" s="114"/>
      <c r="E31" s="111"/>
      <c r="F31" s="111"/>
      <c r="G31" s="111"/>
      <c r="H31" s="111"/>
      <c r="I31" s="111"/>
      <c r="J31" s="111"/>
      <c r="K31" s="73"/>
      <c r="M31" s="72"/>
      <c r="N31" s="72"/>
      <c r="O31" s="72"/>
      <c r="P31" s="72"/>
    </row>
    <row r="32" spans="1:16" s="2" customFormat="1" ht="13.5" customHeight="1">
      <c r="A32" s="74"/>
      <c r="B32" s="3" t="s">
        <v>130</v>
      </c>
      <c r="C32" s="3"/>
      <c r="D32" s="114"/>
      <c r="E32" s="111"/>
      <c r="F32" s="111"/>
      <c r="G32" s="111"/>
      <c r="H32" s="111"/>
      <c r="I32" s="111"/>
      <c r="J32" s="111"/>
      <c r="K32" s="73"/>
      <c r="M32" s="72"/>
      <c r="N32" s="72"/>
      <c r="O32" s="72"/>
      <c r="P32" s="72"/>
    </row>
    <row r="33" spans="1:16" s="2" customFormat="1" ht="19.5" customHeight="1">
      <c r="A33" s="74"/>
      <c r="B33" s="111"/>
      <c r="C33" s="111"/>
      <c r="D33" s="111"/>
      <c r="E33" s="111"/>
      <c r="F33" s="111"/>
      <c r="G33" s="111"/>
      <c r="H33" s="111"/>
      <c r="I33" s="111"/>
      <c r="J33" s="111"/>
      <c r="K33" s="73"/>
      <c r="M33" s="72"/>
      <c r="N33" s="72"/>
      <c r="O33" s="72"/>
      <c r="P33" s="72"/>
    </row>
    <row r="34" spans="1:16" s="186" customFormat="1" ht="15" customHeight="1">
      <c r="A34" s="74">
        <v>17</v>
      </c>
      <c r="B34" s="97" t="s">
        <v>19</v>
      </c>
      <c r="C34" s="3"/>
      <c r="D34" s="183"/>
      <c r="E34" s="183"/>
      <c r="F34" s="183"/>
      <c r="G34" s="183"/>
      <c r="H34" s="184"/>
      <c r="I34" s="184"/>
      <c r="J34" s="184"/>
      <c r="K34" s="185"/>
      <c r="M34" s="183"/>
      <c r="N34" s="183"/>
      <c r="O34" s="183"/>
      <c r="P34" s="183"/>
    </row>
    <row r="35" spans="1:11" ht="16.5" customHeight="1">
      <c r="A35" s="74"/>
      <c r="B35" s="112"/>
      <c r="C35" s="3"/>
      <c r="D35" s="3"/>
      <c r="E35" s="3"/>
      <c r="F35" s="3"/>
      <c r="G35" s="67"/>
      <c r="H35" s="67"/>
      <c r="J35" s="3"/>
      <c r="K35" s="11"/>
    </row>
    <row r="36" spans="1:11" ht="12" customHeight="1">
      <c r="A36" s="74"/>
      <c r="B36" s="112"/>
      <c r="C36" s="3"/>
      <c r="D36" s="207" t="s">
        <v>35</v>
      </c>
      <c r="E36" s="207"/>
      <c r="F36" s="207"/>
      <c r="G36" s="67"/>
      <c r="H36" s="207" t="s">
        <v>35</v>
      </c>
      <c r="I36" s="207"/>
      <c r="J36" s="207"/>
      <c r="K36" s="11"/>
    </row>
    <row r="37" spans="1:11" ht="4.5" customHeight="1">
      <c r="A37" s="74"/>
      <c r="B37" s="112"/>
      <c r="C37" s="3"/>
      <c r="D37" s="67"/>
      <c r="E37" s="67"/>
      <c r="F37" s="67"/>
      <c r="G37" s="67"/>
      <c r="H37" s="67"/>
      <c r="I37" s="67"/>
      <c r="J37" s="67"/>
      <c r="K37" s="11"/>
    </row>
    <row r="38" spans="1:11" ht="18" customHeight="1">
      <c r="A38" s="74"/>
      <c r="B38" s="112"/>
      <c r="C38" s="3"/>
      <c r="D38" s="194" t="s">
        <v>149</v>
      </c>
      <c r="E38" s="194"/>
      <c r="F38" s="194"/>
      <c r="G38" s="7"/>
      <c r="H38" s="194" t="s">
        <v>149</v>
      </c>
      <c r="I38" s="194"/>
      <c r="J38" s="194"/>
      <c r="K38" s="11"/>
    </row>
    <row r="39" spans="1:11" ht="13.5" customHeight="1">
      <c r="A39" s="74"/>
      <c r="B39" s="3"/>
      <c r="C39" s="113"/>
      <c r="D39" s="139" t="s">
        <v>150</v>
      </c>
      <c r="E39" s="75"/>
      <c r="F39" s="139" t="s">
        <v>91</v>
      </c>
      <c r="G39" s="7"/>
      <c r="H39" s="139" t="s">
        <v>150</v>
      </c>
      <c r="I39" s="75"/>
      <c r="J39" s="139" t="s">
        <v>91</v>
      </c>
      <c r="K39" s="11"/>
    </row>
    <row r="40" spans="1:11" ht="12.75" customHeight="1">
      <c r="A40" s="74"/>
      <c r="B40" s="3"/>
      <c r="C40" s="78"/>
      <c r="D40" s="67" t="s">
        <v>8</v>
      </c>
      <c r="E40" s="67"/>
      <c r="F40" s="67" t="s">
        <v>8</v>
      </c>
      <c r="G40" s="7"/>
      <c r="H40" s="67" t="s">
        <v>8</v>
      </c>
      <c r="I40" s="67"/>
      <c r="J40" s="67" t="s">
        <v>8</v>
      </c>
      <c r="K40" s="11"/>
    </row>
    <row r="41" spans="1:11" ht="0.75" customHeight="1">
      <c r="A41" s="74"/>
      <c r="B41" s="3"/>
      <c r="C41" s="78"/>
      <c r="D41" s="67"/>
      <c r="E41" s="67"/>
      <c r="F41" s="67"/>
      <c r="G41" s="7"/>
      <c r="H41" s="67"/>
      <c r="I41" s="67"/>
      <c r="J41" s="67"/>
      <c r="K41" s="11"/>
    </row>
    <row r="42" spans="1:11" ht="10.5" customHeight="1">
      <c r="A42" s="74"/>
      <c r="B42" s="3" t="s">
        <v>47</v>
      </c>
      <c r="C42" s="3"/>
      <c r="D42" s="3"/>
      <c r="E42" s="3"/>
      <c r="F42" s="3"/>
      <c r="G42" s="3"/>
      <c r="H42" s="4"/>
      <c r="I42" s="4"/>
      <c r="J42" s="114"/>
      <c r="K42" s="11"/>
    </row>
    <row r="43" spans="1:11" ht="20.25" customHeight="1">
      <c r="A43" s="74"/>
      <c r="B43" s="3" t="s">
        <v>49</v>
      </c>
      <c r="C43" s="3"/>
      <c r="D43" s="115">
        <v>900000</v>
      </c>
      <c r="E43" s="83"/>
      <c r="F43" s="116">
        <v>655</v>
      </c>
      <c r="G43" s="83"/>
      <c r="H43" s="115">
        <v>900000</v>
      </c>
      <c r="I43" s="4"/>
      <c r="J43" s="116">
        <v>655</v>
      </c>
      <c r="K43" s="11"/>
    </row>
    <row r="44" spans="1:11" ht="15.75" customHeight="1">
      <c r="A44" s="74"/>
      <c r="B44" s="3" t="s">
        <v>131</v>
      </c>
      <c r="C44" s="3"/>
      <c r="D44" s="117">
        <v>269</v>
      </c>
      <c r="E44" s="83"/>
      <c r="F44" s="117">
        <v>0</v>
      </c>
      <c r="G44" s="83"/>
      <c r="H44" s="117">
        <v>269</v>
      </c>
      <c r="I44" s="4"/>
      <c r="J44" s="117">
        <v>0</v>
      </c>
      <c r="K44" s="11"/>
    </row>
    <row r="45" spans="1:11" ht="0.75" customHeight="1">
      <c r="A45" s="74"/>
      <c r="B45" s="80"/>
      <c r="C45" s="3"/>
      <c r="D45" s="118"/>
      <c r="E45" s="83"/>
      <c r="F45" s="81"/>
      <c r="G45" s="83"/>
      <c r="H45" s="118"/>
      <c r="I45" s="4"/>
      <c r="J45" s="118"/>
      <c r="K45" s="11"/>
    </row>
    <row r="46" spans="1:11" ht="12" customHeight="1">
      <c r="A46" s="74"/>
      <c r="B46" s="80"/>
      <c r="C46" s="3"/>
      <c r="D46" s="77">
        <v>1169000</v>
      </c>
      <c r="E46" s="83"/>
      <c r="F46" s="4">
        <f>SUM(F43:F45)</f>
        <v>655</v>
      </c>
      <c r="G46" s="83"/>
      <c r="H46" s="77">
        <v>1169000</v>
      </c>
      <c r="I46" s="4"/>
      <c r="J46" s="4">
        <f>SUM(J43:J45)</f>
        <v>655</v>
      </c>
      <c r="K46" s="11"/>
    </row>
    <row r="47" spans="1:11" ht="2.25" customHeight="1" hidden="1">
      <c r="A47" s="74"/>
      <c r="B47" s="80"/>
      <c r="C47" s="3"/>
      <c r="D47" s="77"/>
      <c r="E47" s="83"/>
      <c r="F47" s="4"/>
      <c r="G47" s="83"/>
      <c r="H47" s="77"/>
      <c r="I47" s="4"/>
      <c r="J47" s="4"/>
      <c r="K47" s="11"/>
    </row>
    <row r="48" spans="1:11" ht="13.5" customHeight="1">
      <c r="A48" s="74"/>
      <c r="B48" s="3" t="s">
        <v>48</v>
      </c>
      <c r="C48" s="3"/>
      <c r="D48" s="77"/>
      <c r="E48" s="83"/>
      <c r="F48" s="119"/>
      <c r="G48" s="83"/>
      <c r="H48" s="77"/>
      <c r="I48" s="4"/>
      <c r="J48" s="77"/>
      <c r="K48" s="11"/>
    </row>
    <row r="49" spans="1:11" ht="13.5" customHeight="1">
      <c r="A49" s="74"/>
      <c r="B49" s="3" t="s">
        <v>49</v>
      </c>
      <c r="C49" s="3"/>
      <c r="D49" s="116">
        <v>375</v>
      </c>
      <c r="E49" s="83"/>
      <c r="F49" s="9">
        <v>0</v>
      </c>
      <c r="G49" s="83"/>
      <c r="H49" s="9">
        <v>375</v>
      </c>
      <c r="I49" s="4"/>
      <c r="J49" s="9">
        <v>0</v>
      </c>
      <c r="K49" s="11"/>
    </row>
    <row r="50" spans="1:11" ht="17.25" customHeight="1">
      <c r="A50" s="74"/>
      <c r="B50" s="3" t="s">
        <v>131</v>
      </c>
      <c r="C50" s="3"/>
      <c r="D50" s="187">
        <v>247</v>
      </c>
      <c r="E50" s="120"/>
      <c r="F50" s="173">
        <v>0</v>
      </c>
      <c r="G50" s="120"/>
      <c r="H50" s="187">
        <v>247</v>
      </c>
      <c r="I50" s="4"/>
      <c r="J50" s="173">
        <v>0</v>
      </c>
      <c r="K50" s="11"/>
    </row>
    <row r="51" spans="1:11" ht="13.5" customHeight="1">
      <c r="A51" s="74"/>
      <c r="B51" s="80"/>
      <c r="C51" s="78"/>
      <c r="D51" s="121">
        <v>622</v>
      </c>
      <c r="E51" s="120"/>
      <c r="F51" s="121">
        <f>SUM(F49:F49)</f>
        <v>0</v>
      </c>
      <c r="G51" s="120"/>
      <c r="H51" s="121">
        <v>622</v>
      </c>
      <c r="I51" s="4"/>
      <c r="J51" s="121">
        <f>SUM(J49:J49)</f>
        <v>0</v>
      </c>
      <c r="K51" s="11"/>
    </row>
    <row r="52" spans="1:11" ht="3.75" customHeight="1">
      <c r="A52" s="74"/>
      <c r="B52" s="3"/>
      <c r="C52" s="3"/>
      <c r="D52" s="77"/>
      <c r="E52" s="83"/>
      <c r="F52" s="4"/>
      <c r="G52" s="83"/>
      <c r="H52" s="77"/>
      <c r="I52" s="4"/>
      <c r="J52" s="77"/>
      <c r="K52" s="11"/>
    </row>
    <row r="53" spans="1:11" ht="20.25" customHeight="1" thickBot="1">
      <c r="A53" s="74"/>
      <c r="B53" s="3"/>
      <c r="C53" s="3"/>
      <c r="D53" s="122">
        <v>1791000</v>
      </c>
      <c r="E53" s="83"/>
      <c r="F53" s="123">
        <f>F46+F51</f>
        <v>655</v>
      </c>
      <c r="G53" s="83"/>
      <c r="H53" s="122">
        <v>1791000</v>
      </c>
      <c r="I53" s="4"/>
      <c r="J53" s="123">
        <f>J46+J51</f>
        <v>655</v>
      </c>
      <c r="K53" s="11"/>
    </row>
    <row r="54" spans="1:11" ht="1.5" customHeight="1" hidden="1" thickTop="1">
      <c r="A54" s="74"/>
      <c r="B54" s="3"/>
      <c r="C54" s="3"/>
      <c r="D54" s="77"/>
      <c r="E54" s="83"/>
      <c r="F54" s="4"/>
      <c r="G54" s="83"/>
      <c r="H54" s="77"/>
      <c r="I54" s="4"/>
      <c r="J54" s="4"/>
      <c r="K54" s="11"/>
    </row>
    <row r="55" spans="1:11" ht="1.5" customHeight="1" thickTop="1">
      <c r="A55" s="74"/>
      <c r="B55" s="3"/>
      <c r="C55" s="3"/>
      <c r="D55" s="77">
        <v>695</v>
      </c>
      <c r="E55" s="83"/>
      <c r="F55" s="4"/>
      <c r="G55" s="83"/>
      <c r="H55" s="77"/>
      <c r="I55" s="4"/>
      <c r="J55" s="4"/>
      <c r="K55" s="11"/>
    </row>
    <row r="56" spans="1:11" ht="17.25" customHeight="1">
      <c r="A56" s="74"/>
      <c r="B56" s="3"/>
      <c r="C56" s="3"/>
      <c r="D56" s="77"/>
      <c r="E56" s="83"/>
      <c r="F56" s="4"/>
      <c r="G56" s="83"/>
      <c r="H56" s="77"/>
      <c r="I56" s="4"/>
      <c r="J56" s="4"/>
      <c r="K56" s="11"/>
    </row>
    <row r="57" spans="1:11" ht="14.25" customHeight="1">
      <c r="A57" s="74"/>
      <c r="B57" s="3"/>
      <c r="C57" s="3"/>
      <c r="D57" s="77"/>
      <c r="E57" s="83"/>
      <c r="F57" s="4"/>
      <c r="G57" s="83"/>
      <c r="H57" s="77"/>
      <c r="I57" s="4"/>
      <c r="J57" s="4"/>
      <c r="K57" s="11"/>
    </row>
    <row r="58" spans="1:11" ht="13.5" customHeight="1">
      <c r="A58" s="74"/>
      <c r="B58" s="188" t="s">
        <v>127</v>
      </c>
      <c r="C58" s="188"/>
      <c r="D58" s="188"/>
      <c r="E58" s="188"/>
      <c r="F58" s="188"/>
      <c r="G58" s="188"/>
      <c r="H58" s="188"/>
      <c r="I58" s="188"/>
      <c r="J58" s="188"/>
      <c r="K58" s="11"/>
    </row>
    <row r="59" spans="1:11" ht="14.25" customHeight="1">
      <c r="A59" s="74"/>
      <c r="B59" s="188"/>
      <c r="C59" s="188"/>
      <c r="D59" s="188"/>
      <c r="E59" s="188"/>
      <c r="F59" s="188"/>
      <c r="G59" s="188"/>
      <c r="H59" s="188"/>
      <c r="I59" s="188"/>
      <c r="J59" s="188"/>
      <c r="K59" s="11"/>
    </row>
    <row r="60" spans="1:11" ht="14.25" customHeight="1">
      <c r="A60" s="74"/>
      <c r="B60" s="156"/>
      <c r="C60" s="156"/>
      <c r="D60" s="156"/>
      <c r="E60" s="156"/>
      <c r="F60" s="156"/>
      <c r="G60" s="156"/>
      <c r="H60" s="156"/>
      <c r="I60" s="156"/>
      <c r="J60" s="156"/>
      <c r="K60" s="11"/>
    </row>
    <row r="61" spans="1:11" ht="14.25" customHeight="1">
      <c r="A61" s="74"/>
      <c r="B61" s="156"/>
      <c r="C61" s="156"/>
      <c r="D61" s="156"/>
      <c r="E61" s="156"/>
      <c r="F61" s="156"/>
      <c r="G61" s="156"/>
      <c r="H61" s="156"/>
      <c r="I61" s="156"/>
      <c r="J61" s="156"/>
      <c r="K61" s="11"/>
    </row>
    <row r="62" spans="1:11" ht="14.25" customHeight="1">
      <c r="A62" s="74"/>
      <c r="B62" s="156"/>
      <c r="C62" s="156"/>
      <c r="D62" s="156"/>
      <c r="E62" s="156"/>
      <c r="F62" s="156"/>
      <c r="G62" s="156"/>
      <c r="H62" s="156"/>
      <c r="I62" s="156"/>
      <c r="J62" s="156"/>
      <c r="K62" s="11"/>
    </row>
    <row r="63" spans="1:11" ht="10.5" customHeight="1" thickBot="1">
      <c r="A63" s="129"/>
      <c r="B63" s="86"/>
      <c r="C63" s="86"/>
      <c r="D63" s="130"/>
      <c r="E63" s="130"/>
      <c r="F63" s="130"/>
      <c r="G63" s="130"/>
      <c r="H63" s="131"/>
      <c r="I63" s="130"/>
      <c r="J63" s="131"/>
      <c r="K63" s="12"/>
    </row>
  </sheetData>
  <mergeCells count="14">
    <mergeCell ref="A2:K2"/>
    <mergeCell ref="A3:K3"/>
    <mergeCell ref="A4:K4"/>
    <mergeCell ref="A6:K6"/>
    <mergeCell ref="B13:J13"/>
    <mergeCell ref="B58:J59"/>
    <mergeCell ref="D36:F36"/>
    <mergeCell ref="H36:J36"/>
    <mergeCell ref="B29:J30"/>
    <mergeCell ref="B17:J18"/>
    <mergeCell ref="D38:F38"/>
    <mergeCell ref="H38:J38"/>
    <mergeCell ref="B20:J23"/>
    <mergeCell ref="B26:J27"/>
  </mergeCells>
  <printOptions/>
  <pageMargins left="0.75" right="0.25" top="0.78" bottom="0.35" header="0.5" footer="0.5"/>
  <pageSetup horizontalDpi="600" verticalDpi="600" orientation="portrait" scale="80" r:id="rId2"/>
  <drawing r:id="rId1"/>
</worksheet>
</file>

<file path=xl/worksheets/sheet9.xml><?xml version="1.0" encoding="utf-8"?>
<worksheet xmlns="http://schemas.openxmlformats.org/spreadsheetml/2006/main" xmlns:r="http://schemas.openxmlformats.org/officeDocument/2006/relationships">
  <dimension ref="A1:P87"/>
  <sheetViews>
    <sheetView tabSelected="1" workbookViewId="0" topLeftCell="A64">
      <selection activeCell="C68" sqref="C68"/>
    </sheetView>
  </sheetViews>
  <sheetFormatPr defaultColWidth="9.33203125" defaultRowHeight="13.5" customHeight="1"/>
  <cols>
    <col min="1" max="1" width="3.83203125" style="6" customWidth="1"/>
    <col min="2" max="2" width="3.83203125" style="1" customWidth="1"/>
    <col min="3" max="3" width="46.83203125" style="1" customWidth="1"/>
    <col min="4" max="4" width="19.16015625" style="1" customWidth="1"/>
    <col min="5" max="5" width="2.83203125" style="1" customWidth="1"/>
    <col min="6" max="6" width="20.83203125" style="1" customWidth="1"/>
    <col min="7" max="7" width="2.83203125" style="1" customWidth="1"/>
    <col min="8" max="8" width="20.83203125" style="1" customWidth="1"/>
    <col min="9" max="9" width="2.83203125" style="3" customWidth="1"/>
    <col min="10" max="10" width="23.33203125" style="1" customWidth="1"/>
    <col min="11" max="11" width="3.33203125" style="1" customWidth="1"/>
    <col min="12" max="12" width="9.33203125" style="1" customWidth="1"/>
    <col min="13" max="16" width="9.33203125" style="3" customWidth="1"/>
    <col min="17" max="16384" width="9.33203125" style="1" customWidth="1"/>
  </cols>
  <sheetData>
    <row r="1" spans="1:11" ht="13.5" customHeight="1">
      <c r="A1" s="65"/>
      <c r="B1" s="66"/>
      <c r="C1" s="109"/>
      <c r="D1" s="66"/>
      <c r="E1" s="66"/>
      <c r="F1" s="66"/>
      <c r="G1" s="66"/>
      <c r="H1" s="66"/>
      <c r="I1" s="66"/>
      <c r="J1" s="66"/>
      <c r="K1" s="13"/>
    </row>
    <row r="2" spans="1:11" ht="13.5" customHeight="1">
      <c r="A2" s="209" t="s">
        <v>1</v>
      </c>
      <c r="B2" s="210"/>
      <c r="C2" s="210"/>
      <c r="D2" s="210"/>
      <c r="E2" s="210"/>
      <c r="F2" s="210"/>
      <c r="G2" s="210"/>
      <c r="H2" s="210"/>
      <c r="I2" s="210"/>
      <c r="J2" s="210"/>
      <c r="K2" s="211"/>
    </row>
    <row r="3" spans="1:11" ht="13.5" customHeight="1">
      <c r="A3" s="206" t="s">
        <v>9</v>
      </c>
      <c r="B3" s="207"/>
      <c r="C3" s="207"/>
      <c r="D3" s="207"/>
      <c r="E3" s="207"/>
      <c r="F3" s="207"/>
      <c r="G3" s="207"/>
      <c r="H3" s="207"/>
      <c r="I3" s="207"/>
      <c r="J3" s="207"/>
      <c r="K3" s="208"/>
    </row>
    <row r="4" spans="1:15" ht="13.5" customHeight="1">
      <c r="A4" s="212" t="s">
        <v>10</v>
      </c>
      <c r="B4" s="213"/>
      <c r="C4" s="213"/>
      <c r="D4" s="213"/>
      <c r="E4" s="213"/>
      <c r="F4" s="213"/>
      <c r="G4" s="213"/>
      <c r="H4" s="213"/>
      <c r="I4" s="213"/>
      <c r="J4" s="213"/>
      <c r="K4" s="214"/>
      <c r="L4" s="68"/>
      <c r="M4" s="68"/>
      <c r="N4" s="68"/>
      <c r="O4" s="68"/>
    </row>
    <row r="5" spans="1:15" ht="13.5" customHeight="1">
      <c r="A5" s="206"/>
      <c r="B5" s="213"/>
      <c r="C5" s="213"/>
      <c r="D5" s="213"/>
      <c r="E5" s="213"/>
      <c r="F5" s="213"/>
      <c r="G5" s="213"/>
      <c r="H5" s="213"/>
      <c r="I5" s="213"/>
      <c r="J5" s="213"/>
      <c r="K5" s="214"/>
      <c r="L5" s="68"/>
      <c r="M5" s="68"/>
      <c r="N5" s="68"/>
      <c r="O5" s="68"/>
    </row>
    <row r="6" spans="1:15" ht="13.5" customHeight="1">
      <c r="A6" s="70"/>
      <c r="B6" s="68"/>
      <c r="C6" s="68"/>
      <c r="D6" s="68"/>
      <c r="E6" s="68"/>
      <c r="F6" s="68"/>
      <c r="G6" s="68"/>
      <c r="H6" s="68"/>
      <c r="I6" s="68"/>
      <c r="J6" s="10"/>
      <c r="K6" s="69"/>
      <c r="L6" s="68"/>
      <c r="M6" s="68"/>
      <c r="N6" s="68"/>
      <c r="O6" s="68"/>
    </row>
    <row r="7" spans="1:15" ht="8.25" customHeight="1">
      <c r="A7" s="70"/>
      <c r="B7" s="68"/>
      <c r="C7" s="68"/>
      <c r="D7" s="68"/>
      <c r="E7" s="68"/>
      <c r="F7" s="68"/>
      <c r="G7" s="68"/>
      <c r="H7" s="68"/>
      <c r="I7" s="68"/>
      <c r="J7" s="10"/>
      <c r="K7" s="69"/>
      <c r="L7" s="68"/>
      <c r="M7" s="68"/>
      <c r="N7" s="68"/>
      <c r="O7" s="68"/>
    </row>
    <row r="8" spans="1:15" ht="13.5" customHeight="1">
      <c r="A8" s="206" t="s">
        <v>45</v>
      </c>
      <c r="B8" s="207"/>
      <c r="C8" s="207"/>
      <c r="D8" s="207"/>
      <c r="E8" s="207"/>
      <c r="F8" s="207"/>
      <c r="G8" s="207"/>
      <c r="H8" s="207"/>
      <c r="I8" s="207"/>
      <c r="J8" s="207"/>
      <c r="K8" s="208"/>
      <c r="L8" s="68"/>
      <c r="M8" s="68"/>
      <c r="N8" s="68"/>
      <c r="O8" s="68"/>
    </row>
    <row r="9" spans="1:15" ht="9.75" customHeight="1">
      <c r="A9" s="16"/>
      <c r="B9" s="67"/>
      <c r="C9" s="67"/>
      <c r="D9" s="67"/>
      <c r="E9" s="67"/>
      <c r="F9" s="67"/>
      <c r="G9" s="67"/>
      <c r="H9" s="67"/>
      <c r="I9" s="67"/>
      <c r="J9" s="67"/>
      <c r="K9" s="108"/>
      <c r="L9" s="68"/>
      <c r="M9" s="68"/>
      <c r="N9" s="68"/>
      <c r="O9" s="68"/>
    </row>
    <row r="10" spans="1:11" ht="13.5" customHeight="1">
      <c r="A10" s="74">
        <v>18</v>
      </c>
      <c r="B10" s="7" t="s">
        <v>56</v>
      </c>
      <c r="C10" s="3"/>
      <c r="D10" s="3"/>
      <c r="E10" s="3"/>
      <c r="F10" s="3"/>
      <c r="G10" s="3"/>
      <c r="H10" s="4"/>
      <c r="I10" s="4"/>
      <c r="J10" s="4"/>
      <c r="K10" s="108"/>
    </row>
    <row r="11" spans="1:11" ht="12.75">
      <c r="A11" s="74"/>
      <c r="B11" s="188" t="s">
        <v>80</v>
      </c>
      <c r="C11" s="189"/>
      <c r="D11" s="189"/>
      <c r="E11" s="189"/>
      <c r="F11" s="189"/>
      <c r="G11" s="189"/>
      <c r="H11" s="189"/>
      <c r="I11" s="189"/>
      <c r="J11" s="189"/>
      <c r="K11" s="108"/>
    </row>
    <row r="12" spans="1:11" ht="6" customHeight="1">
      <c r="A12" s="124"/>
      <c r="B12" s="189"/>
      <c r="C12" s="189"/>
      <c r="D12" s="189"/>
      <c r="E12" s="189"/>
      <c r="F12" s="189"/>
      <c r="G12" s="189"/>
      <c r="H12" s="189"/>
      <c r="I12" s="189"/>
      <c r="J12" s="189"/>
      <c r="K12" s="108"/>
    </row>
    <row r="13" spans="1:11" ht="13.5" customHeight="1">
      <c r="A13" s="74">
        <v>19</v>
      </c>
      <c r="B13" s="7" t="s">
        <v>57</v>
      </c>
      <c r="C13" s="3"/>
      <c r="D13" s="111"/>
      <c r="E13" s="111"/>
      <c r="F13" s="111"/>
      <c r="G13" s="111"/>
      <c r="H13" s="111"/>
      <c r="I13" s="111"/>
      <c r="J13" s="111"/>
      <c r="K13" s="108"/>
    </row>
    <row r="14" spans="1:11" ht="14.25" customHeight="1">
      <c r="A14" s="74"/>
      <c r="B14" s="3" t="s">
        <v>58</v>
      </c>
      <c r="C14" s="3"/>
      <c r="D14" s="111"/>
      <c r="E14" s="111"/>
      <c r="F14" s="111"/>
      <c r="G14" s="111"/>
      <c r="H14" s="111"/>
      <c r="I14" s="111"/>
      <c r="J14" s="111"/>
      <c r="K14" s="108"/>
    </row>
    <row r="15" spans="1:11" ht="16.5" customHeight="1">
      <c r="A15" s="74">
        <v>20</v>
      </c>
      <c r="B15" s="7" t="s">
        <v>81</v>
      </c>
      <c r="C15" s="3"/>
      <c r="D15" s="3"/>
      <c r="E15" s="3"/>
      <c r="F15" s="3"/>
      <c r="G15" s="3"/>
      <c r="H15" s="4"/>
      <c r="I15" s="4"/>
      <c r="J15" s="4"/>
      <c r="K15" s="73"/>
    </row>
    <row r="16" spans="1:11" ht="9.75" customHeight="1">
      <c r="A16" s="74"/>
      <c r="B16" s="188" t="s">
        <v>61</v>
      </c>
      <c r="C16" s="188"/>
      <c r="D16" s="188"/>
      <c r="E16" s="188"/>
      <c r="F16" s="188"/>
      <c r="G16" s="188"/>
      <c r="H16" s="188"/>
      <c r="I16" s="188"/>
      <c r="J16" s="188"/>
      <c r="K16" s="11"/>
    </row>
    <row r="17" spans="1:16" s="2" customFormat="1" ht="6" customHeight="1">
      <c r="A17" s="74"/>
      <c r="B17" s="188"/>
      <c r="C17" s="188"/>
      <c r="D17" s="188"/>
      <c r="E17" s="188"/>
      <c r="F17" s="188"/>
      <c r="G17" s="188"/>
      <c r="H17" s="188"/>
      <c r="I17" s="188"/>
      <c r="J17" s="188"/>
      <c r="K17" s="11"/>
      <c r="M17" s="72"/>
      <c r="N17" s="72"/>
      <c r="O17" s="72"/>
      <c r="P17" s="72"/>
    </row>
    <row r="18" spans="1:11" ht="13.5" customHeight="1">
      <c r="A18" s="74">
        <v>21</v>
      </c>
      <c r="B18" s="7" t="s">
        <v>50</v>
      </c>
      <c r="C18" s="114"/>
      <c r="D18" s="114"/>
      <c r="E18" s="114"/>
      <c r="F18" s="114"/>
      <c r="G18" s="114"/>
      <c r="H18" s="67"/>
      <c r="I18" s="67"/>
      <c r="J18" s="67"/>
      <c r="K18" s="11"/>
    </row>
    <row r="19" spans="1:11" ht="15" customHeight="1">
      <c r="A19" s="74"/>
      <c r="B19" s="217" t="s">
        <v>30</v>
      </c>
      <c r="C19" s="217"/>
      <c r="D19" s="217"/>
      <c r="E19" s="217"/>
      <c r="F19" s="217"/>
      <c r="G19" s="217"/>
      <c r="H19" s="217"/>
      <c r="I19" s="217"/>
      <c r="J19" s="217"/>
      <c r="K19" s="11"/>
    </row>
    <row r="20" spans="1:11" ht="12" customHeight="1">
      <c r="A20" s="74"/>
      <c r="B20" s="114"/>
      <c r="C20" s="114"/>
      <c r="D20" s="114"/>
      <c r="E20" s="114"/>
      <c r="F20" s="114"/>
      <c r="G20" s="114"/>
      <c r="H20" s="140"/>
      <c r="I20" s="75"/>
      <c r="J20" s="140" t="s">
        <v>153</v>
      </c>
      <c r="K20" s="11"/>
    </row>
    <row r="21" spans="1:11" ht="11.25" customHeight="1">
      <c r="A21" s="74"/>
      <c r="B21" s="7"/>
      <c r="C21" s="3"/>
      <c r="D21" s="114"/>
      <c r="E21" s="114"/>
      <c r="F21" s="114"/>
      <c r="G21" s="114"/>
      <c r="H21" s="67" t="s">
        <v>0</v>
      </c>
      <c r="I21" s="67"/>
      <c r="J21" s="67" t="s">
        <v>8</v>
      </c>
      <c r="K21" s="11"/>
    </row>
    <row r="22" spans="1:11" ht="10.5" customHeight="1">
      <c r="A22" s="74"/>
      <c r="B22" s="3" t="s">
        <v>33</v>
      </c>
      <c r="C22" s="3"/>
      <c r="D22" s="114"/>
      <c r="E22" s="114"/>
      <c r="F22" s="114"/>
      <c r="G22" s="114"/>
      <c r="H22" s="67"/>
      <c r="I22" s="114"/>
      <c r="J22" s="67"/>
      <c r="K22" s="11"/>
    </row>
    <row r="23" spans="1:11" ht="12" customHeight="1">
      <c r="A23" s="74"/>
      <c r="B23" s="3"/>
      <c r="C23" s="3" t="s">
        <v>128</v>
      </c>
      <c r="D23" s="114"/>
      <c r="E23" s="114"/>
      <c r="F23" s="114"/>
      <c r="G23" s="114"/>
      <c r="H23" s="67"/>
      <c r="I23" s="114"/>
      <c r="J23" s="137">
        <v>200000</v>
      </c>
      <c r="K23" s="11"/>
    </row>
    <row r="24" spans="1:11" ht="12" customHeight="1">
      <c r="A24" s="74"/>
      <c r="B24" s="114"/>
      <c r="C24" s="114" t="s">
        <v>72</v>
      </c>
      <c r="D24" s="114"/>
      <c r="E24" s="114"/>
      <c r="F24" s="114"/>
      <c r="G24" s="114"/>
      <c r="H24" s="125" t="s">
        <v>0</v>
      </c>
      <c r="I24" s="114"/>
      <c r="J24" s="172">
        <v>20371000</v>
      </c>
      <c r="K24" s="11"/>
    </row>
    <row r="25" spans="1:11" ht="14.25" customHeight="1" thickBot="1">
      <c r="A25" s="74"/>
      <c r="B25" s="114"/>
      <c r="C25" s="114"/>
      <c r="D25" s="114"/>
      <c r="E25" s="114"/>
      <c r="F25" s="114"/>
      <c r="G25" s="114"/>
      <c r="H25" s="125"/>
      <c r="I25" s="114"/>
      <c r="J25" s="143">
        <f>SUM(J23:J24)</f>
        <v>20571000</v>
      </c>
      <c r="K25" s="11"/>
    </row>
    <row r="26" spans="1:11" ht="11.25" customHeight="1" thickTop="1">
      <c r="A26" s="74"/>
      <c r="B26" s="114" t="s">
        <v>51</v>
      </c>
      <c r="C26" s="14"/>
      <c r="D26" s="3"/>
      <c r="E26" s="3"/>
      <c r="F26" s="3"/>
      <c r="G26" s="3"/>
      <c r="H26" s="77"/>
      <c r="I26" s="4"/>
      <c r="J26" s="77"/>
      <c r="K26" s="11"/>
    </row>
    <row r="27" spans="1:11" ht="12" customHeight="1">
      <c r="A27" s="74"/>
      <c r="C27" s="3" t="s">
        <v>128</v>
      </c>
      <c r="D27" s="3"/>
      <c r="E27" s="3"/>
      <c r="F27" s="3"/>
      <c r="G27" s="3"/>
      <c r="H27" s="77"/>
      <c r="I27" s="4"/>
      <c r="J27" s="77">
        <v>728000</v>
      </c>
      <c r="K27" s="11"/>
    </row>
    <row r="28" spans="1:11" ht="14.25" customHeight="1">
      <c r="A28" s="74"/>
      <c r="B28" s="3"/>
      <c r="C28" s="114" t="s">
        <v>72</v>
      </c>
      <c r="D28" s="126"/>
      <c r="E28" s="126"/>
      <c r="F28" s="126"/>
      <c r="G28" s="126"/>
      <c r="H28" s="127"/>
      <c r="I28" s="126"/>
      <c r="J28" s="137">
        <v>35000</v>
      </c>
      <c r="K28" s="11"/>
    </row>
    <row r="29" spans="1:11" ht="12.75" customHeight="1" thickBot="1">
      <c r="A29" s="74"/>
      <c r="B29" s="3"/>
      <c r="C29" s="114"/>
      <c r="D29" s="126"/>
      <c r="E29" s="126"/>
      <c r="F29" s="126"/>
      <c r="G29" s="126"/>
      <c r="H29" s="127"/>
      <c r="I29" s="126"/>
      <c r="J29" s="174">
        <f>SUM(J27:J28)</f>
        <v>763000</v>
      </c>
      <c r="K29" s="11"/>
    </row>
    <row r="30" spans="1:11" ht="13.5" customHeight="1" thickTop="1">
      <c r="A30" s="74"/>
      <c r="B30" s="3" t="s">
        <v>31</v>
      </c>
      <c r="C30" s="111"/>
      <c r="D30" s="111"/>
      <c r="E30" s="111"/>
      <c r="F30" s="111"/>
      <c r="G30" s="111"/>
      <c r="H30" s="128"/>
      <c r="I30" s="111"/>
      <c r="J30" s="135"/>
      <c r="K30" s="11"/>
    </row>
    <row r="31" spans="1:11" ht="6" customHeight="1">
      <c r="A31" s="74"/>
      <c r="B31" s="80"/>
      <c r="C31" s="111"/>
      <c r="D31" s="135"/>
      <c r="E31" s="111"/>
      <c r="F31" s="135"/>
      <c r="G31" s="111"/>
      <c r="H31" s="135"/>
      <c r="I31" s="114"/>
      <c r="J31" s="135"/>
      <c r="K31" s="11"/>
    </row>
    <row r="32" spans="1:11" ht="13.5" customHeight="1">
      <c r="A32" s="74">
        <v>22</v>
      </c>
      <c r="B32" s="7" t="s">
        <v>32</v>
      </c>
      <c r="C32" s="3"/>
      <c r="D32" s="3"/>
      <c r="E32" s="3"/>
      <c r="F32" s="3"/>
      <c r="G32" s="3"/>
      <c r="H32" s="4"/>
      <c r="I32" s="4"/>
      <c r="J32" s="4"/>
      <c r="K32" s="11"/>
    </row>
    <row r="33" spans="1:11" ht="7.5" customHeight="1">
      <c r="A33" s="74"/>
      <c r="B33" s="188" t="s">
        <v>107</v>
      </c>
      <c r="C33" s="189"/>
      <c r="D33" s="189"/>
      <c r="E33" s="189"/>
      <c r="F33" s="189"/>
      <c r="G33" s="189"/>
      <c r="H33" s="189"/>
      <c r="I33" s="189"/>
      <c r="J33" s="189"/>
      <c r="K33" s="11"/>
    </row>
    <row r="34" spans="1:11" ht="9" customHeight="1">
      <c r="A34" s="74"/>
      <c r="B34" s="189"/>
      <c r="C34" s="189"/>
      <c r="D34" s="189"/>
      <c r="E34" s="189"/>
      <c r="F34" s="189"/>
      <c r="G34" s="189"/>
      <c r="H34" s="189"/>
      <c r="I34" s="189"/>
      <c r="J34" s="189"/>
      <c r="K34" s="11"/>
    </row>
    <row r="35" spans="1:11" ht="13.5" customHeight="1">
      <c r="A35" s="74">
        <v>23</v>
      </c>
      <c r="B35" s="7" t="s">
        <v>63</v>
      </c>
      <c r="C35" s="114"/>
      <c r="D35" s="114"/>
      <c r="E35" s="114"/>
      <c r="F35" s="114"/>
      <c r="G35" s="114"/>
      <c r="H35" s="114"/>
      <c r="I35" s="114"/>
      <c r="J35" s="114"/>
      <c r="K35" s="11"/>
    </row>
    <row r="36" spans="1:11" ht="8.25" customHeight="1">
      <c r="A36" s="74"/>
      <c r="B36" s="189" t="s">
        <v>74</v>
      </c>
      <c r="C36" s="189"/>
      <c r="D36" s="189"/>
      <c r="E36" s="189"/>
      <c r="F36" s="189"/>
      <c r="G36" s="189"/>
      <c r="H36" s="189"/>
      <c r="I36" s="189"/>
      <c r="J36" s="189"/>
      <c r="K36" s="11"/>
    </row>
    <row r="37" spans="1:11" ht="9" customHeight="1">
      <c r="A37" s="74"/>
      <c r="B37" s="189"/>
      <c r="C37" s="189"/>
      <c r="D37" s="189"/>
      <c r="E37" s="189"/>
      <c r="F37" s="189"/>
      <c r="G37" s="189"/>
      <c r="H37" s="189"/>
      <c r="I37" s="189"/>
      <c r="J37" s="189"/>
      <c r="K37" s="11"/>
    </row>
    <row r="38" spans="1:11" ht="13.5" customHeight="1">
      <c r="A38" s="74">
        <v>24</v>
      </c>
      <c r="B38" s="7" t="s">
        <v>71</v>
      </c>
      <c r="C38" s="114"/>
      <c r="D38" s="114"/>
      <c r="E38" s="114"/>
      <c r="F38" s="114"/>
      <c r="G38" s="114"/>
      <c r="H38" s="114"/>
      <c r="I38" s="114"/>
      <c r="J38" s="114"/>
      <c r="K38" s="11"/>
    </row>
    <row r="39" spans="1:11" ht="10.5" customHeight="1">
      <c r="A39" s="74"/>
      <c r="B39" s="188" t="s">
        <v>185</v>
      </c>
      <c r="C39" s="188"/>
      <c r="D39" s="188"/>
      <c r="E39" s="188"/>
      <c r="F39" s="188"/>
      <c r="G39" s="188"/>
      <c r="H39" s="188"/>
      <c r="I39" s="188"/>
      <c r="J39" s="188"/>
      <c r="K39" s="11"/>
    </row>
    <row r="40" spans="1:11" ht="5.25" customHeight="1">
      <c r="A40" s="74"/>
      <c r="B40" s="188"/>
      <c r="C40" s="188"/>
      <c r="D40" s="188"/>
      <c r="E40" s="188"/>
      <c r="F40" s="188"/>
      <c r="G40" s="188"/>
      <c r="H40" s="188"/>
      <c r="I40" s="188"/>
      <c r="J40" s="188"/>
      <c r="K40" s="11"/>
    </row>
    <row r="41" spans="1:11" ht="2.25" customHeight="1">
      <c r="A41" s="74"/>
      <c r="B41" s="188"/>
      <c r="C41" s="188"/>
      <c r="D41" s="188"/>
      <c r="E41" s="188"/>
      <c r="F41" s="188"/>
      <c r="G41" s="188"/>
      <c r="H41" s="188"/>
      <c r="I41" s="188"/>
      <c r="J41" s="188"/>
      <c r="K41" s="11"/>
    </row>
    <row r="42" spans="1:11" ht="6" customHeight="1" hidden="1">
      <c r="A42" s="74"/>
      <c r="B42" s="188"/>
      <c r="C42" s="188"/>
      <c r="D42" s="188"/>
      <c r="E42" s="188"/>
      <c r="F42" s="188"/>
      <c r="G42" s="188"/>
      <c r="H42" s="188"/>
      <c r="I42" s="188"/>
      <c r="J42" s="188"/>
      <c r="K42" s="11"/>
    </row>
    <row r="43" spans="1:11" ht="13.5" customHeight="1">
      <c r="A43" s="74">
        <v>25</v>
      </c>
      <c r="B43" s="7" t="s">
        <v>67</v>
      </c>
      <c r="C43" s="136"/>
      <c r="D43" s="136"/>
      <c r="E43" s="136"/>
      <c r="F43" s="136"/>
      <c r="G43" s="136"/>
      <c r="H43" s="136"/>
      <c r="I43" s="136"/>
      <c r="J43" s="136"/>
      <c r="K43" s="11"/>
    </row>
    <row r="44" spans="1:11" ht="16.5" customHeight="1">
      <c r="A44" s="74"/>
      <c r="B44" s="142" t="s">
        <v>54</v>
      </c>
      <c r="C44" s="136"/>
      <c r="D44" s="136"/>
      <c r="E44" s="136"/>
      <c r="F44" s="136"/>
      <c r="G44" s="136"/>
      <c r="H44" s="136"/>
      <c r="I44" s="136"/>
      <c r="J44" s="136"/>
      <c r="K44" s="11"/>
    </row>
    <row r="45" spans="1:11" ht="13.5" customHeight="1">
      <c r="A45" s="74"/>
      <c r="B45" s="216" t="s">
        <v>175</v>
      </c>
      <c r="C45" s="216"/>
      <c r="D45" s="216"/>
      <c r="E45" s="216"/>
      <c r="F45" s="216"/>
      <c r="G45" s="216"/>
      <c r="H45" s="216"/>
      <c r="I45" s="216"/>
      <c r="J45" s="216"/>
      <c r="K45" s="11"/>
    </row>
    <row r="46" spans="1:11" ht="13.5" customHeight="1">
      <c r="A46" s="74"/>
      <c r="B46" s="216"/>
      <c r="C46" s="216"/>
      <c r="D46" s="216"/>
      <c r="E46" s="216"/>
      <c r="F46" s="216"/>
      <c r="G46" s="216"/>
      <c r="H46" s="216"/>
      <c r="I46" s="216"/>
      <c r="J46" s="216"/>
      <c r="K46" s="11"/>
    </row>
    <row r="47" spans="1:11" ht="9" customHeight="1">
      <c r="A47" s="74"/>
      <c r="B47" s="216"/>
      <c r="C47" s="216"/>
      <c r="D47" s="216"/>
      <c r="E47" s="216"/>
      <c r="F47" s="216"/>
      <c r="G47" s="216"/>
      <c r="H47" s="216"/>
      <c r="I47" s="216"/>
      <c r="J47" s="216"/>
      <c r="K47" s="11"/>
    </row>
    <row r="48" spans="1:11" ht="13.5" customHeight="1">
      <c r="A48" s="74"/>
      <c r="B48" s="142" t="s">
        <v>110</v>
      </c>
      <c r="C48" s="136"/>
      <c r="D48" s="136"/>
      <c r="E48" s="136"/>
      <c r="F48" s="136"/>
      <c r="G48" s="136"/>
      <c r="H48" s="136"/>
      <c r="I48" s="136"/>
      <c r="J48" s="136"/>
      <c r="K48" s="11"/>
    </row>
    <row r="49" spans="1:11" ht="13.5" customHeight="1">
      <c r="A49" s="74"/>
      <c r="B49" s="142"/>
      <c r="C49" s="136"/>
      <c r="D49" s="136"/>
      <c r="E49" s="136"/>
      <c r="F49" s="136"/>
      <c r="G49" s="136"/>
      <c r="H49" s="136"/>
      <c r="I49" s="136"/>
      <c r="J49" s="136"/>
      <c r="K49" s="11"/>
    </row>
    <row r="50" spans="1:11" ht="14.25" customHeight="1">
      <c r="A50" s="74"/>
      <c r="B50" s="142"/>
      <c r="C50" s="136"/>
      <c r="D50" s="136"/>
      <c r="E50" s="136"/>
      <c r="F50" s="136"/>
      <c r="G50" s="136"/>
      <c r="H50" s="157" t="s">
        <v>111</v>
      </c>
      <c r="I50" s="136"/>
      <c r="J50" s="157" t="s">
        <v>112</v>
      </c>
      <c r="K50" s="11"/>
    </row>
    <row r="51" spans="1:11" ht="12" customHeight="1">
      <c r="A51" s="74"/>
      <c r="B51" s="136"/>
      <c r="C51" s="136"/>
      <c r="D51" s="136"/>
      <c r="E51" s="136"/>
      <c r="F51" s="136"/>
      <c r="G51" s="136"/>
      <c r="H51" s="67" t="s">
        <v>8</v>
      </c>
      <c r="I51" s="136"/>
      <c r="J51" s="67" t="s">
        <v>8</v>
      </c>
      <c r="K51" s="11"/>
    </row>
    <row r="52" spans="1:11" ht="12" customHeight="1">
      <c r="A52" s="74"/>
      <c r="B52" s="3" t="s">
        <v>113</v>
      </c>
      <c r="C52" s="136"/>
      <c r="D52" s="136"/>
      <c r="E52" s="136"/>
      <c r="F52" s="136"/>
      <c r="G52" s="136"/>
      <c r="H52" s="45">
        <v>40824000</v>
      </c>
      <c r="I52" s="136"/>
      <c r="J52" s="45">
        <v>40824000</v>
      </c>
      <c r="K52" s="11"/>
    </row>
    <row r="53" spans="1:11" ht="12" customHeight="1">
      <c r="A53" s="74"/>
      <c r="B53" s="3" t="s">
        <v>114</v>
      </c>
      <c r="C53" s="136"/>
      <c r="D53" s="136"/>
      <c r="E53" s="136"/>
      <c r="F53" s="136"/>
      <c r="G53" s="136"/>
      <c r="H53" s="149">
        <v>139</v>
      </c>
      <c r="I53" s="136"/>
      <c r="J53" s="49">
        <v>139000</v>
      </c>
      <c r="K53" s="11"/>
    </row>
    <row r="54" spans="1:11" ht="8.25" customHeight="1">
      <c r="A54" s="74"/>
      <c r="B54" s="136"/>
      <c r="C54" s="136"/>
      <c r="D54" s="136"/>
      <c r="E54" s="136"/>
      <c r="F54" s="136"/>
      <c r="G54" s="136"/>
      <c r="H54" s="136"/>
      <c r="I54" s="136"/>
      <c r="J54" s="156"/>
      <c r="K54" s="11"/>
    </row>
    <row r="55" spans="1:11" ht="13.5" customHeight="1" thickBot="1">
      <c r="A55" s="74"/>
      <c r="B55" s="3" t="s">
        <v>110</v>
      </c>
      <c r="C55" s="136"/>
      <c r="D55" s="136"/>
      <c r="E55" s="136"/>
      <c r="F55" s="136"/>
      <c r="G55" s="136"/>
      <c r="H55" s="158">
        <v>40963000</v>
      </c>
      <c r="I55" s="136"/>
      <c r="J55" s="44">
        <f>SUM(J52:J53)</f>
        <v>40963000</v>
      </c>
      <c r="K55" s="11"/>
    </row>
    <row r="56" spans="1:11" ht="13.5" customHeight="1" thickTop="1">
      <c r="A56" s="74"/>
      <c r="B56" s="3"/>
      <c r="C56" s="136"/>
      <c r="D56" s="136"/>
      <c r="E56" s="136"/>
      <c r="F56" s="136"/>
      <c r="G56" s="136"/>
      <c r="H56" s="162"/>
      <c r="I56" s="136"/>
      <c r="J56" s="45"/>
      <c r="K56" s="11"/>
    </row>
    <row r="57" spans="1:11" ht="13.5" customHeight="1">
      <c r="A57" s="74"/>
      <c r="B57" s="142" t="s">
        <v>115</v>
      </c>
      <c r="C57" s="3"/>
      <c r="D57" s="114"/>
      <c r="E57" s="114"/>
      <c r="F57" s="114"/>
      <c r="G57" s="114"/>
      <c r="H57" s="114"/>
      <c r="I57" s="114"/>
      <c r="J57" s="114"/>
      <c r="K57" s="11"/>
    </row>
    <row r="58" spans="1:11" ht="13.5" customHeight="1">
      <c r="A58" s="74"/>
      <c r="B58" s="216" t="s">
        <v>176</v>
      </c>
      <c r="C58" s="216"/>
      <c r="D58" s="216"/>
      <c r="E58" s="216"/>
      <c r="F58" s="216"/>
      <c r="G58" s="216"/>
      <c r="H58" s="216"/>
      <c r="I58" s="216"/>
      <c r="J58" s="216"/>
      <c r="K58" s="11"/>
    </row>
    <row r="59" spans="1:11" ht="17.25" customHeight="1">
      <c r="A59" s="74"/>
      <c r="B59" s="216"/>
      <c r="C59" s="216"/>
      <c r="D59" s="216"/>
      <c r="E59" s="216"/>
      <c r="F59" s="216"/>
      <c r="G59" s="216"/>
      <c r="H59" s="216"/>
      <c r="I59" s="216"/>
      <c r="J59" s="216"/>
      <c r="K59" s="11"/>
    </row>
    <row r="60" spans="1:11" ht="6.75" customHeight="1" hidden="1">
      <c r="A60" s="74"/>
      <c r="B60" s="216"/>
      <c r="C60" s="216"/>
      <c r="D60" s="216"/>
      <c r="E60" s="216"/>
      <c r="F60" s="216"/>
      <c r="G60" s="216"/>
      <c r="H60" s="216"/>
      <c r="I60" s="216"/>
      <c r="J60" s="216"/>
      <c r="K60" s="11"/>
    </row>
    <row r="61" spans="1:11" ht="13.5" customHeight="1">
      <c r="A61" s="74"/>
      <c r="B61" s="142" t="s">
        <v>116</v>
      </c>
      <c r="C61" s="3"/>
      <c r="D61" s="114"/>
      <c r="E61" s="114"/>
      <c r="F61" s="114"/>
      <c r="G61" s="114"/>
      <c r="H61" s="114"/>
      <c r="I61" s="114"/>
      <c r="J61" s="114"/>
      <c r="K61" s="11"/>
    </row>
    <row r="62" spans="1:11" ht="13.5" customHeight="1">
      <c r="A62" s="74"/>
      <c r="B62" s="142"/>
      <c r="C62" s="3"/>
      <c r="D62" s="114"/>
      <c r="E62" s="114"/>
      <c r="F62" s="114"/>
      <c r="G62" s="114"/>
      <c r="H62" s="157" t="s">
        <v>111</v>
      </c>
      <c r="I62" s="114"/>
      <c r="J62" s="157" t="s">
        <v>112</v>
      </c>
      <c r="K62" s="11"/>
    </row>
    <row r="63" spans="1:11" ht="13.5" customHeight="1">
      <c r="A63" s="74"/>
      <c r="B63" s="159"/>
      <c r="C63" s="3"/>
      <c r="D63" s="114"/>
      <c r="E63" s="114"/>
      <c r="F63" s="114"/>
      <c r="G63" s="114"/>
      <c r="H63" s="67" t="s">
        <v>8</v>
      </c>
      <c r="I63" s="114"/>
      <c r="J63" s="67" t="s">
        <v>8</v>
      </c>
      <c r="K63" s="11"/>
    </row>
    <row r="64" spans="1:11" ht="13.5" customHeight="1">
      <c r="A64" s="74"/>
      <c r="B64" s="3" t="s">
        <v>110</v>
      </c>
      <c r="C64" s="3"/>
      <c r="D64" s="114"/>
      <c r="E64" s="114"/>
      <c r="F64" s="114"/>
      <c r="G64" s="114"/>
      <c r="H64" s="160">
        <f>H55</f>
        <v>40963000</v>
      </c>
      <c r="I64" s="114"/>
      <c r="J64" s="45">
        <f>J55</f>
        <v>40963000</v>
      </c>
      <c r="K64" s="11"/>
    </row>
    <row r="65" spans="1:11" ht="13.5" customHeight="1">
      <c r="A65" s="71"/>
      <c r="B65" s="3" t="s">
        <v>117</v>
      </c>
      <c r="C65" s="3"/>
      <c r="D65" s="114"/>
      <c r="E65" s="114"/>
      <c r="F65" s="114"/>
      <c r="G65" s="114"/>
      <c r="H65" s="49">
        <v>1319000</v>
      </c>
      <c r="I65" s="114"/>
      <c r="J65" s="49">
        <v>1319000</v>
      </c>
      <c r="K65" s="11"/>
    </row>
    <row r="66" spans="1:11" ht="9" customHeight="1">
      <c r="A66" s="71"/>
      <c r="B66" s="3"/>
      <c r="C66" s="3"/>
      <c r="D66" s="114"/>
      <c r="E66" s="114"/>
      <c r="F66" s="114"/>
      <c r="G66" s="114"/>
      <c r="H66" s="114"/>
      <c r="I66" s="114"/>
      <c r="J66" s="45"/>
      <c r="K66" s="11"/>
    </row>
    <row r="67" spans="1:11" ht="13.5" customHeight="1" thickBot="1">
      <c r="A67" s="74"/>
      <c r="B67" s="3" t="s">
        <v>116</v>
      </c>
      <c r="C67" s="3"/>
      <c r="D67" s="114"/>
      <c r="E67" s="114"/>
      <c r="F67" s="114"/>
      <c r="G67" s="114"/>
      <c r="H67" s="44">
        <f>SUM(H64:H65)</f>
        <v>42282000</v>
      </c>
      <c r="I67" s="114"/>
      <c r="J67" s="44">
        <f>SUM(J64:J65)</f>
        <v>42282000</v>
      </c>
      <c r="K67" s="11"/>
    </row>
    <row r="68" spans="1:11" ht="12" customHeight="1" thickTop="1">
      <c r="A68" s="74"/>
      <c r="B68" s="3"/>
      <c r="C68" s="3"/>
      <c r="D68" s="114"/>
      <c r="E68" s="114"/>
      <c r="F68" s="114"/>
      <c r="G68" s="114"/>
      <c r="H68" s="45"/>
      <c r="I68" s="114"/>
      <c r="J68" s="45"/>
      <c r="K68" s="11"/>
    </row>
    <row r="69" spans="1:11" ht="13.5" customHeight="1">
      <c r="A69" s="74">
        <v>26</v>
      </c>
      <c r="B69" s="97" t="s">
        <v>4</v>
      </c>
      <c r="C69" s="3"/>
      <c r="D69" s="3"/>
      <c r="E69" s="3"/>
      <c r="F69" s="3"/>
      <c r="G69" s="3"/>
      <c r="H69" s="76"/>
      <c r="I69" s="76"/>
      <c r="J69" s="76"/>
      <c r="K69" s="11"/>
    </row>
    <row r="70" spans="1:11" ht="13.5" customHeight="1">
      <c r="A70" s="74"/>
      <c r="B70" s="188" t="s">
        <v>171</v>
      </c>
      <c r="C70" s="188"/>
      <c r="D70" s="188"/>
      <c r="E70" s="188"/>
      <c r="F70" s="188"/>
      <c r="G70" s="188"/>
      <c r="H70" s="188"/>
      <c r="I70" s="188"/>
      <c r="J70" s="188"/>
      <c r="K70" s="11"/>
    </row>
    <row r="71" spans="1:11" ht="9" customHeight="1">
      <c r="A71" s="74"/>
      <c r="B71" s="188"/>
      <c r="C71" s="188"/>
      <c r="D71" s="188"/>
      <c r="E71" s="188"/>
      <c r="F71" s="188"/>
      <c r="G71" s="188"/>
      <c r="H71" s="188"/>
      <c r="I71" s="188"/>
      <c r="J71" s="188"/>
      <c r="K71" s="11"/>
    </row>
    <row r="72" spans="1:11" ht="13.5" customHeight="1">
      <c r="A72" s="74">
        <v>27</v>
      </c>
      <c r="B72" s="7" t="s">
        <v>68</v>
      </c>
      <c r="C72" s="3"/>
      <c r="D72" s="3"/>
      <c r="E72" s="3"/>
      <c r="F72" s="3"/>
      <c r="G72" s="3"/>
      <c r="H72" s="4"/>
      <c r="I72" s="4"/>
      <c r="J72" s="4"/>
      <c r="K72" s="11"/>
    </row>
    <row r="73" spans="1:11" ht="13.5" customHeight="1">
      <c r="A73" s="74"/>
      <c r="B73" s="188" t="s">
        <v>172</v>
      </c>
      <c r="C73" s="188"/>
      <c r="D73" s="188"/>
      <c r="E73" s="188"/>
      <c r="F73" s="188"/>
      <c r="G73" s="188"/>
      <c r="H73" s="188"/>
      <c r="I73" s="188"/>
      <c r="J73" s="188"/>
      <c r="K73" s="11"/>
    </row>
    <row r="74" spans="1:11" ht="7.5" customHeight="1">
      <c r="A74" s="124"/>
      <c r="B74" s="188"/>
      <c r="C74" s="188"/>
      <c r="D74" s="188"/>
      <c r="E74" s="188"/>
      <c r="F74" s="188"/>
      <c r="G74" s="188"/>
      <c r="H74" s="188"/>
      <c r="I74" s="188"/>
      <c r="J74" s="188"/>
      <c r="K74" s="11"/>
    </row>
    <row r="75" spans="1:11" ht="13.5" customHeight="1">
      <c r="A75" s="74">
        <v>28</v>
      </c>
      <c r="B75" s="7" t="s">
        <v>69</v>
      </c>
      <c r="C75" s="3"/>
      <c r="D75" s="3"/>
      <c r="E75" s="3"/>
      <c r="F75" s="3"/>
      <c r="G75" s="3"/>
      <c r="H75" s="4"/>
      <c r="I75" s="4"/>
      <c r="J75" s="4"/>
      <c r="K75" s="11"/>
    </row>
    <row r="76" spans="1:11" ht="13.5" customHeight="1">
      <c r="A76" s="74"/>
      <c r="B76" s="189" t="s">
        <v>186</v>
      </c>
      <c r="C76" s="189"/>
      <c r="D76" s="189"/>
      <c r="E76" s="189"/>
      <c r="F76" s="189"/>
      <c r="G76" s="189"/>
      <c r="H76" s="189"/>
      <c r="I76" s="189"/>
      <c r="J76" s="189"/>
      <c r="K76" s="11"/>
    </row>
    <row r="77" spans="1:11" ht="6" customHeight="1">
      <c r="A77" s="74"/>
      <c r="B77" s="189"/>
      <c r="C77" s="189"/>
      <c r="D77" s="189"/>
      <c r="E77" s="189"/>
      <c r="F77" s="189"/>
      <c r="G77" s="189"/>
      <c r="H77" s="189"/>
      <c r="I77" s="189"/>
      <c r="J77" s="189"/>
      <c r="K77" s="11"/>
    </row>
    <row r="78" spans="1:11" ht="6" customHeight="1">
      <c r="A78" s="74"/>
      <c r="B78" s="111"/>
      <c r="C78" s="111"/>
      <c r="D78" s="111"/>
      <c r="E78" s="111"/>
      <c r="F78" s="111"/>
      <c r="G78" s="111"/>
      <c r="H78" s="111"/>
      <c r="I78" s="111"/>
      <c r="J78" s="111"/>
      <c r="K78" s="11"/>
    </row>
    <row r="79" spans="1:11" ht="15.75" customHeight="1">
      <c r="A79" s="74"/>
      <c r="B79" s="111"/>
      <c r="C79" s="111"/>
      <c r="D79" s="111"/>
      <c r="E79" s="111"/>
      <c r="F79" s="111"/>
      <c r="G79" s="111"/>
      <c r="H79" s="111"/>
      <c r="I79" s="111"/>
      <c r="J79" s="111"/>
      <c r="K79" s="11"/>
    </row>
    <row r="80" spans="1:11" ht="12" customHeight="1">
      <c r="A80" s="74"/>
      <c r="B80" s="7" t="s">
        <v>123</v>
      </c>
      <c r="C80" s="111"/>
      <c r="D80" s="111"/>
      <c r="E80" s="111"/>
      <c r="F80" s="111"/>
      <c r="G80" s="111"/>
      <c r="H80" s="111"/>
      <c r="I80" s="111"/>
      <c r="J80" s="111"/>
      <c r="K80" s="11"/>
    </row>
    <row r="81" spans="1:11" ht="12" customHeight="1">
      <c r="A81" s="74"/>
      <c r="B81" s="111"/>
      <c r="C81" s="111"/>
      <c r="D81" s="111"/>
      <c r="E81" s="111"/>
      <c r="F81" s="111"/>
      <c r="G81" s="111"/>
      <c r="H81" s="111"/>
      <c r="I81" s="111"/>
      <c r="J81" s="111"/>
      <c r="K81" s="11"/>
    </row>
    <row r="82" spans="1:11" ht="12" customHeight="1">
      <c r="A82" s="74"/>
      <c r="B82" s="111"/>
      <c r="C82" s="111"/>
      <c r="D82" s="111"/>
      <c r="E82" s="111"/>
      <c r="F82" s="111"/>
      <c r="G82" s="111"/>
      <c r="H82" s="111"/>
      <c r="I82" s="111"/>
      <c r="J82" s="111"/>
      <c r="K82" s="11"/>
    </row>
    <row r="83" spans="1:11" ht="12" customHeight="1">
      <c r="A83" s="74"/>
      <c r="B83" s="111"/>
      <c r="C83" s="111"/>
      <c r="D83" s="111"/>
      <c r="E83" s="111"/>
      <c r="F83" s="111"/>
      <c r="G83" s="111"/>
      <c r="H83" s="111"/>
      <c r="I83" s="111"/>
      <c r="J83" s="111"/>
      <c r="K83" s="11"/>
    </row>
    <row r="84" spans="1:11" ht="12" customHeight="1">
      <c r="A84" s="74"/>
      <c r="B84" s="7" t="s">
        <v>124</v>
      </c>
      <c r="C84" s="111"/>
      <c r="D84" s="111"/>
      <c r="E84" s="111"/>
      <c r="F84" s="111"/>
      <c r="G84" s="111"/>
      <c r="H84" s="111"/>
      <c r="I84" s="111"/>
      <c r="J84" s="111"/>
      <c r="K84" s="11"/>
    </row>
    <row r="85" spans="1:11" ht="12" customHeight="1">
      <c r="A85" s="74"/>
      <c r="B85" s="7" t="s">
        <v>125</v>
      </c>
      <c r="C85" s="111"/>
      <c r="D85" s="111"/>
      <c r="E85" s="111"/>
      <c r="F85" s="111"/>
      <c r="G85" s="111"/>
      <c r="H85" s="111"/>
      <c r="I85" s="111"/>
      <c r="J85" s="111"/>
      <c r="K85" s="11"/>
    </row>
    <row r="86" spans="1:11" ht="12" customHeight="1">
      <c r="A86" s="74"/>
      <c r="B86" s="7" t="s">
        <v>165</v>
      </c>
      <c r="C86" s="111"/>
      <c r="D86" s="111"/>
      <c r="E86" s="111"/>
      <c r="F86" s="111"/>
      <c r="G86" s="111"/>
      <c r="H86" s="111"/>
      <c r="I86" s="111"/>
      <c r="J86" s="111"/>
      <c r="K86" s="11"/>
    </row>
    <row r="87" spans="1:11" ht="12" customHeight="1" thickBot="1">
      <c r="A87" s="85"/>
      <c r="B87" s="163"/>
      <c r="C87" s="86"/>
      <c r="D87" s="86"/>
      <c r="E87" s="86"/>
      <c r="F87" s="86"/>
      <c r="G87" s="86"/>
      <c r="H87" s="86"/>
      <c r="I87" s="86"/>
      <c r="J87" s="86"/>
      <c r="K87" s="12"/>
    </row>
  </sheetData>
  <mergeCells count="17">
    <mergeCell ref="B33:J34"/>
    <mergeCell ref="A8:K8"/>
    <mergeCell ref="B11:J12"/>
    <mergeCell ref="B16:J17"/>
    <mergeCell ref="B19:J19"/>
    <mergeCell ref="A2:K2"/>
    <mergeCell ref="A3:K3"/>
    <mergeCell ref="A4:K4"/>
    <mergeCell ref="A5:K5"/>
    <mergeCell ref="B70:J71"/>
    <mergeCell ref="B73:J74"/>
    <mergeCell ref="B76:J77"/>
    <mergeCell ref="B36:J37"/>
    <mergeCell ref="B39:J40"/>
    <mergeCell ref="B45:J47"/>
    <mergeCell ref="B41:J42"/>
    <mergeCell ref="B58:J60"/>
  </mergeCells>
  <printOptions/>
  <pageMargins left="0.75" right="0.25" top="0.75" bottom="0.75" header="0.5" footer="0.5"/>
  <pageSetup horizontalDpi="600" verticalDpi="600" orientation="portrait" scale="65" r:id="rId2"/>
  <drawing r:id="rId1"/>
</worksheet>
</file>

<file path=docProps/app.xml><?xml version="1.0" encoding="utf-8"?>
<Properties xmlns="http://schemas.openxmlformats.org/officeDocument/2006/extended-properties" xmlns:vt="http://schemas.openxmlformats.org/officeDocument/2006/docPropsVTypes">
  <Application/>
  <DocSecurity>2</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MNC1</cp:lastModifiedBy>
  <cp:lastPrinted>2004-05-22T02:24:31Z</cp:lastPrinted>
  <dcterms:created xsi:type="dcterms:W3CDTF">1998-07-22T08:18:45Z</dcterms:created>
  <dcterms:modified xsi:type="dcterms:W3CDTF">2004-05-25T09:10:27Z</dcterms:modified>
  <cp:category/>
  <cp:version/>
  <cp:contentType/>
  <cp:contentStatus/>
</cp:coreProperties>
</file>