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9180" windowHeight="3735" activeTab="5"/>
  </bookViews>
  <sheets>
    <sheet name="pnl" sheetId="1" r:id="rId1"/>
    <sheet name="bs" sheetId="2" r:id="rId2"/>
    <sheet name="n(1)" sheetId="3" r:id="rId3"/>
    <sheet name="n(2)" sheetId="4" r:id="rId4"/>
    <sheet name="n(3)" sheetId="5" r:id="rId5"/>
    <sheet name="n(4)" sheetId="6" r:id="rId6"/>
  </sheets>
  <definedNames/>
  <calcPr fullCalcOnLoad="1"/>
</workbook>
</file>

<file path=xl/sharedStrings.xml><?xml version="1.0" encoding="utf-8"?>
<sst xmlns="http://schemas.openxmlformats.org/spreadsheetml/2006/main" count="263" uniqueCount="175">
  <si>
    <t>(Incorporated in Malaysia)</t>
  </si>
  <si>
    <t>(a)</t>
  </si>
  <si>
    <t>(b)</t>
  </si>
  <si>
    <t>(c)</t>
  </si>
  <si>
    <t>Turnover</t>
  </si>
  <si>
    <t>Investment income</t>
  </si>
  <si>
    <t>Operating profit before interest on borrowings,</t>
  </si>
  <si>
    <t>depreciation and amortisation, exceptional items,</t>
  </si>
  <si>
    <t>RM'000</t>
  </si>
  <si>
    <t>Interest on borrowings</t>
  </si>
  <si>
    <t>Depreciation and amortisation</t>
  </si>
  <si>
    <t>(d)</t>
  </si>
  <si>
    <t>Exceptional items</t>
  </si>
  <si>
    <t>(e)</t>
  </si>
  <si>
    <t>Profit before taxation</t>
  </si>
  <si>
    <t>taxation and minority interests</t>
  </si>
  <si>
    <t>(f)</t>
  </si>
  <si>
    <t>Share of results of associated companies</t>
  </si>
  <si>
    <t>(g)</t>
  </si>
  <si>
    <t>(h)</t>
  </si>
  <si>
    <t>Taxation</t>
  </si>
  <si>
    <t>(i)</t>
  </si>
  <si>
    <t>(j)</t>
  </si>
  <si>
    <t>Minority interests</t>
  </si>
  <si>
    <t>but before taxation and minority interests</t>
  </si>
  <si>
    <t>depreciation and amortisation, exceptional items</t>
  </si>
  <si>
    <t>As at</t>
  </si>
  <si>
    <t>Fixed assets</t>
  </si>
  <si>
    <t>Other investments</t>
  </si>
  <si>
    <t>Current assets</t>
  </si>
  <si>
    <t>Stocks</t>
  </si>
  <si>
    <t>Trade debtors</t>
  </si>
  <si>
    <t>Other debtors, deposits and prepayments</t>
  </si>
  <si>
    <t>Cash and bank balances</t>
  </si>
  <si>
    <t>Interest in associated companies</t>
  </si>
  <si>
    <t>Current liabilities</t>
  </si>
  <si>
    <t>Other creditors and accruals</t>
  </si>
  <si>
    <t>Bank borrowings</t>
  </si>
  <si>
    <t>Provision for taxation</t>
  </si>
  <si>
    <t>Share capital</t>
  </si>
  <si>
    <t>Goodwill on consolidation</t>
  </si>
  <si>
    <t>Deferred taxation</t>
  </si>
  <si>
    <t>Hire purchase and lease obligations</t>
  </si>
  <si>
    <t>LEADER STEEL HOLDINGS BERHAD</t>
  </si>
  <si>
    <t>(Company No. 267209 - K)</t>
  </si>
  <si>
    <t>Current</t>
  </si>
  <si>
    <t>(k)</t>
  </si>
  <si>
    <t>(Based on 19,998,000 ordinary shares)</t>
  </si>
  <si>
    <t>Interest income</t>
  </si>
  <si>
    <t>end of</t>
  </si>
  <si>
    <t>Expenditure carried forward</t>
  </si>
  <si>
    <t>Net currrent liabilities</t>
  </si>
  <si>
    <t>Capital reserve (distributable)</t>
  </si>
  <si>
    <t>Retained profits</t>
  </si>
  <si>
    <t>Term loans</t>
  </si>
  <si>
    <t>Long term creditor</t>
  </si>
  <si>
    <t>Share premium (non-distributable)</t>
  </si>
  <si>
    <t>Exchange fluctuation reserve (non-distributable)</t>
  </si>
  <si>
    <t>Net tangible assets per share (sen)</t>
  </si>
  <si>
    <t>Trade creditors bills payable</t>
  </si>
  <si>
    <t>i)</t>
  </si>
  <si>
    <t>ii)</t>
  </si>
  <si>
    <t>Shareholders' Funds</t>
  </si>
  <si>
    <t>Long term borrowings</t>
  </si>
  <si>
    <t>Other long term liabilities</t>
  </si>
  <si>
    <t>Current taxation</t>
  </si>
  <si>
    <t>- Prior year</t>
  </si>
  <si>
    <t>- Current period</t>
  </si>
  <si>
    <t>There were no material profits on sale of properties/investments other than the following:</t>
  </si>
  <si>
    <t>Loss on disposal of leasehold land and building</t>
  </si>
  <si>
    <t>Seasonal or Cyclical Factors</t>
  </si>
  <si>
    <t>(A)</t>
  </si>
  <si>
    <t>Bank borrowings, unsecured</t>
  </si>
  <si>
    <t>Bankers' acceptances</t>
  </si>
  <si>
    <t>Bank overdrafts</t>
  </si>
  <si>
    <t>Revolving credits</t>
  </si>
  <si>
    <t>Trust receipts</t>
  </si>
  <si>
    <t>Term loans (short term portion)</t>
  </si>
  <si>
    <t>Other bank borrowings</t>
  </si>
  <si>
    <t>(B)</t>
  </si>
  <si>
    <t>Term loans, unsecured</t>
  </si>
  <si>
    <t>Analysis of repayments:</t>
  </si>
  <si>
    <t>Within 1 year</t>
  </si>
  <si>
    <t>After 1 year</t>
  </si>
  <si>
    <t>Less : Amount repayable within 1 year (included under bank borrowings)</t>
  </si>
  <si>
    <t>Segmental reporting</t>
  </si>
  <si>
    <t>- Malaysia</t>
  </si>
  <si>
    <t>- Australia</t>
  </si>
  <si>
    <t>Assets employed</t>
  </si>
  <si>
    <t>Dividend</t>
  </si>
  <si>
    <t>BY ORDER OF THE BOARD</t>
  </si>
  <si>
    <t>(The figures have not been audited)</t>
  </si>
  <si>
    <t>(Audited)</t>
  </si>
  <si>
    <t>(Unaudited)</t>
  </si>
  <si>
    <t>CURRENT</t>
  </si>
  <si>
    <t>YEAR</t>
  </si>
  <si>
    <t>TODATE</t>
  </si>
  <si>
    <t>QUARTER</t>
  </si>
  <si>
    <t>Accounting Policies</t>
  </si>
  <si>
    <t>Extraordinary items</t>
  </si>
  <si>
    <t>The taxation of the Group for the financial periods under review are as follows:</t>
  </si>
  <si>
    <t>- Prior years</t>
  </si>
  <si>
    <t>Loss on disposal of a freehold land</t>
  </si>
  <si>
    <t>Pre-acquisition profit</t>
  </si>
  <si>
    <t>Quoted securities</t>
  </si>
  <si>
    <t>Changes in the composition of the Group</t>
  </si>
  <si>
    <t>Status of corporate proposals</t>
  </si>
  <si>
    <t>Issuance of equity or debts securities etc</t>
  </si>
  <si>
    <t>Group Borrowings and Debt Securities</t>
  </si>
  <si>
    <t>Year</t>
  </si>
  <si>
    <t>Quarter</t>
  </si>
  <si>
    <t>Cumulative</t>
  </si>
  <si>
    <t>Todate</t>
  </si>
  <si>
    <t>Contingent liabilities</t>
  </si>
  <si>
    <t>Off balance sheet financial instruments</t>
  </si>
  <si>
    <t>Material pending litigation</t>
  </si>
  <si>
    <t>Material changes in the Quarterly Results compared to the results of the Preceding Quarter</t>
  </si>
  <si>
    <t>Review of the performance of the Company and its Principal Subsidiaries</t>
  </si>
  <si>
    <t>Variance of actual profit from forecast profit - profit guarantee</t>
  </si>
  <si>
    <t>Loss on disposal of investment in an associated</t>
  </si>
  <si>
    <t>company (unquoted shares)</t>
  </si>
  <si>
    <t>AND ITS SUBSIDIARIES</t>
  </si>
  <si>
    <t>The accounts of the Group are prepared using the same accounting policies, method of computation and basis of consolidation as those used in the preparation of the most recent annual financial statements.</t>
  </si>
  <si>
    <t>There was a rights issue by PT Bumi Cikarang Steel Industries ("PTC"), an associated company of Leader Steel Holdings Berhad ("LSH") in which LSH did not subscribe for. The equity interest of LSH in PTC is less than 20% after the rights issue and accordingly, the investment in associated company was reclassified to other investments in the financial statements.</t>
  </si>
  <si>
    <t>Short term advances</t>
  </si>
  <si>
    <t>The Group is not involved in any profit guarantee arrangement.</t>
  </si>
  <si>
    <t>Profit/(loss) on sale of properties and/or investments</t>
  </si>
  <si>
    <t>As announced on 15 December 1997, LSH deferred the following corporate exercises as proposed on 20 January 1997:</t>
  </si>
  <si>
    <t>Proposed bonus issue of 7,999,200 new ordinary shares of RM1.00 each credited as fully paid-up on the basis of two (2) new ordinary shares for every five (5) existing ordinary shares of RM1.00 each;</t>
  </si>
  <si>
    <t>Proposed issue of RM60 million nominal value of 5-year 0% to 4% redeemable bank guaranteed bonds 1998/2002 ("Bonds") with 15,998,400 detachable warrants ("Warrants");</t>
  </si>
  <si>
    <t>Proposed offer for sale by the primary subscriber of the bonds to the shareholders of the rights to allotment of 15,998,400 warrants on the basis of four (4) warrants for every five (5) existing ordinary shares held before the proposed bonus issue and proposed rights issue at an offer price to be determined at a later date;</t>
  </si>
  <si>
    <t>Proposed employees' share option scheme for eligible employees and executive directors of the Company and its subsidiaries; and</t>
  </si>
  <si>
    <t>Segmental reporting (cont'd)</t>
  </si>
  <si>
    <t>Group Borrowings and Debt Securities (Cont'd)</t>
  </si>
  <si>
    <t>Proposed increase in the authorised share capital of the Company from RM25 million comprising 25 million ordinary shares of RM1.00 each to RM100 million comprising 100 million ordinary shares of RM1.00 each.</t>
  </si>
  <si>
    <t>CONSOLIDATED BALANCE SHEET AT 31 DECEMBER 1999</t>
  </si>
  <si>
    <t>No dividend is recommended for the year ended 31 December 1999.</t>
  </si>
  <si>
    <t>Prospects for the next financial year</t>
  </si>
  <si>
    <t>The performance of the Group has been greatly encouraging and all fundamentals continue to remain in place for the financial year ahead.  Barring any unforeseen circumstances, the Directors expect the Group's performance in the coming year to be satisfactory.</t>
  </si>
  <si>
    <t>PREVIOUS</t>
  </si>
  <si>
    <t>PERIOD 8</t>
  </si>
  <si>
    <t>MONTHS TO</t>
  </si>
  <si>
    <t>-</t>
  </si>
  <si>
    <t>Operating profit/(loss) after interest on borrowings,</t>
  </si>
  <si>
    <t>Profit/(Loss) after taxation but before minority interests</t>
  </si>
  <si>
    <t>Profit/(Loss) before taxation</t>
  </si>
  <si>
    <t>Profit/(Loss) attributable to shareholders of the Company</t>
  </si>
  <si>
    <t>Earnings/(loss) per shares (sen)</t>
  </si>
  <si>
    <t>31 DECEMBER 1999</t>
  </si>
  <si>
    <t>There is no current taxation in relation to the results of the Group for the year under review as the income for the financial year ended 31 December 1999 is waived from income tax as gazetted by the Government..</t>
  </si>
  <si>
    <t>There were no changes in the composition of the Group for the financial year under review other than the following:</t>
  </si>
  <si>
    <t>During the quarter, two subsidiaries of LSH, Leader Steel Hardware Trading Sdn Bhd and Leader Steel (Sabah) Sdn Bhd, were struck off from the Registry of Companies.</t>
  </si>
  <si>
    <t>Proposed rights issue of 7,999,200 new ordinary shares of RM1.00 each at an issue price of RM4.70 per share on the basis of two (2) new ordinary shares for every five (5) existing ordinary shares of RM1.00 each held before the above proposed bonus issue;</t>
  </si>
  <si>
    <t>There were no issuance and repayment of debt and equity securities, share buy-backs, share cancellations, share held as treasury shares and resale of treasury shares for the financial periods under review.</t>
  </si>
  <si>
    <t>The Group borrowings and debt securities as at 31 December 1999 are as follows:</t>
  </si>
  <si>
    <t>The Group did not have any financial instruments with off balance sheet risk as at 14 February 2000 (the latest practicable date which is not earlier than 7 days from the date of issue of this quarterly report).</t>
  </si>
  <si>
    <t>No segmental reporting by business activities has been prepared as the Group's activities involve primarily only one sector of operations.</t>
  </si>
  <si>
    <t>Dated this 21st February 2000</t>
  </si>
  <si>
    <t xml:space="preserve">                      CUMULATIVE</t>
  </si>
  <si>
    <t>QUARTERLY REPORT ON CONSOLIDATED RESULTS FOR THE FINANCIAL QUARTER ENDED</t>
  </si>
  <si>
    <t>Fixed deposits with licensed banks</t>
  </si>
  <si>
    <t>There were no exceptional items for the financial quarter under review.</t>
  </si>
  <si>
    <t>There were no extraordinary items for the financial quarter under review.</t>
  </si>
  <si>
    <t>There were no pre-acquisition profits for the financial quarter under review.</t>
  </si>
  <si>
    <t>The Group did not deal with any quoted securities.</t>
  </si>
  <si>
    <t>A subsidiary of LSH, Leader Steel (Overseas) Sdn Bhd, liquidated its entire equity interest in its associated company, Long Binh Co Ltd, a corporation incorporated in the Republic of Vietnam for RM184,000. This resulted in a loss on liquidation of investment of RM28,000 attributable to the Group.</t>
  </si>
  <si>
    <t>The results of the Group are generally affected by the major festive seasons ie Chinese New Year and Hari Raya Puasa celebrations, during which seasons, the sales are generally lower owing to extended non-working days.</t>
  </si>
  <si>
    <t>The Group is not engaged in any material litigation as at 14 February 2000 (the latest practicable date which is not earlier than 7 days from the date of issue of this quarterly report).</t>
  </si>
  <si>
    <t>NOTES TO THE QUARTERLY REPORT FOR THE FINANCIAL QUARTER ENDED 31 DECEMBER 1999</t>
  </si>
  <si>
    <t>NOTES TO THE QUARTERLY REPORT FOR THE FINANCIAL QUARTER ENDED 31 DECEMBER 1999 (Cont'd)</t>
  </si>
  <si>
    <t xml:space="preserve">The Group recorded a lower profit before taxation for the quarter ended 31 December 1999 of RM2.44 million compared to the preceding quarter of RM4.95 million, mainly due to changes in product mix where trading sales which contributed a lower profit margin  increased significantly compared to manufacturing sales in Leader Steel Sdn. Bhd.. </t>
  </si>
  <si>
    <t>Contingent liabilities of the Group as at 14 February 2000 (the latest practicable date which is not earlier than 7 days from the date of issue of this quarterly report) consist of bills discounting amounting to RM426,000.</t>
  </si>
  <si>
    <t>The Group recorded a turnover of RM106 million and an improved profit before taxation of RM10.2 million for the current financial year. The improved profit before taxation is mainly contributed by Leader Steel Sdn Bhd and Leader Steel Service Centre Sdn Bhd as a result of lower material costs, lower borrowing costs and the stability of Ringgit against major currencies.</t>
  </si>
  <si>
    <t>Company Secretary</t>
  </si>
  <si>
    <t>LAM VOON KEAN (MIA 4793)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</si>
</sst>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_(* #,##0.0000_);_(* \(#,##0.0000\);_(* &quot;-&quot;??_);_(@_)"/>
  </numFmts>
  <fonts count="6">
    <font>
      <sz val="10"/>
      <name val="Times New Roman"/>
      <family val="0"/>
    </font>
    <font>
      <b/>
      <sz val="10"/>
      <name val="Times New Roman"/>
      <family val="1"/>
    </font>
    <font>
      <u val="single"/>
      <sz val="10"/>
      <name val="Times New Roman"/>
      <family val="1"/>
    </font>
    <font>
      <b/>
      <sz val="12"/>
      <name val="Times New Roman"/>
      <family val="1"/>
    </font>
    <font>
      <sz val="12"/>
      <name val="Times New Roman"/>
      <family val="1"/>
    </font>
    <font>
      <i/>
      <sz val="10"/>
      <name val="Times New Roman"/>
      <family val="1"/>
    </font>
  </fonts>
  <fills count="2">
    <fill>
      <patternFill/>
    </fill>
    <fill>
      <patternFill patternType="gray125"/>
    </fill>
  </fills>
  <borders count="16">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0" fillId="0" borderId="0" xfId="0" applyAlignment="1">
      <alignment horizontal="justify" vertical="top"/>
    </xf>
    <xf numFmtId="0" fontId="0" fillId="0" borderId="1" xfId="0" applyFont="1" applyBorder="1" applyAlignment="1">
      <alignment/>
    </xf>
    <xf numFmtId="0" fontId="0" fillId="0" borderId="2" xfId="0" applyFont="1" applyBorder="1" applyAlignment="1">
      <alignment/>
    </xf>
    <xf numFmtId="0" fontId="0" fillId="0" borderId="0" xfId="0" applyFont="1" applyAlignment="1">
      <alignment/>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3" xfId="0" applyFont="1" applyBorder="1" applyAlignment="1">
      <alignment horizontal="left"/>
    </xf>
    <xf numFmtId="0" fontId="1" fillId="0" borderId="0" xfId="0" applyFont="1" applyBorder="1" applyAlignment="1">
      <alignment horizontal="center"/>
    </xf>
    <xf numFmtId="0" fontId="1" fillId="0" borderId="4" xfId="0" applyFont="1" applyBorder="1" applyAlignment="1">
      <alignment horizontal="center"/>
    </xf>
    <xf numFmtId="0" fontId="1" fillId="0" borderId="3" xfId="0" applyFont="1" applyBorder="1" applyAlignment="1" quotePrefix="1">
      <alignment horizontal="left"/>
    </xf>
    <xf numFmtId="0" fontId="1" fillId="0" borderId="0" xfId="0" applyFont="1" applyBorder="1" applyAlignment="1" quotePrefix="1">
      <alignment horizontal="center"/>
    </xf>
    <xf numFmtId="0" fontId="1" fillId="0" borderId="4" xfId="0" applyFont="1" applyBorder="1" applyAlignment="1" quotePrefix="1">
      <alignment horizontal="center"/>
    </xf>
    <xf numFmtId="0" fontId="0" fillId="0" borderId="0" xfId="0" applyFont="1" applyBorder="1" applyAlignment="1">
      <alignment horizontal="left"/>
    </xf>
    <xf numFmtId="0" fontId="1" fillId="0" borderId="3" xfId="0" applyFont="1" applyBorder="1" applyAlignment="1">
      <alignment horizontal="center"/>
    </xf>
    <xf numFmtId="0" fontId="1" fillId="0" borderId="0" xfId="0" applyFont="1" applyBorder="1" applyAlignment="1">
      <alignment horizontal="left"/>
    </xf>
    <xf numFmtId="0" fontId="1" fillId="0" borderId="3" xfId="0" applyFont="1" applyBorder="1" applyAlignment="1">
      <alignment/>
    </xf>
    <xf numFmtId="0" fontId="1" fillId="0" borderId="0" xfId="0" applyFont="1" applyBorder="1" applyAlignment="1">
      <alignment/>
    </xf>
    <xf numFmtId="0" fontId="0" fillId="0" borderId="0" xfId="0" applyFont="1" applyBorder="1" applyAlignment="1">
      <alignment horizontal="center"/>
    </xf>
    <xf numFmtId="0" fontId="0" fillId="0" borderId="4" xfId="0" applyFont="1" applyBorder="1" applyAlignment="1">
      <alignment horizontal="center"/>
    </xf>
    <xf numFmtId="0" fontId="0" fillId="0" borderId="0" xfId="0" applyFont="1" applyAlignment="1">
      <alignment horizontal="center"/>
    </xf>
    <xf numFmtId="15" fontId="1" fillId="0" borderId="0" xfId="0" applyNumberFormat="1" applyFont="1" applyBorder="1" applyAlignment="1">
      <alignment horizontal="center"/>
    </xf>
    <xf numFmtId="0" fontId="0" fillId="0" borderId="0" xfId="0" applyFont="1" applyBorder="1" applyAlignment="1" quotePrefix="1">
      <alignment/>
    </xf>
    <xf numFmtId="171" fontId="0" fillId="0" borderId="5" xfId="15" applyNumberFormat="1" applyFont="1" applyBorder="1" applyAlignment="1">
      <alignment/>
    </xf>
    <xf numFmtId="171" fontId="0" fillId="0" borderId="0" xfId="15" applyNumberFormat="1" applyFont="1" applyBorder="1" applyAlignment="1">
      <alignment/>
    </xf>
    <xf numFmtId="171" fontId="0" fillId="0" borderId="6" xfId="15" applyNumberFormat="1" applyFont="1" applyBorder="1" applyAlignment="1">
      <alignment/>
    </xf>
    <xf numFmtId="0" fontId="0" fillId="0" borderId="0" xfId="0" applyFont="1" applyBorder="1" applyAlignment="1" quotePrefix="1">
      <alignment horizontal="left"/>
    </xf>
    <xf numFmtId="171" fontId="0" fillId="0" borderId="7" xfId="15" applyNumberFormat="1" applyFont="1" applyBorder="1" applyAlignment="1">
      <alignment/>
    </xf>
    <xf numFmtId="43" fontId="0" fillId="0" borderId="5" xfId="15" applyNumberFormat="1" applyFont="1" applyBorder="1" applyAlignment="1">
      <alignment/>
    </xf>
    <xf numFmtId="43" fontId="0" fillId="0" borderId="0" xfId="15" applyNumberFormat="1" applyFont="1" applyBorder="1" applyAlignment="1">
      <alignment/>
    </xf>
    <xf numFmtId="0" fontId="0" fillId="0" borderId="8" xfId="0" applyFont="1" applyBorder="1" applyAlignment="1">
      <alignment/>
    </xf>
    <xf numFmtId="0" fontId="0"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0" xfId="0" applyFont="1" applyAlignment="1">
      <alignment/>
    </xf>
    <xf numFmtId="0" fontId="1" fillId="0" borderId="3" xfId="0" applyFont="1" applyBorder="1" applyAlignment="1" quotePrefix="1">
      <alignment horizontal="center"/>
    </xf>
    <xf numFmtId="171" fontId="0" fillId="0" borderId="0" xfId="15" applyNumberFormat="1" applyFont="1" applyBorder="1" applyAlignment="1">
      <alignment horizontal="center"/>
    </xf>
    <xf numFmtId="171" fontId="0" fillId="0" borderId="12" xfId="15" applyNumberFormat="1" applyFont="1" applyBorder="1" applyAlignment="1">
      <alignment/>
    </xf>
    <xf numFmtId="171" fontId="0" fillId="0" borderId="13" xfId="15" applyNumberFormat="1" applyFont="1" applyBorder="1" applyAlignment="1">
      <alignment/>
    </xf>
    <xf numFmtId="171" fontId="0" fillId="0" borderId="14" xfId="15" applyNumberFormat="1" applyFont="1" applyBorder="1" applyAlignment="1">
      <alignment/>
    </xf>
    <xf numFmtId="171" fontId="0" fillId="0" borderId="15" xfId="15" applyNumberFormat="1" applyFont="1" applyBorder="1" applyAlignment="1">
      <alignment/>
    </xf>
    <xf numFmtId="0" fontId="0" fillId="0" borderId="6" xfId="0" applyFont="1" applyBorder="1" applyAlignment="1">
      <alignment/>
    </xf>
    <xf numFmtId="43" fontId="0" fillId="0" borderId="0" xfId="0" applyNumberFormat="1" applyFont="1" applyBorder="1" applyAlignment="1">
      <alignment/>
    </xf>
    <xf numFmtId="43" fontId="0" fillId="0" borderId="5" xfId="15" applyFont="1" applyBorder="1" applyAlignment="1">
      <alignment/>
    </xf>
    <xf numFmtId="0" fontId="0" fillId="0" borderId="0" xfId="0" applyFont="1" applyAlignment="1" quotePrefix="1">
      <alignment horizontal="center"/>
    </xf>
    <xf numFmtId="0" fontId="2" fillId="0" borderId="0" xfId="0" applyFont="1" applyBorder="1" applyAlignment="1">
      <alignment/>
    </xf>
    <xf numFmtId="0" fontId="4" fillId="0" borderId="0" xfId="0" applyFont="1" applyAlignment="1">
      <alignment/>
    </xf>
    <xf numFmtId="0" fontId="1" fillId="0" borderId="3" xfId="0" applyFont="1" applyBorder="1" applyAlignment="1">
      <alignment horizontal="right"/>
    </xf>
    <xf numFmtId="0" fontId="0" fillId="0" borderId="1" xfId="0" applyFont="1" applyBorder="1" applyAlignment="1">
      <alignment horizontal="center"/>
    </xf>
    <xf numFmtId="171" fontId="0" fillId="0" borderId="0" xfId="15" applyNumberFormat="1" applyFont="1" applyBorder="1" applyAlignment="1">
      <alignment horizontal="left"/>
    </xf>
    <xf numFmtId="171" fontId="0" fillId="0" borderId="13" xfId="15" applyNumberFormat="1" applyFont="1" applyBorder="1" applyAlignment="1">
      <alignment horizontal="left"/>
    </xf>
    <xf numFmtId="171" fontId="0" fillId="0" borderId="0" xfId="0" applyNumberFormat="1" applyFont="1" applyBorder="1" applyAlignment="1">
      <alignment/>
    </xf>
    <xf numFmtId="171" fontId="0" fillId="0" borderId="7" xfId="0" applyNumberFormat="1" applyFont="1" applyBorder="1" applyAlignment="1">
      <alignment/>
    </xf>
    <xf numFmtId="0" fontId="0" fillId="0" borderId="0" xfId="0" applyFont="1" applyBorder="1" applyAlignment="1">
      <alignment vertical="top"/>
    </xf>
    <xf numFmtId="0" fontId="0" fillId="0" borderId="0" xfId="0" applyAlignment="1">
      <alignment vertical="top"/>
    </xf>
    <xf numFmtId="171" fontId="0" fillId="0" borderId="0" xfId="0" applyNumberFormat="1" applyFont="1" applyAlignment="1">
      <alignment/>
    </xf>
    <xf numFmtId="0" fontId="1" fillId="0" borderId="0" xfId="0" applyFont="1" applyAlignment="1" quotePrefix="1">
      <alignment/>
    </xf>
    <xf numFmtId="171" fontId="0" fillId="0" borderId="0" xfId="15" applyNumberFormat="1" applyAlignment="1">
      <alignment horizontal="justify" vertical="top"/>
    </xf>
    <xf numFmtId="171" fontId="0" fillId="0" borderId="0" xfId="0" applyNumberFormat="1" applyAlignment="1">
      <alignment/>
    </xf>
    <xf numFmtId="0" fontId="2" fillId="0" borderId="0" xfId="0" applyFont="1" applyAlignment="1">
      <alignment/>
    </xf>
    <xf numFmtId="171" fontId="0" fillId="0" borderId="12" xfId="15" applyNumberFormat="1" applyBorder="1" applyAlignment="1">
      <alignment horizontal="justify" vertical="top"/>
    </xf>
    <xf numFmtId="171" fontId="0" fillId="0" borderId="7" xfId="0" applyNumberFormat="1" applyBorder="1" applyAlignment="1">
      <alignment/>
    </xf>
    <xf numFmtId="171" fontId="0" fillId="0" borderId="0" xfId="15" applyNumberFormat="1" applyAlignment="1">
      <alignment/>
    </xf>
    <xf numFmtId="171" fontId="0" fillId="0" borderId="12" xfId="15" applyNumberFormat="1" applyBorder="1" applyAlignment="1">
      <alignment vertical="top"/>
    </xf>
    <xf numFmtId="171" fontId="0" fillId="0" borderId="7" xfId="15" applyNumberFormat="1" applyBorder="1" applyAlignment="1">
      <alignment/>
    </xf>
    <xf numFmtId="171" fontId="0" fillId="0" borderId="6" xfId="15" applyNumberFormat="1" applyBorder="1" applyAlignment="1">
      <alignment/>
    </xf>
    <xf numFmtId="0" fontId="0" fillId="0" borderId="0" xfId="0" applyFont="1" applyAlignment="1">
      <alignment horizontal="left"/>
    </xf>
    <xf numFmtId="15" fontId="0" fillId="0" borderId="0" xfId="0" applyNumberFormat="1" applyFont="1" applyBorder="1" applyAlignment="1">
      <alignment horizontal="left"/>
    </xf>
    <xf numFmtId="171" fontId="0" fillId="0" borderId="0" xfId="15" applyNumberFormat="1" applyFont="1" applyAlignment="1">
      <alignment horizontal="center" vertical="top"/>
    </xf>
    <xf numFmtId="0" fontId="1" fillId="0" borderId="0" xfId="0" applyFont="1" applyBorder="1" applyAlignment="1">
      <alignment horizontal="center" vertical="top"/>
    </xf>
    <xf numFmtId="0" fontId="1" fillId="0" borderId="0" xfId="0" applyFont="1" applyAlignment="1">
      <alignment horizontal="center"/>
    </xf>
    <xf numFmtId="0" fontId="1" fillId="0" borderId="0" xfId="0" applyFont="1" applyBorder="1" applyAlignment="1">
      <alignment vertical="top"/>
    </xf>
    <xf numFmtId="171" fontId="0" fillId="0" borderId="0" xfId="15" applyNumberFormat="1" applyBorder="1" applyAlignment="1">
      <alignment/>
    </xf>
    <xf numFmtId="0" fontId="1" fillId="0" borderId="0" xfId="0" applyFont="1" applyAlignment="1">
      <alignment horizontal="left"/>
    </xf>
    <xf numFmtId="0" fontId="0" fillId="0" borderId="0" xfId="0" applyAlignment="1">
      <alignment horizontal="justify"/>
    </xf>
    <xf numFmtId="171" fontId="0" fillId="0" borderId="0" xfId="0" applyNumberFormat="1" applyBorder="1" applyAlignment="1">
      <alignment/>
    </xf>
    <xf numFmtId="0" fontId="0" fillId="0" borderId="0" xfId="0" applyFont="1" applyBorder="1" applyAlignment="1">
      <alignment/>
    </xf>
    <xf numFmtId="0" fontId="1" fillId="0" borderId="3" xfId="0" applyFont="1" applyBorder="1" applyAlignment="1">
      <alignment/>
    </xf>
    <xf numFmtId="0" fontId="0" fillId="0" borderId="0" xfId="0" applyFont="1" applyBorder="1" applyAlignment="1" quotePrefix="1">
      <alignment/>
    </xf>
    <xf numFmtId="0" fontId="0" fillId="0" borderId="4" xfId="0" applyFont="1" applyBorder="1" applyAlignment="1">
      <alignment/>
    </xf>
    <xf numFmtId="0" fontId="0" fillId="0" borderId="0" xfId="0" applyFont="1" applyAlignment="1">
      <alignment/>
    </xf>
    <xf numFmtId="0" fontId="1" fillId="0" borderId="3" xfId="0" applyFont="1" applyBorder="1" applyAlignment="1" quotePrefix="1">
      <alignment/>
    </xf>
    <xf numFmtId="171" fontId="0" fillId="0" borderId="0" xfId="15" applyNumberFormat="1" applyBorder="1" applyAlignment="1">
      <alignment horizontal="justify" vertical="top"/>
    </xf>
    <xf numFmtId="0" fontId="5" fillId="0" borderId="0" xfId="0" applyFont="1" applyAlignment="1">
      <alignment horizontal="center"/>
    </xf>
    <xf numFmtId="171" fontId="0" fillId="0" borderId="8" xfId="15" applyNumberFormat="1" applyFont="1" applyBorder="1" applyAlignment="1">
      <alignment/>
    </xf>
    <xf numFmtId="171" fontId="0" fillId="0" borderId="5" xfId="15" applyNumberFormat="1" applyBorder="1" applyAlignment="1">
      <alignment/>
    </xf>
    <xf numFmtId="171" fontId="0" fillId="0" borderId="5" xfId="15" applyNumberFormat="1" applyBorder="1" applyAlignment="1">
      <alignment horizontal="center"/>
    </xf>
    <xf numFmtId="0" fontId="0" fillId="0" borderId="5" xfId="0" applyBorder="1" applyAlignment="1">
      <alignment/>
    </xf>
    <xf numFmtId="0" fontId="5" fillId="0" borderId="3" xfId="0" applyFont="1" applyBorder="1" applyAlignment="1" quotePrefix="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3" fillId="0" borderId="4"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1" fillId="0" borderId="3" xfId="0" applyFont="1" applyBorder="1" applyAlignment="1" quotePrefix="1">
      <alignment horizontal="center"/>
    </xf>
    <xf numFmtId="0" fontId="1" fillId="0" borderId="0" xfId="0" applyFont="1" applyBorder="1" applyAlignment="1" quotePrefix="1">
      <alignment horizontal="center"/>
    </xf>
    <xf numFmtId="0" fontId="1" fillId="0" borderId="4" xfId="0" applyFont="1" applyBorder="1" applyAlignment="1" quotePrefix="1">
      <alignment horizontal="center"/>
    </xf>
    <xf numFmtId="0" fontId="0" fillId="0" borderId="0" xfId="0" applyFont="1" applyBorder="1" applyAlignment="1">
      <alignment horizontal="justify" vertical="top"/>
    </xf>
    <xf numFmtId="0" fontId="0" fillId="0" borderId="0" xfId="0" applyAlignment="1">
      <alignment horizontal="justify" vertical="top"/>
    </xf>
    <xf numFmtId="0" fontId="0" fillId="0" borderId="0" xfId="0" applyFont="1" applyBorder="1" applyAlignment="1">
      <alignment horizontal="justify"/>
    </xf>
    <xf numFmtId="0" fontId="0" fillId="0" borderId="0" xfId="0" applyAlignment="1">
      <alignment horizontal="justify"/>
    </xf>
    <xf numFmtId="0" fontId="0" fillId="0" borderId="0" xfId="0" applyFont="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2</xdr:row>
      <xdr:rowOff>76200</xdr:rowOff>
    </xdr:from>
    <xdr:to>
      <xdr:col>3</xdr:col>
      <xdr:colOff>1276350</xdr:colOff>
      <xdr:row>7</xdr:row>
      <xdr:rowOff>152400</xdr:rowOff>
    </xdr:to>
    <xdr:pic>
      <xdr:nvPicPr>
        <xdr:cNvPr id="1" name="Picture 3"/>
        <xdr:cNvPicPr preferRelativeResize="1">
          <a:picLocks noChangeAspect="1"/>
        </xdr:cNvPicPr>
      </xdr:nvPicPr>
      <xdr:blipFill>
        <a:blip r:embed="rId1"/>
        <a:stretch>
          <a:fillRect/>
        </a:stretch>
      </xdr:blipFill>
      <xdr:spPr>
        <a:xfrm>
          <a:off x="704850" y="419100"/>
          <a:ext cx="111442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1</xdr:row>
      <xdr:rowOff>95250</xdr:rowOff>
    </xdr:from>
    <xdr:to>
      <xdr:col>2</xdr:col>
      <xdr:colOff>1343025</xdr:colOff>
      <xdr:row>7</xdr:row>
      <xdr:rowOff>9525</xdr:rowOff>
    </xdr:to>
    <xdr:pic>
      <xdr:nvPicPr>
        <xdr:cNvPr id="1" name="Picture 3"/>
        <xdr:cNvPicPr preferRelativeResize="1">
          <a:picLocks noChangeAspect="1"/>
        </xdr:cNvPicPr>
      </xdr:nvPicPr>
      <xdr:blipFill>
        <a:blip r:embed="rId1"/>
        <a:stretch>
          <a:fillRect/>
        </a:stretch>
      </xdr:blipFill>
      <xdr:spPr>
        <a:xfrm>
          <a:off x="666750" y="266700"/>
          <a:ext cx="1114425"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0</xdr:row>
      <xdr:rowOff>152400</xdr:rowOff>
    </xdr:from>
    <xdr:to>
      <xdr:col>2</xdr:col>
      <xdr:colOff>1362075</xdr:colOff>
      <xdr:row>6</xdr:row>
      <xdr:rowOff>76200</xdr:rowOff>
    </xdr:to>
    <xdr:pic>
      <xdr:nvPicPr>
        <xdr:cNvPr id="1" name="Picture 1"/>
        <xdr:cNvPicPr preferRelativeResize="1">
          <a:picLocks noChangeAspect="1"/>
        </xdr:cNvPicPr>
      </xdr:nvPicPr>
      <xdr:blipFill>
        <a:blip r:embed="rId1"/>
        <a:stretch>
          <a:fillRect/>
        </a:stretch>
      </xdr:blipFill>
      <xdr:spPr>
        <a:xfrm>
          <a:off x="685800" y="152400"/>
          <a:ext cx="1114425"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390525</xdr:colOff>
      <xdr:row>0</xdr:row>
      <xdr:rowOff>104775</xdr:rowOff>
    </xdr:from>
    <xdr:to>
      <xdr:col>2</xdr:col>
      <xdr:colOff>1352550</xdr:colOff>
      <xdr:row>4</xdr:row>
      <xdr:rowOff>114300</xdr:rowOff>
    </xdr:to>
    <xdr:pic>
      <xdr:nvPicPr>
        <xdr:cNvPr id="1" name="Picture 1"/>
        <xdr:cNvPicPr preferRelativeResize="1">
          <a:picLocks noChangeAspect="1"/>
        </xdr:cNvPicPr>
      </xdr:nvPicPr>
      <xdr:blipFill>
        <a:blip r:embed="rId1"/>
        <a:stretch>
          <a:fillRect/>
        </a:stretch>
      </xdr:blipFill>
      <xdr:spPr>
        <a:xfrm>
          <a:off x="828675" y="104775"/>
          <a:ext cx="962025" cy="695325"/>
        </a:xfrm>
        <a:prstGeom prst="rect">
          <a:avLst/>
        </a:prstGeom>
        <a:noFill/>
        <a:ln w="9525" cmpd="sng">
          <a:noFill/>
        </a:ln>
      </xdr:spPr>
    </xdr:pic>
    <xdr:clientData/>
  </xdr:twoCellAnchor>
  <xdr:twoCellAnchor editAs="oneCell">
    <xdr:from>
      <xdr:col>2</xdr:col>
      <xdr:colOff>238125</xdr:colOff>
      <xdr:row>0</xdr:row>
      <xdr:rowOff>152400</xdr:rowOff>
    </xdr:from>
    <xdr:to>
      <xdr:col>2</xdr:col>
      <xdr:colOff>1352550</xdr:colOff>
      <xdr:row>6</xdr:row>
      <xdr:rowOff>76200</xdr:rowOff>
    </xdr:to>
    <xdr:pic>
      <xdr:nvPicPr>
        <xdr:cNvPr id="2" name="Picture 2"/>
        <xdr:cNvPicPr preferRelativeResize="1">
          <a:picLocks noChangeAspect="1"/>
        </xdr:cNvPicPr>
      </xdr:nvPicPr>
      <xdr:blipFill>
        <a:blip r:embed="rId1"/>
        <a:stretch>
          <a:fillRect/>
        </a:stretch>
      </xdr:blipFill>
      <xdr:spPr>
        <a:xfrm>
          <a:off x="676275" y="152400"/>
          <a:ext cx="1114425"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0</xdr:row>
      <xdr:rowOff>104775</xdr:rowOff>
    </xdr:from>
    <xdr:to>
      <xdr:col>2</xdr:col>
      <xdr:colOff>1333500</xdr:colOff>
      <xdr:row>4</xdr:row>
      <xdr:rowOff>114300</xdr:rowOff>
    </xdr:to>
    <xdr:pic>
      <xdr:nvPicPr>
        <xdr:cNvPr id="1" name="Picture 1"/>
        <xdr:cNvPicPr preferRelativeResize="1">
          <a:picLocks noChangeAspect="1"/>
        </xdr:cNvPicPr>
      </xdr:nvPicPr>
      <xdr:blipFill>
        <a:blip r:embed="rId1"/>
        <a:stretch>
          <a:fillRect/>
        </a:stretch>
      </xdr:blipFill>
      <xdr:spPr>
        <a:xfrm>
          <a:off x="809625" y="104775"/>
          <a:ext cx="962025" cy="695325"/>
        </a:xfrm>
        <a:prstGeom prst="rect">
          <a:avLst/>
        </a:prstGeom>
        <a:noFill/>
        <a:ln w="9525" cmpd="sng">
          <a:noFill/>
        </a:ln>
      </xdr:spPr>
    </xdr:pic>
    <xdr:clientData/>
  </xdr:twoCellAnchor>
  <xdr:twoCellAnchor editAs="oneCell">
    <xdr:from>
      <xdr:col>2</xdr:col>
      <xdr:colOff>238125</xdr:colOff>
      <xdr:row>0</xdr:row>
      <xdr:rowOff>152400</xdr:rowOff>
    </xdr:from>
    <xdr:to>
      <xdr:col>2</xdr:col>
      <xdr:colOff>1352550</xdr:colOff>
      <xdr:row>6</xdr:row>
      <xdr:rowOff>76200</xdr:rowOff>
    </xdr:to>
    <xdr:pic>
      <xdr:nvPicPr>
        <xdr:cNvPr id="2" name="Picture 2"/>
        <xdr:cNvPicPr preferRelativeResize="1">
          <a:picLocks noChangeAspect="1"/>
        </xdr:cNvPicPr>
      </xdr:nvPicPr>
      <xdr:blipFill>
        <a:blip r:embed="rId1"/>
        <a:stretch>
          <a:fillRect/>
        </a:stretch>
      </xdr:blipFill>
      <xdr:spPr>
        <a:xfrm>
          <a:off x="676275" y="152400"/>
          <a:ext cx="1114425"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xdr:colOff>
      <xdr:row>0</xdr:row>
      <xdr:rowOff>104775</xdr:rowOff>
    </xdr:from>
    <xdr:to>
      <xdr:col>2</xdr:col>
      <xdr:colOff>1343025</xdr:colOff>
      <xdr:row>4</xdr:row>
      <xdr:rowOff>114300</xdr:rowOff>
    </xdr:to>
    <xdr:pic>
      <xdr:nvPicPr>
        <xdr:cNvPr id="1" name="Picture 1"/>
        <xdr:cNvPicPr preferRelativeResize="1">
          <a:picLocks noChangeAspect="1"/>
        </xdr:cNvPicPr>
      </xdr:nvPicPr>
      <xdr:blipFill>
        <a:blip r:embed="rId1"/>
        <a:stretch>
          <a:fillRect/>
        </a:stretch>
      </xdr:blipFill>
      <xdr:spPr>
        <a:xfrm>
          <a:off x="819150" y="104775"/>
          <a:ext cx="962025" cy="695325"/>
        </a:xfrm>
        <a:prstGeom prst="rect">
          <a:avLst/>
        </a:prstGeom>
        <a:noFill/>
        <a:ln w="9525" cmpd="sng">
          <a:noFill/>
        </a:ln>
      </xdr:spPr>
    </xdr:pic>
    <xdr:clientData/>
  </xdr:twoCellAnchor>
  <xdr:twoCellAnchor editAs="oneCell">
    <xdr:from>
      <xdr:col>2</xdr:col>
      <xdr:colOff>238125</xdr:colOff>
      <xdr:row>0</xdr:row>
      <xdr:rowOff>152400</xdr:rowOff>
    </xdr:from>
    <xdr:to>
      <xdr:col>2</xdr:col>
      <xdr:colOff>1352550</xdr:colOff>
      <xdr:row>6</xdr:row>
      <xdr:rowOff>76200</xdr:rowOff>
    </xdr:to>
    <xdr:pic>
      <xdr:nvPicPr>
        <xdr:cNvPr id="2" name="Picture 2"/>
        <xdr:cNvPicPr preferRelativeResize="1">
          <a:picLocks noChangeAspect="1"/>
        </xdr:cNvPicPr>
      </xdr:nvPicPr>
      <xdr:blipFill>
        <a:blip r:embed="rId1"/>
        <a:stretch>
          <a:fillRect/>
        </a:stretch>
      </xdr:blipFill>
      <xdr:spPr>
        <a:xfrm>
          <a:off x="676275" y="152400"/>
          <a:ext cx="111442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1"/>
  <sheetViews>
    <sheetView zoomScale="75" zoomScaleNormal="75" workbookViewId="0" topLeftCell="A7">
      <selection activeCell="N19" sqref="N19"/>
    </sheetView>
  </sheetViews>
  <sheetFormatPr defaultColWidth="9.33203125" defaultRowHeight="13.5" customHeight="1"/>
  <cols>
    <col min="1" max="1" width="3.83203125" style="35" customWidth="1"/>
    <col min="2" max="2" width="3.83203125" style="4" customWidth="1"/>
    <col min="3" max="3" width="1.83203125" style="4" customWidth="1"/>
    <col min="4" max="4" width="48.5" style="4" customWidth="1"/>
    <col min="5" max="5" width="12.83203125" style="4" customWidth="1"/>
    <col min="6" max="6" width="1.83203125" style="6" customWidth="1"/>
    <col min="7" max="7" width="3.83203125" style="4" customWidth="1"/>
    <col min="8" max="8" width="1.83203125" style="6" customWidth="1"/>
    <col min="9" max="9" width="12.83203125" style="4" customWidth="1"/>
    <col min="10" max="10" width="1.83203125" style="6" customWidth="1"/>
    <col min="11" max="11" width="12.83203125" style="4" customWidth="1"/>
    <col min="12" max="12" width="3.66015625" style="4" customWidth="1"/>
    <col min="13" max="16384" width="9.33203125" style="4" customWidth="1"/>
  </cols>
  <sheetData>
    <row r="1" spans="1:12" ht="13.5" customHeight="1">
      <c r="A1" s="33"/>
      <c r="B1" s="2"/>
      <c r="C1" s="2"/>
      <c r="D1" s="2"/>
      <c r="E1" s="2"/>
      <c r="F1" s="2"/>
      <c r="G1" s="2"/>
      <c r="H1" s="2"/>
      <c r="I1" s="2"/>
      <c r="J1" s="2"/>
      <c r="K1" s="2"/>
      <c r="L1" s="3"/>
    </row>
    <row r="2" spans="1:12" ht="13.5" customHeight="1">
      <c r="A2" s="17"/>
      <c r="B2" s="6"/>
      <c r="C2" s="6"/>
      <c r="D2" s="6"/>
      <c r="E2" s="6"/>
      <c r="G2" s="6"/>
      <c r="I2" s="6"/>
      <c r="K2" s="6"/>
      <c r="L2" s="7"/>
    </row>
    <row r="3" spans="1:12" ht="13.5" customHeight="1">
      <c r="A3" s="17"/>
      <c r="B3" s="6"/>
      <c r="C3" s="6"/>
      <c r="D3" s="6"/>
      <c r="E3" s="6"/>
      <c r="G3" s="6"/>
      <c r="I3" s="6"/>
      <c r="K3" s="6"/>
      <c r="L3" s="7"/>
    </row>
    <row r="4" spans="1:12" s="47" customFormat="1" ht="13.5" customHeight="1">
      <c r="A4" s="92" t="s">
        <v>43</v>
      </c>
      <c r="B4" s="93"/>
      <c r="C4" s="93"/>
      <c r="D4" s="93"/>
      <c r="E4" s="93"/>
      <c r="F4" s="93"/>
      <c r="G4" s="93"/>
      <c r="H4" s="93"/>
      <c r="I4" s="93"/>
      <c r="J4" s="93"/>
      <c r="K4" s="93"/>
      <c r="L4" s="94"/>
    </row>
    <row r="5" spans="1:12" ht="13.5" customHeight="1">
      <c r="A5" s="95" t="s">
        <v>44</v>
      </c>
      <c r="B5" s="96"/>
      <c r="C5" s="96"/>
      <c r="D5" s="96"/>
      <c r="E5" s="96"/>
      <c r="F5" s="96"/>
      <c r="G5" s="96"/>
      <c r="H5" s="96"/>
      <c r="I5" s="96"/>
      <c r="J5" s="96"/>
      <c r="K5" s="96"/>
      <c r="L5" s="97"/>
    </row>
    <row r="6" spans="1:12" ht="13.5" customHeight="1">
      <c r="A6" s="98" t="s">
        <v>0</v>
      </c>
      <c r="B6" s="99"/>
      <c r="C6" s="99"/>
      <c r="D6" s="99"/>
      <c r="E6" s="99"/>
      <c r="F6" s="99"/>
      <c r="G6" s="99"/>
      <c r="H6" s="99"/>
      <c r="I6" s="99"/>
      <c r="J6" s="99"/>
      <c r="K6" s="99"/>
      <c r="L6" s="100"/>
    </row>
    <row r="7" spans="1:12" ht="13.5" customHeight="1">
      <c r="A7" s="95" t="s">
        <v>121</v>
      </c>
      <c r="B7" s="96"/>
      <c r="C7" s="96"/>
      <c r="D7" s="96"/>
      <c r="E7" s="96"/>
      <c r="F7" s="96"/>
      <c r="G7" s="96"/>
      <c r="H7" s="96"/>
      <c r="I7" s="96"/>
      <c r="J7" s="96"/>
      <c r="K7" s="96"/>
      <c r="L7" s="97"/>
    </row>
    <row r="8" spans="1:12" ht="13.5" customHeight="1">
      <c r="A8" s="11"/>
      <c r="B8" s="9"/>
      <c r="C8" s="9"/>
      <c r="D8" s="9"/>
      <c r="E8" s="9"/>
      <c r="F8" s="9"/>
      <c r="G8" s="9"/>
      <c r="H8" s="9"/>
      <c r="I8" s="9"/>
      <c r="J8" s="9"/>
      <c r="K8" s="9"/>
      <c r="L8" s="10"/>
    </row>
    <row r="9" spans="1:12" ht="13.5" customHeight="1">
      <c r="A9" s="11"/>
      <c r="B9" s="9"/>
      <c r="C9" s="9"/>
      <c r="D9" s="9"/>
      <c r="E9" s="9"/>
      <c r="F9" s="9"/>
      <c r="G9" s="9"/>
      <c r="H9" s="9"/>
      <c r="I9" s="9"/>
      <c r="J9" s="9"/>
      <c r="K9" s="9"/>
      <c r="L9" s="10"/>
    </row>
    <row r="10" spans="1:12" ht="13.5" customHeight="1">
      <c r="A10" s="95" t="s">
        <v>159</v>
      </c>
      <c r="B10" s="96"/>
      <c r="C10" s="96"/>
      <c r="D10" s="96"/>
      <c r="E10" s="96"/>
      <c r="F10" s="96"/>
      <c r="G10" s="96"/>
      <c r="H10" s="96"/>
      <c r="I10" s="96"/>
      <c r="J10" s="96"/>
      <c r="K10" s="96"/>
      <c r="L10" s="97"/>
    </row>
    <row r="11" spans="1:12" ht="13.5" customHeight="1">
      <c r="A11" s="98" t="s">
        <v>148</v>
      </c>
      <c r="B11" s="96"/>
      <c r="C11" s="96"/>
      <c r="D11" s="96"/>
      <c r="E11" s="96"/>
      <c r="F11" s="96"/>
      <c r="G11" s="96"/>
      <c r="H11" s="96"/>
      <c r="I11" s="96"/>
      <c r="J11" s="96"/>
      <c r="K11" s="96"/>
      <c r="L11" s="97"/>
    </row>
    <row r="12" spans="1:12" ht="13.5" customHeight="1">
      <c r="A12" s="89" t="s">
        <v>91</v>
      </c>
      <c r="B12" s="90"/>
      <c r="C12" s="90"/>
      <c r="D12" s="90"/>
      <c r="E12" s="90"/>
      <c r="F12" s="90"/>
      <c r="G12" s="90"/>
      <c r="H12" s="90"/>
      <c r="I12" s="90"/>
      <c r="J12" s="90"/>
      <c r="K12" s="90"/>
      <c r="L12" s="91"/>
    </row>
    <row r="13" spans="1:12" ht="13.5" customHeight="1">
      <c r="A13" s="15"/>
      <c r="B13" s="16"/>
      <c r="C13" s="9"/>
      <c r="D13" s="9"/>
      <c r="E13" s="9"/>
      <c r="F13" s="9"/>
      <c r="G13" s="9"/>
      <c r="H13" s="9"/>
      <c r="I13" s="9"/>
      <c r="J13" s="9"/>
      <c r="K13" s="9"/>
      <c r="L13" s="10"/>
    </row>
    <row r="14" spans="1:12" ht="13.5" customHeight="1">
      <c r="A14" s="15"/>
      <c r="B14" s="16"/>
      <c r="C14" s="9"/>
      <c r="D14" s="9"/>
      <c r="E14" s="9"/>
      <c r="F14" s="9"/>
      <c r="G14" s="9"/>
      <c r="H14" s="9"/>
      <c r="I14" s="9" t="s">
        <v>158</v>
      </c>
      <c r="J14" s="70"/>
      <c r="K14" s="70"/>
      <c r="L14" s="10"/>
    </row>
    <row r="15" spans="1:12" ht="13.5" customHeight="1">
      <c r="A15" s="17"/>
      <c r="B15" s="6"/>
      <c r="C15" s="6"/>
      <c r="D15" s="6"/>
      <c r="E15" s="70" t="s">
        <v>94</v>
      </c>
      <c r="F15" s="18"/>
      <c r="G15"/>
      <c r="H15" s="18"/>
      <c r="I15" s="70" t="s">
        <v>94</v>
      </c>
      <c r="J15" s="9"/>
      <c r="K15" s="35" t="s">
        <v>139</v>
      </c>
      <c r="L15" s="7"/>
    </row>
    <row r="16" spans="1:12" ht="13.5" customHeight="1">
      <c r="A16" s="17"/>
      <c r="B16" s="6"/>
      <c r="C16" s="6"/>
      <c r="D16" s="6"/>
      <c r="E16" s="9" t="s">
        <v>95</v>
      </c>
      <c r="F16" s="18"/>
      <c r="G16"/>
      <c r="H16" s="18"/>
      <c r="I16" s="9" t="s">
        <v>95</v>
      </c>
      <c r="J16" s="18"/>
      <c r="K16" s="35" t="s">
        <v>140</v>
      </c>
      <c r="L16" s="7"/>
    </row>
    <row r="17" spans="1:12" s="21" customFormat="1" ht="13.5" customHeight="1">
      <c r="A17" s="15"/>
      <c r="B17" s="19"/>
      <c r="C17" s="19"/>
      <c r="D17" s="19"/>
      <c r="E17" s="9" t="s">
        <v>97</v>
      </c>
      <c r="F17" s="9"/>
      <c r="G17"/>
      <c r="H17" s="9"/>
      <c r="I17" s="9" t="s">
        <v>96</v>
      </c>
      <c r="J17" s="9"/>
      <c r="K17" s="35" t="s">
        <v>141</v>
      </c>
      <c r="L17" s="20"/>
    </row>
    <row r="18" spans="1:12" ht="13.5" customHeight="1">
      <c r="A18" s="17"/>
      <c r="B18" s="6"/>
      <c r="C18" s="6"/>
      <c r="D18" s="6"/>
      <c r="E18" s="22">
        <v>36525</v>
      </c>
      <c r="F18" s="22"/>
      <c r="G18"/>
      <c r="H18" s="18"/>
      <c r="I18" s="22">
        <f>E18</f>
        <v>36525</v>
      </c>
      <c r="J18" s="22"/>
      <c r="K18" s="22">
        <v>36160</v>
      </c>
      <c r="L18" s="7"/>
    </row>
    <row r="19" spans="1:12" ht="13.5" customHeight="1">
      <c r="A19" s="17"/>
      <c r="B19" s="6"/>
      <c r="C19" s="6"/>
      <c r="D19" s="6"/>
      <c r="E19" s="9" t="s">
        <v>8</v>
      </c>
      <c r="F19" s="9"/>
      <c r="G19"/>
      <c r="H19" s="18"/>
      <c r="I19" s="9" t="s">
        <v>8</v>
      </c>
      <c r="J19" s="9"/>
      <c r="K19" s="9" t="s">
        <v>8</v>
      </c>
      <c r="L19" s="7"/>
    </row>
    <row r="20" spans="1:12" ht="13.5" customHeight="1">
      <c r="A20" s="17"/>
      <c r="B20" s="6"/>
      <c r="C20" s="6"/>
      <c r="D20" s="6"/>
      <c r="E20" s="9"/>
      <c r="F20" s="9"/>
      <c r="G20"/>
      <c r="H20" s="18"/>
      <c r="I20" s="9"/>
      <c r="J20" s="9"/>
      <c r="K20" s="84" t="s">
        <v>92</v>
      </c>
      <c r="L20" s="7"/>
    </row>
    <row r="21" spans="1:12" ht="13.5" customHeight="1">
      <c r="A21" s="17"/>
      <c r="B21" s="6"/>
      <c r="C21" s="6"/>
      <c r="D21" s="6"/>
      <c r="E21" s="9"/>
      <c r="F21" s="9"/>
      <c r="G21"/>
      <c r="H21" s="18"/>
      <c r="I21" s="9"/>
      <c r="J21" s="9"/>
      <c r="K21"/>
      <c r="L21" s="7"/>
    </row>
    <row r="22" spans="1:12" ht="13.5" customHeight="1" thickBot="1">
      <c r="A22" s="17">
        <v>1</v>
      </c>
      <c r="B22" s="23" t="s">
        <v>1</v>
      </c>
      <c r="C22" s="6" t="s">
        <v>4</v>
      </c>
      <c r="D22" s="6"/>
      <c r="E22" s="24">
        <v>24167</v>
      </c>
      <c r="F22" s="25"/>
      <c r="G22"/>
      <c r="H22" s="25"/>
      <c r="I22" s="24">
        <v>106060</v>
      </c>
      <c r="J22" s="25"/>
      <c r="K22" s="86">
        <v>72059</v>
      </c>
      <c r="L22" s="7"/>
    </row>
    <row r="23" spans="1:12" ht="13.5" customHeight="1" thickTop="1">
      <c r="A23" s="17"/>
      <c r="B23" s="23"/>
      <c r="C23" s="6"/>
      <c r="D23" s="6"/>
      <c r="E23" s="25"/>
      <c r="F23" s="25"/>
      <c r="G23"/>
      <c r="H23" s="25"/>
      <c r="I23" s="25"/>
      <c r="J23" s="25"/>
      <c r="K23"/>
      <c r="L23" s="7"/>
    </row>
    <row r="24" spans="1:12" ht="13.5" customHeight="1">
      <c r="A24" s="17"/>
      <c r="B24" s="23"/>
      <c r="C24" s="6"/>
      <c r="D24" s="6"/>
      <c r="E24" s="25"/>
      <c r="F24" s="25"/>
      <c r="G24"/>
      <c r="H24" s="25"/>
      <c r="I24" s="25"/>
      <c r="J24" s="25"/>
      <c r="K24"/>
      <c r="L24" s="7"/>
    </row>
    <row r="25" spans="1:12" ht="13.5" customHeight="1" thickBot="1">
      <c r="A25" s="17"/>
      <c r="B25" s="23" t="s">
        <v>2</v>
      </c>
      <c r="C25" s="6" t="s">
        <v>5</v>
      </c>
      <c r="D25" s="6"/>
      <c r="E25" s="24">
        <v>0</v>
      </c>
      <c r="F25" s="25"/>
      <c r="G25"/>
      <c r="H25" s="25"/>
      <c r="I25" s="24">
        <v>0</v>
      </c>
      <c r="J25" s="25"/>
      <c r="K25" s="87" t="s">
        <v>142</v>
      </c>
      <c r="L25" s="7"/>
    </row>
    <row r="26" spans="1:12" ht="13.5" customHeight="1" thickTop="1">
      <c r="A26" s="17"/>
      <c r="B26" s="23"/>
      <c r="C26" s="6"/>
      <c r="D26" s="6"/>
      <c r="E26" s="25"/>
      <c r="F26" s="25"/>
      <c r="G26"/>
      <c r="H26" s="25"/>
      <c r="I26" s="25"/>
      <c r="J26" s="25"/>
      <c r="K26"/>
      <c r="L26" s="7"/>
    </row>
    <row r="27" spans="1:12" ht="13.5" customHeight="1">
      <c r="A27" s="17"/>
      <c r="B27" s="6"/>
      <c r="C27" s="6"/>
      <c r="D27" s="6"/>
      <c r="E27" s="25"/>
      <c r="F27" s="25"/>
      <c r="G27"/>
      <c r="H27" s="25"/>
      <c r="I27" s="25"/>
      <c r="J27" s="25"/>
      <c r="K27"/>
      <c r="L27" s="7"/>
    </row>
    <row r="28" spans="1:12" ht="13.5" customHeight="1" thickBot="1">
      <c r="A28" s="17"/>
      <c r="B28" s="23" t="s">
        <v>3</v>
      </c>
      <c r="C28" s="6" t="s">
        <v>48</v>
      </c>
      <c r="D28" s="6"/>
      <c r="E28" s="24">
        <v>8</v>
      </c>
      <c r="F28" s="25"/>
      <c r="G28"/>
      <c r="H28" s="25"/>
      <c r="I28" s="24">
        <v>34</v>
      </c>
      <c r="J28" s="25"/>
      <c r="K28" s="88">
        <v>67</v>
      </c>
      <c r="L28" s="7"/>
    </row>
    <row r="29" spans="1:12" ht="13.5" customHeight="1" thickTop="1">
      <c r="A29" s="17"/>
      <c r="B29" s="6"/>
      <c r="C29" s="6"/>
      <c r="D29" s="6"/>
      <c r="E29" s="25"/>
      <c r="F29" s="25"/>
      <c r="G29"/>
      <c r="H29" s="25"/>
      <c r="I29" s="25"/>
      <c r="J29" s="25"/>
      <c r="K29"/>
      <c r="L29" s="7"/>
    </row>
    <row r="30" spans="1:12" ht="13.5" customHeight="1">
      <c r="A30" s="17"/>
      <c r="B30" s="6"/>
      <c r="C30" s="6"/>
      <c r="D30" s="6"/>
      <c r="E30" s="25"/>
      <c r="F30" s="25"/>
      <c r="G30"/>
      <c r="H30" s="25"/>
      <c r="I30" s="25"/>
      <c r="J30" s="25"/>
      <c r="K30"/>
      <c r="L30" s="7"/>
    </row>
    <row r="31" spans="1:12" ht="13.5" customHeight="1">
      <c r="A31" s="17">
        <v>2</v>
      </c>
      <c r="B31" s="23" t="s">
        <v>1</v>
      </c>
      <c r="C31" s="6" t="s">
        <v>6</v>
      </c>
      <c r="D31" s="6"/>
      <c r="E31" s="25"/>
      <c r="F31" s="25"/>
      <c r="G31"/>
      <c r="H31" s="25"/>
      <c r="I31" s="25"/>
      <c r="J31" s="25"/>
      <c r="K31"/>
      <c r="L31" s="7"/>
    </row>
    <row r="32" spans="1:12" ht="13.5" customHeight="1">
      <c r="A32" s="17"/>
      <c r="B32" s="6"/>
      <c r="C32" s="6"/>
      <c r="D32" s="6" t="s">
        <v>7</v>
      </c>
      <c r="E32" s="25"/>
      <c r="F32" s="25"/>
      <c r="G32"/>
      <c r="H32" s="25"/>
      <c r="I32" s="25"/>
      <c r="J32" s="25"/>
      <c r="K32" s="63"/>
      <c r="L32" s="7"/>
    </row>
    <row r="33" spans="1:12" ht="13.5" customHeight="1">
      <c r="A33" s="17"/>
      <c r="B33" s="6"/>
      <c r="C33" s="6"/>
      <c r="D33" s="14" t="s">
        <v>15</v>
      </c>
      <c r="E33" s="25">
        <f>2442-E35-E37-E39</f>
        <v>4729</v>
      </c>
      <c r="F33" s="25"/>
      <c r="G33"/>
      <c r="H33" s="25"/>
      <c r="I33" s="25">
        <f>10214-I35-I37-I39</f>
        <v>20786</v>
      </c>
      <c r="J33" s="25"/>
      <c r="K33" s="63">
        <v>210</v>
      </c>
      <c r="L33" s="7"/>
    </row>
    <row r="34" spans="1:12" ht="13.5" customHeight="1">
      <c r="A34" s="17"/>
      <c r="B34" s="6"/>
      <c r="C34" s="6"/>
      <c r="D34" s="6"/>
      <c r="E34" s="25"/>
      <c r="F34" s="25"/>
      <c r="G34"/>
      <c r="H34" s="25"/>
      <c r="I34" s="25"/>
      <c r="J34" s="25"/>
      <c r="K34" s="63"/>
      <c r="L34" s="7"/>
    </row>
    <row r="35" spans="1:12" ht="13.5" customHeight="1">
      <c r="A35" s="17"/>
      <c r="B35" s="23" t="s">
        <v>2</v>
      </c>
      <c r="C35" s="6" t="s">
        <v>9</v>
      </c>
      <c r="D35" s="6"/>
      <c r="E35" s="25">
        <v>-1062</v>
      </c>
      <c r="F35" s="25"/>
      <c r="G35"/>
      <c r="H35" s="25"/>
      <c r="I35" s="25">
        <v>-5863</v>
      </c>
      <c r="J35" s="25"/>
      <c r="K35" s="63">
        <v>-7200</v>
      </c>
      <c r="L35" s="7"/>
    </row>
    <row r="36" spans="1:12" ht="13.5" customHeight="1">
      <c r="A36" s="17"/>
      <c r="B36" s="6"/>
      <c r="C36" s="6"/>
      <c r="D36" s="6"/>
      <c r="E36" s="25"/>
      <c r="F36" s="25"/>
      <c r="G36"/>
      <c r="H36" s="25"/>
      <c r="I36" s="25"/>
      <c r="J36" s="25"/>
      <c r="K36" s="63"/>
      <c r="L36" s="7"/>
    </row>
    <row r="37" spans="1:12" ht="13.5" customHeight="1">
      <c r="A37" s="17"/>
      <c r="B37" s="23" t="s">
        <v>3</v>
      </c>
      <c r="C37" s="6" t="s">
        <v>10</v>
      </c>
      <c r="D37" s="6"/>
      <c r="E37" s="25">
        <v>-1225</v>
      </c>
      <c r="F37" s="25"/>
      <c r="G37"/>
      <c r="H37" s="25"/>
      <c r="I37" s="25">
        <v>-4709</v>
      </c>
      <c r="J37" s="25"/>
      <c r="K37" s="63">
        <v>-3280</v>
      </c>
      <c r="L37" s="7"/>
    </row>
    <row r="38" spans="1:12" ht="13.5" customHeight="1">
      <c r="A38" s="17"/>
      <c r="B38" s="6"/>
      <c r="C38" s="6"/>
      <c r="D38" s="6"/>
      <c r="E38" s="25"/>
      <c r="F38" s="25"/>
      <c r="G38"/>
      <c r="H38" s="25"/>
      <c r="I38" s="25"/>
      <c r="J38" s="25"/>
      <c r="K38" s="63"/>
      <c r="L38" s="7"/>
    </row>
    <row r="39" spans="1:12" ht="13.5" customHeight="1">
      <c r="A39" s="17"/>
      <c r="B39" s="23" t="s">
        <v>11</v>
      </c>
      <c r="C39" s="6" t="s">
        <v>12</v>
      </c>
      <c r="D39" s="6"/>
      <c r="E39" s="25">
        <v>0</v>
      </c>
      <c r="F39" s="25"/>
      <c r="G39"/>
      <c r="H39" s="25"/>
      <c r="I39" s="25">
        <v>0</v>
      </c>
      <c r="J39" s="25"/>
      <c r="K39" s="63">
        <v>-1050</v>
      </c>
      <c r="L39" s="7"/>
    </row>
    <row r="40" spans="1:12" ht="13.5" customHeight="1">
      <c r="A40" s="17"/>
      <c r="B40" s="6"/>
      <c r="C40" s="6"/>
      <c r="D40" s="6"/>
      <c r="E40" s="26"/>
      <c r="F40" s="25"/>
      <c r="G40"/>
      <c r="H40" s="25"/>
      <c r="I40" s="26"/>
      <c r="J40" s="25"/>
      <c r="K40" s="66"/>
      <c r="L40" s="7"/>
    </row>
    <row r="41" spans="1:12" ht="13.5" customHeight="1">
      <c r="A41" s="17"/>
      <c r="B41" s="23" t="s">
        <v>13</v>
      </c>
      <c r="C41" s="6" t="s">
        <v>143</v>
      </c>
      <c r="D41" s="6"/>
      <c r="E41" s="25">
        <f>SUM(E31:E40)</f>
        <v>2442</v>
      </c>
      <c r="F41" s="25"/>
      <c r="G41"/>
      <c r="H41" s="25"/>
      <c r="I41" s="25">
        <f>SUM(I31:I40)</f>
        <v>10214</v>
      </c>
      <c r="J41" s="25"/>
      <c r="K41" s="63">
        <v>-11320</v>
      </c>
      <c r="L41" s="7"/>
    </row>
    <row r="42" spans="1:12" ht="13.5" customHeight="1">
      <c r="A42" s="17"/>
      <c r="B42" s="23"/>
      <c r="C42" s="6"/>
      <c r="D42" s="27" t="s">
        <v>25</v>
      </c>
      <c r="E42" s="25"/>
      <c r="F42" s="25"/>
      <c r="G42"/>
      <c r="H42" s="25"/>
      <c r="I42" s="25"/>
      <c r="J42" s="25"/>
      <c r="K42" s="63"/>
      <c r="L42" s="7"/>
    </row>
    <row r="43" spans="1:12" ht="13.5" customHeight="1">
      <c r="A43" s="17"/>
      <c r="B43" s="23"/>
      <c r="C43" s="6"/>
      <c r="D43" s="27" t="s">
        <v>24</v>
      </c>
      <c r="E43" s="25"/>
      <c r="F43" s="25"/>
      <c r="G43"/>
      <c r="H43" s="25"/>
      <c r="I43" s="25"/>
      <c r="J43" s="25"/>
      <c r="K43" s="63"/>
      <c r="L43" s="7"/>
    </row>
    <row r="44" spans="1:12" ht="13.5" customHeight="1">
      <c r="A44" s="17"/>
      <c r="B44" s="6"/>
      <c r="C44" s="6"/>
      <c r="D44" s="6"/>
      <c r="E44" s="25"/>
      <c r="F44" s="25"/>
      <c r="G44"/>
      <c r="H44" s="25"/>
      <c r="I44" s="25"/>
      <c r="J44" s="25"/>
      <c r="K44" s="63"/>
      <c r="L44" s="7"/>
    </row>
    <row r="45" spans="1:12" ht="13.5" customHeight="1">
      <c r="A45" s="17"/>
      <c r="B45" s="23" t="s">
        <v>16</v>
      </c>
      <c r="C45" s="6" t="s">
        <v>17</v>
      </c>
      <c r="D45" s="6"/>
      <c r="E45" s="25">
        <v>0</v>
      </c>
      <c r="F45" s="25"/>
      <c r="G45"/>
      <c r="H45" s="25"/>
      <c r="I45" s="25">
        <v>0</v>
      </c>
      <c r="J45" s="25"/>
      <c r="K45" s="63">
        <v>0</v>
      </c>
      <c r="L45" s="7"/>
    </row>
    <row r="46" spans="1:12" ht="13.5" customHeight="1">
      <c r="A46" s="17"/>
      <c r="B46" s="6"/>
      <c r="C46" s="6"/>
      <c r="D46" s="6"/>
      <c r="E46" s="26"/>
      <c r="F46" s="25"/>
      <c r="G46"/>
      <c r="H46" s="25"/>
      <c r="I46" s="26"/>
      <c r="J46" s="25"/>
      <c r="K46" s="66"/>
      <c r="L46" s="7"/>
    </row>
    <row r="47" spans="1:12" ht="13.5" customHeight="1">
      <c r="A47" s="17"/>
      <c r="B47" s="23" t="s">
        <v>18</v>
      </c>
      <c r="C47" s="6" t="s">
        <v>145</v>
      </c>
      <c r="D47" s="6"/>
      <c r="E47" s="25">
        <f>SUM(E41:E46)</f>
        <v>2442</v>
      </c>
      <c r="F47" s="25"/>
      <c r="G47"/>
      <c r="H47" s="25"/>
      <c r="I47" s="25">
        <f>SUM(I41:I46)</f>
        <v>10214</v>
      </c>
      <c r="J47" s="25"/>
      <c r="K47" s="63">
        <v>-11320</v>
      </c>
      <c r="L47" s="7"/>
    </row>
    <row r="48" spans="1:12" ht="13.5" customHeight="1">
      <c r="A48" s="17"/>
      <c r="B48" s="6"/>
      <c r="C48" s="6"/>
      <c r="D48" s="6"/>
      <c r="E48" s="25"/>
      <c r="F48" s="25"/>
      <c r="G48"/>
      <c r="H48" s="25"/>
      <c r="I48" s="25"/>
      <c r="J48" s="25"/>
      <c r="K48" s="63"/>
      <c r="L48" s="7"/>
    </row>
    <row r="49" spans="1:12" ht="13.5" customHeight="1">
      <c r="A49" s="17"/>
      <c r="B49" s="23" t="s">
        <v>19</v>
      </c>
      <c r="C49" s="6" t="s">
        <v>20</v>
      </c>
      <c r="D49" s="6"/>
      <c r="E49" s="25">
        <v>-180</v>
      </c>
      <c r="F49" s="25"/>
      <c r="G49"/>
      <c r="H49" s="25"/>
      <c r="I49" s="25">
        <v>-1974</v>
      </c>
      <c r="J49" s="25"/>
      <c r="K49" s="63">
        <v>1091</v>
      </c>
      <c r="L49" s="7"/>
    </row>
    <row r="50" spans="1:12" ht="13.5" customHeight="1">
      <c r="A50" s="17"/>
      <c r="B50" s="6"/>
      <c r="C50" s="6"/>
      <c r="D50" s="6"/>
      <c r="E50" s="26"/>
      <c r="F50" s="25"/>
      <c r="G50"/>
      <c r="H50" s="25"/>
      <c r="I50" s="26"/>
      <c r="J50" s="25"/>
      <c r="K50" s="66"/>
      <c r="L50" s="7"/>
    </row>
    <row r="51" spans="1:12" ht="13.5" customHeight="1">
      <c r="A51" s="17"/>
      <c r="B51" s="23" t="s">
        <v>21</v>
      </c>
      <c r="C51" s="6" t="s">
        <v>144</v>
      </c>
      <c r="D51" s="6"/>
      <c r="E51" s="25">
        <f>SUM(E47:E50)</f>
        <v>2262</v>
      </c>
      <c r="F51" s="25"/>
      <c r="G51"/>
      <c r="H51" s="25"/>
      <c r="I51" s="25">
        <f>SUM(I47:I50)</f>
        <v>8240</v>
      </c>
      <c r="J51" s="25"/>
      <c r="K51" s="63">
        <f>SUM(K47:K49)</f>
        <v>-10229</v>
      </c>
      <c r="L51" s="7"/>
    </row>
    <row r="52" spans="1:12" ht="13.5" customHeight="1">
      <c r="A52" s="17"/>
      <c r="B52" s="6"/>
      <c r="C52" s="6"/>
      <c r="D52" s="6"/>
      <c r="E52" s="25"/>
      <c r="F52" s="25"/>
      <c r="G52"/>
      <c r="H52" s="25"/>
      <c r="I52" s="25"/>
      <c r="J52" s="25"/>
      <c r="K52" s="63"/>
      <c r="L52" s="7"/>
    </row>
    <row r="53" spans="1:12" ht="13.5" customHeight="1">
      <c r="A53" s="17"/>
      <c r="B53" s="23" t="s">
        <v>22</v>
      </c>
      <c r="C53" s="6" t="s">
        <v>23</v>
      </c>
      <c r="D53" s="6"/>
      <c r="E53" s="25">
        <v>19</v>
      </c>
      <c r="F53" s="25"/>
      <c r="G53"/>
      <c r="H53" s="25"/>
      <c r="I53" s="25">
        <v>-132</v>
      </c>
      <c r="J53" s="25"/>
      <c r="K53" s="63">
        <v>3587</v>
      </c>
      <c r="L53" s="7"/>
    </row>
    <row r="54" spans="1:12" ht="13.5" customHeight="1">
      <c r="A54" s="17"/>
      <c r="B54" s="6"/>
      <c r="C54" s="6"/>
      <c r="D54" s="6"/>
      <c r="E54" s="25"/>
      <c r="F54" s="25"/>
      <c r="G54"/>
      <c r="H54" s="25"/>
      <c r="I54" s="25"/>
      <c r="J54" s="25"/>
      <c r="K54" s="66"/>
      <c r="L54" s="7"/>
    </row>
    <row r="55" spans="1:12" ht="13.5" customHeight="1" thickBot="1">
      <c r="A55" s="17"/>
      <c r="B55" s="23" t="s">
        <v>46</v>
      </c>
      <c r="C55" s="6" t="s">
        <v>146</v>
      </c>
      <c r="D55" s="6"/>
      <c r="E55" s="28">
        <f>SUM(E51:E54)</f>
        <v>2281</v>
      </c>
      <c r="F55" s="25"/>
      <c r="G55"/>
      <c r="H55" s="25"/>
      <c r="I55" s="28">
        <f>SUM(I51:I54)</f>
        <v>8108</v>
      </c>
      <c r="J55" s="25"/>
      <c r="K55" s="65">
        <f>SUM(K51:K54)</f>
        <v>-6642</v>
      </c>
      <c r="L55" s="7"/>
    </row>
    <row r="56" spans="1:12" ht="13.5" customHeight="1" thickTop="1">
      <c r="A56" s="17"/>
      <c r="B56" s="23"/>
      <c r="C56" s="6"/>
      <c r="D56" s="6"/>
      <c r="E56" s="25"/>
      <c r="F56" s="25"/>
      <c r="G56"/>
      <c r="H56" s="25"/>
      <c r="I56" s="25"/>
      <c r="J56" s="25"/>
      <c r="K56" s="63"/>
      <c r="L56" s="7"/>
    </row>
    <row r="57" spans="1:12" ht="13.5" customHeight="1">
      <c r="A57" s="17"/>
      <c r="B57" s="6"/>
      <c r="C57" s="6"/>
      <c r="D57" s="6"/>
      <c r="E57" s="6"/>
      <c r="G57"/>
      <c r="I57" s="6"/>
      <c r="K57" s="63"/>
      <c r="L57" s="7"/>
    </row>
    <row r="58" spans="1:12" ht="13.5" customHeight="1" thickBot="1">
      <c r="A58" s="17">
        <v>3</v>
      </c>
      <c r="B58" s="6" t="s">
        <v>147</v>
      </c>
      <c r="C58" s="6"/>
      <c r="D58" s="6"/>
      <c r="E58" s="29">
        <f>ROUND(E55/19998*100,2)</f>
        <v>11.41</v>
      </c>
      <c r="G58"/>
      <c r="I58" s="29">
        <f>ROUND(I55/19998*100,2)</f>
        <v>40.54</v>
      </c>
      <c r="K58" s="29">
        <f>ROUND(K55/19998*100,2)</f>
        <v>-33.21</v>
      </c>
      <c r="L58" s="7"/>
    </row>
    <row r="59" spans="1:12" ht="13.5" customHeight="1" thickTop="1">
      <c r="A59" s="17"/>
      <c r="B59" s="23" t="s">
        <v>47</v>
      </c>
      <c r="C59" s="6"/>
      <c r="D59" s="6"/>
      <c r="E59" s="30"/>
      <c r="G59" s="30"/>
      <c r="I59" s="30"/>
      <c r="K59" s="25"/>
      <c r="L59" s="7"/>
    </row>
    <row r="60" spans="1:12" ht="13.5" customHeight="1">
      <c r="A60" s="17"/>
      <c r="B60" s="23"/>
      <c r="C60" s="6"/>
      <c r="D60" s="6"/>
      <c r="E60" s="6"/>
      <c r="G60" s="6"/>
      <c r="I60" s="6"/>
      <c r="K60" s="25"/>
      <c r="L60" s="7"/>
    </row>
    <row r="61" spans="1:12" ht="13.5" customHeight="1" thickBot="1">
      <c r="A61" s="34"/>
      <c r="B61" s="31"/>
      <c r="C61" s="31"/>
      <c r="D61" s="31"/>
      <c r="E61" s="31"/>
      <c r="F61" s="31"/>
      <c r="G61" s="31"/>
      <c r="H61" s="31"/>
      <c r="I61" s="31"/>
      <c r="J61" s="31"/>
      <c r="K61" s="85"/>
      <c r="L61" s="32"/>
    </row>
  </sheetData>
  <mergeCells count="7">
    <mergeCell ref="A12:L12"/>
    <mergeCell ref="A4:L4"/>
    <mergeCell ref="A5:L5"/>
    <mergeCell ref="A6:L6"/>
    <mergeCell ref="A11:L11"/>
    <mergeCell ref="A10:L10"/>
    <mergeCell ref="A7:L7"/>
  </mergeCells>
  <printOptions horizontalCentered="1"/>
  <pageMargins left="0.75" right="0.75" top="0.75" bottom="0.75" header="0.5" footer="0.5"/>
  <pageSetup horizontalDpi="300" verticalDpi="300" orientation="portrait" paperSize="9" scale="80" r:id="rId2"/>
  <headerFooter alignWithMargins="0">
    <oddFooter>&amp;C&amp;"Times New Roman,Bold"&amp;9&amp;P</oddFooter>
  </headerFooter>
  <drawing r:id="rId1"/>
</worksheet>
</file>

<file path=xl/worksheets/sheet2.xml><?xml version="1.0" encoding="utf-8"?>
<worksheet xmlns="http://schemas.openxmlformats.org/spreadsheetml/2006/main" xmlns:r="http://schemas.openxmlformats.org/officeDocument/2006/relationships">
  <dimension ref="A1:M61"/>
  <sheetViews>
    <sheetView zoomScale="75" zoomScaleNormal="75" workbookViewId="0" topLeftCell="A8">
      <selection activeCell="C28" sqref="C28"/>
    </sheetView>
  </sheetViews>
  <sheetFormatPr defaultColWidth="9.33203125" defaultRowHeight="13.5" customHeight="1"/>
  <cols>
    <col min="1" max="1" width="3.83203125" style="35" customWidth="1"/>
    <col min="2" max="2" width="3.83203125" style="4" customWidth="1"/>
    <col min="3" max="3" width="61.83203125" style="4" customWidth="1"/>
    <col min="4" max="4" width="10.83203125" style="4" customWidth="1"/>
    <col min="5" max="5" width="12.83203125" style="4" customWidth="1"/>
    <col min="6" max="6" width="1.83203125" style="6" customWidth="1"/>
    <col min="7" max="7" width="12.83203125" style="4" customWidth="1"/>
    <col min="8" max="8" width="1.83203125" style="4" customWidth="1"/>
    <col min="9" max="9" width="9.33203125" style="4" customWidth="1"/>
    <col min="10" max="13" width="9.33203125" style="6" customWidth="1"/>
    <col min="14" max="16384" width="9.33203125" style="4" customWidth="1"/>
  </cols>
  <sheetData>
    <row r="1" spans="1:8" ht="13.5" customHeight="1">
      <c r="A1" s="33"/>
      <c r="B1" s="2"/>
      <c r="C1" s="2"/>
      <c r="D1" s="2"/>
      <c r="E1" s="2"/>
      <c r="F1" s="2"/>
      <c r="G1" s="2"/>
      <c r="H1" s="3"/>
    </row>
    <row r="2" spans="1:8" ht="13.5" customHeight="1">
      <c r="A2" s="17"/>
      <c r="B2" s="6"/>
      <c r="C2" s="6"/>
      <c r="D2" s="6"/>
      <c r="E2" s="6"/>
      <c r="G2" s="6"/>
      <c r="H2" s="7"/>
    </row>
    <row r="3" spans="1:8" ht="13.5" customHeight="1">
      <c r="A3" s="92" t="s">
        <v>43</v>
      </c>
      <c r="B3" s="93"/>
      <c r="C3" s="93"/>
      <c r="D3" s="93"/>
      <c r="E3" s="93"/>
      <c r="F3" s="93"/>
      <c r="G3" s="93"/>
      <c r="H3" s="94"/>
    </row>
    <row r="4" spans="1:8" ht="13.5" customHeight="1">
      <c r="A4" s="95" t="s">
        <v>44</v>
      </c>
      <c r="B4" s="96"/>
      <c r="C4" s="96"/>
      <c r="D4" s="96"/>
      <c r="E4" s="96"/>
      <c r="F4" s="96"/>
      <c r="G4" s="96"/>
      <c r="H4" s="97"/>
    </row>
    <row r="5" spans="1:12" ht="13.5" customHeight="1">
      <c r="A5" s="98" t="s">
        <v>0</v>
      </c>
      <c r="B5" s="99"/>
      <c r="C5" s="99"/>
      <c r="D5" s="99"/>
      <c r="E5" s="99"/>
      <c r="F5" s="99"/>
      <c r="G5" s="99"/>
      <c r="H5" s="100"/>
      <c r="I5" s="12"/>
      <c r="J5" s="12"/>
      <c r="K5" s="12"/>
      <c r="L5" s="12"/>
    </row>
    <row r="6" spans="1:12" ht="13.5" customHeight="1">
      <c r="A6" s="95" t="s">
        <v>121</v>
      </c>
      <c r="B6" s="99"/>
      <c r="C6" s="99"/>
      <c r="D6" s="99"/>
      <c r="E6" s="99"/>
      <c r="F6" s="99"/>
      <c r="G6" s="99"/>
      <c r="H6" s="100"/>
      <c r="I6" s="12"/>
      <c r="J6" s="12"/>
      <c r="K6" s="12"/>
      <c r="L6" s="12"/>
    </row>
    <row r="7" spans="1:12" ht="13.5" customHeight="1">
      <c r="A7" s="11"/>
      <c r="B7" s="12"/>
      <c r="C7" s="12"/>
      <c r="D7" s="12"/>
      <c r="E7" s="12"/>
      <c r="F7" s="12"/>
      <c r="G7" s="12"/>
      <c r="H7" s="13"/>
      <c r="I7" s="12"/>
      <c r="J7" s="12"/>
      <c r="K7" s="12"/>
      <c r="L7" s="12"/>
    </row>
    <row r="8" spans="1:12" ht="13.5" customHeight="1">
      <c r="A8" s="11"/>
      <c r="B8" s="12"/>
      <c r="C8" s="12"/>
      <c r="D8" s="12"/>
      <c r="E8" s="12"/>
      <c r="F8" s="12"/>
      <c r="G8" s="12"/>
      <c r="H8" s="13"/>
      <c r="I8" s="12"/>
      <c r="J8" s="12"/>
      <c r="K8" s="12"/>
      <c r="L8" s="12"/>
    </row>
    <row r="9" spans="1:8" ht="13.5" customHeight="1">
      <c r="A9" s="95" t="s">
        <v>135</v>
      </c>
      <c r="B9" s="96"/>
      <c r="C9" s="96"/>
      <c r="D9" s="96"/>
      <c r="E9" s="96"/>
      <c r="F9" s="96"/>
      <c r="G9" s="96"/>
      <c r="H9" s="97"/>
    </row>
    <row r="10" spans="1:8" ht="13.5" customHeight="1">
      <c r="A10" s="89"/>
      <c r="B10" s="90"/>
      <c r="C10" s="90"/>
      <c r="D10" s="90"/>
      <c r="E10" s="90"/>
      <c r="F10" s="90"/>
      <c r="G10" s="90"/>
      <c r="H10" s="91"/>
    </row>
    <row r="11" spans="1:8" ht="13.5" customHeight="1">
      <c r="A11" s="8"/>
      <c r="B11" s="6"/>
      <c r="C11" s="6"/>
      <c r="D11" s="6"/>
      <c r="E11" s="19"/>
      <c r="G11" s="19"/>
      <c r="H11" s="7"/>
    </row>
    <row r="12" spans="1:8" ht="13.5" customHeight="1">
      <c r="A12" s="8"/>
      <c r="B12" s="6"/>
      <c r="C12" s="6"/>
      <c r="D12" s="6"/>
      <c r="E12" s="12" t="s">
        <v>93</v>
      </c>
      <c r="G12" s="12" t="s">
        <v>92</v>
      </c>
      <c r="H12" s="7"/>
    </row>
    <row r="13" spans="1:13" s="21" customFormat="1" ht="13.5" customHeight="1">
      <c r="A13" s="15"/>
      <c r="B13" s="19"/>
      <c r="C13" s="19"/>
      <c r="D13" s="19"/>
      <c r="E13" s="9" t="s">
        <v>26</v>
      </c>
      <c r="F13" s="9"/>
      <c r="G13" s="9" t="s">
        <v>26</v>
      </c>
      <c r="H13" s="20"/>
      <c r="J13" s="19"/>
      <c r="K13" s="19"/>
      <c r="L13" s="19"/>
      <c r="M13" s="19"/>
    </row>
    <row r="14" spans="1:13" s="21" customFormat="1" ht="13.5" customHeight="1">
      <c r="A14" s="15"/>
      <c r="B14" s="19"/>
      <c r="C14" s="19"/>
      <c r="D14" s="19"/>
      <c r="E14" s="9" t="s">
        <v>49</v>
      </c>
      <c r="F14" s="9"/>
      <c r="G14" s="9" t="s">
        <v>49</v>
      </c>
      <c r="H14" s="20"/>
      <c r="J14" s="19"/>
      <c r="K14" s="19"/>
      <c r="L14" s="19"/>
      <c r="M14" s="19"/>
    </row>
    <row r="15" spans="1:8" ht="13.5" customHeight="1">
      <c r="A15" s="17"/>
      <c r="B15" s="6"/>
      <c r="C15" s="6"/>
      <c r="D15" s="6"/>
      <c r="E15" s="22">
        <v>36525</v>
      </c>
      <c r="F15" s="22"/>
      <c r="G15" s="22">
        <v>36160</v>
      </c>
      <c r="H15" s="7"/>
    </row>
    <row r="16" spans="1:8" ht="13.5" customHeight="1">
      <c r="A16" s="17"/>
      <c r="B16" s="6"/>
      <c r="C16" s="6"/>
      <c r="D16" s="6"/>
      <c r="E16" s="9" t="s">
        <v>8</v>
      </c>
      <c r="F16" s="9"/>
      <c r="G16" s="9" t="s">
        <v>8</v>
      </c>
      <c r="H16" s="7"/>
    </row>
    <row r="17" spans="1:8" ht="13.5" customHeight="1">
      <c r="A17" s="17"/>
      <c r="B17" s="6"/>
      <c r="C17" s="6"/>
      <c r="D17" s="6"/>
      <c r="E17" s="37"/>
      <c r="F17" s="37"/>
      <c r="G17" s="37"/>
      <c r="H17" s="7"/>
    </row>
    <row r="18" spans="1:8" ht="13.5" customHeight="1">
      <c r="A18" s="17">
        <v>1</v>
      </c>
      <c r="B18" s="6" t="s">
        <v>27</v>
      </c>
      <c r="C18" s="6"/>
      <c r="D18" s="6"/>
      <c r="E18" s="25">
        <v>72801</v>
      </c>
      <c r="F18" s="25"/>
      <c r="G18" s="25">
        <v>81659</v>
      </c>
      <c r="H18" s="7"/>
    </row>
    <row r="19" spans="1:8" ht="13.5" customHeight="1">
      <c r="A19" s="17">
        <v>2</v>
      </c>
      <c r="B19" s="27" t="s">
        <v>34</v>
      </c>
      <c r="C19" s="6"/>
      <c r="D19" s="6"/>
      <c r="E19" s="25">
        <v>158</v>
      </c>
      <c r="F19" s="25"/>
      <c r="G19" s="25">
        <v>3434</v>
      </c>
      <c r="H19" s="7"/>
    </row>
    <row r="20" spans="1:8" ht="13.5" customHeight="1">
      <c r="A20" s="17">
        <v>3</v>
      </c>
      <c r="B20" s="6" t="s">
        <v>28</v>
      </c>
      <c r="C20" s="6"/>
      <c r="D20" s="6"/>
      <c r="E20" s="25">
        <v>2538</v>
      </c>
      <c r="F20" s="25"/>
      <c r="G20" s="25">
        <v>0</v>
      </c>
      <c r="H20" s="7"/>
    </row>
    <row r="21" spans="1:8" ht="13.5" customHeight="1">
      <c r="A21" s="17">
        <v>4</v>
      </c>
      <c r="B21" s="45" t="s">
        <v>60</v>
      </c>
      <c r="C21" s="6" t="s">
        <v>50</v>
      </c>
      <c r="D21" s="6"/>
      <c r="E21" s="25">
        <v>26</v>
      </c>
      <c r="F21" s="25"/>
      <c r="G21" s="25">
        <v>59</v>
      </c>
      <c r="H21" s="7"/>
    </row>
    <row r="22" spans="1:8" ht="13.5" customHeight="1">
      <c r="A22" s="17"/>
      <c r="B22" s="45" t="s">
        <v>61</v>
      </c>
      <c r="C22" s="6" t="s">
        <v>40</v>
      </c>
      <c r="D22" s="6"/>
      <c r="E22" s="25">
        <v>264</v>
      </c>
      <c r="F22" s="25"/>
      <c r="G22" s="25">
        <v>276</v>
      </c>
      <c r="H22" s="7"/>
    </row>
    <row r="23" spans="1:8" ht="13.5" customHeight="1">
      <c r="A23" s="17"/>
      <c r="B23" s="6"/>
      <c r="C23" s="6"/>
      <c r="D23" s="6"/>
      <c r="E23" s="25"/>
      <c r="F23" s="25"/>
      <c r="G23" s="25"/>
      <c r="H23" s="7"/>
    </row>
    <row r="24" spans="1:8" ht="13.5" customHeight="1">
      <c r="A24" s="17">
        <v>5</v>
      </c>
      <c r="B24" s="6" t="s">
        <v>29</v>
      </c>
      <c r="C24" s="6"/>
      <c r="D24" s="6"/>
      <c r="E24" s="26"/>
      <c r="F24" s="25"/>
      <c r="G24" s="26"/>
      <c r="H24" s="7"/>
    </row>
    <row r="25" spans="1:8" ht="13.5" customHeight="1">
      <c r="A25" s="17"/>
      <c r="B25" s="6"/>
      <c r="C25" s="27" t="s">
        <v>30</v>
      </c>
      <c r="D25" s="6"/>
      <c r="E25" s="38">
        <v>24616</v>
      </c>
      <c r="F25" s="25"/>
      <c r="G25" s="38">
        <v>19593</v>
      </c>
      <c r="H25" s="7"/>
    </row>
    <row r="26" spans="1:8" ht="13.5" customHeight="1">
      <c r="A26" s="17"/>
      <c r="B26" s="6"/>
      <c r="C26" s="14" t="s">
        <v>31</v>
      </c>
      <c r="D26" s="14"/>
      <c r="E26" s="38">
        <v>15588</v>
      </c>
      <c r="F26" s="25"/>
      <c r="G26" s="38">
        <v>19634</v>
      </c>
      <c r="H26" s="7"/>
    </row>
    <row r="27" spans="1:8" ht="13.5" customHeight="1">
      <c r="A27" s="17"/>
      <c r="B27" s="23"/>
      <c r="C27" s="6" t="s">
        <v>32</v>
      </c>
      <c r="D27" s="6"/>
      <c r="E27" s="38">
        <v>1381</v>
      </c>
      <c r="F27" s="25"/>
      <c r="G27" s="38">
        <v>1156</v>
      </c>
      <c r="H27" s="7"/>
    </row>
    <row r="28" spans="1:8" ht="13.5" customHeight="1">
      <c r="A28" s="17"/>
      <c r="B28" s="6"/>
      <c r="C28" s="6" t="s">
        <v>160</v>
      </c>
      <c r="D28" s="6"/>
      <c r="E28" s="38">
        <v>2389</v>
      </c>
      <c r="F28" s="25"/>
      <c r="G28" s="38">
        <v>0</v>
      </c>
      <c r="H28" s="7"/>
    </row>
    <row r="29" spans="1:8" ht="13.5" customHeight="1">
      <c r="A29" s="17"/>
      <c r="B29" s="6"/>
      <c r="C29" s="6" t="s">
        <v>33</v>
      </c>
      <c r="D29" s="6"/>
      <c r="E29" s="38">
        <v>1944</v>
      </c>
      <c r="F29" s="25"/>
      <c r="G29" s="38">
        <v>220</v>
      </c>
      <c r="H29" s="7"/>
    </row>
    <row r="30" spans="1:8" ht="13.5" customHeight="1">
      <c r="A30" s="17"/>
      <c r="B30" s="23"/>
      <c r="C30" s="6"/>
      <c r="D30" s="6"/>
      <c r="E30" s="39"/>
      <c r="F30" s="25"/>
      <c r="G30" s="39"/>
      <c r="H30" s="7"/>
    </row>
    <row r="31" spans="1:8" ht="13.5" customHeight="1">
      <c r="A31" s="17"/>
      <c r="B31" s="6"/>
      <c r="C31" s="6"/>
      <c r="D31" s="6"/>
      <c r="E31" s="40">
        <f>SUM(E25:E30)</f>
        <v>45918</v>
      </c>
      <c r="F31" s="25"/>
      <c r="G31" s="40">
        <f>SUM(G25:G30)</f>
        <v>40603</v>
      </c>
      <c r="H31" s="7"/>
    </row>
    <row r="32" spans="1:8" ht="13.5" customHeight="1">
      <c r="A32" s="17">
        <v>6</v>
      </c>
      <c r="B32" s="6" t="s">
        <v>35</v>
      </c>
      <c r="C32" s="6"/>
      <c r="D32" s="6"/>
      <c r="E32" s="41"/>
      <c r="F32" s="25"/>
      <c r="G32" s="41"/>
      <c r="H32" s="7"/>
    </row>
    <row r="33" spans="1:8" ht="13.5" customHeight="1">
      <c r="A33" s="17"/>
      <c r="B33" s="23"/>
      <c r="C33" s="6" t="s">
        <v>59</v>
      </c>
      <c r="D33" s="6"/>
      <c r="E33" s="38">
        <v>3384</v>
      </c>
      <c r="F33" s="25"/>
      <c r="G33" s="38">
        <v>1682</v>
      </c>
      <c r="H33" s="7"/>
    </row>
    <row r="34" spans="1:8" ht="13.5" customHeight="1">
      <c r="A34" s="17"/>
      <c r="B34" s="23"/>
      <c r="C34" s="14" t="s">
        <v>36</v>
      </c>
      <c r="D34" s="14"/>
      <c r="E34" s="38">
        <v>6384</v>
      </c>
      <c r="F34" s="25"/>
      <c r="G34" s="38">
        <v>5865</v>
      </c>
      <c r="H34" s="7"/>
    </row>
    <row r="35" spans="1:8" ht="13.5" customHeight="1">
      <c r="A35" s="17"/>
      <c r="B35" s="23"/>
      <c r="C35" s="14" t="s">
        <v>37</v>
      </c>
      <c r="D35" s="14"/>
      <c r="E35" s="38">
        <v>48166</v>
      </c>
      <c r="F35" s="25"/>
      <c r="G35" s="38">
        <f>3664+57897</f>
        <v>61561</v>
      </c>
      <c r="H35" s="7"/>
    </row>
    <row r="36" spans="1:8" ht="13.5" customHeight="1">
      <c r="A36" s="17"/>
      <c r="B36" s="6"/>
      <c r="C36" s="6" t="s">
        <v>38</v>
      </c>
      <c r="D36" s="6"/>
      <c r="E36" s="38">
        <v>396</v>
      </c>
      <c r="F36" s="25"/>
      <c r="G36" s="38">
        <v>571</v>
      </c>
      <c r="H36" s="7"/>
    </row>
    <row r="37" spans="1:8" ht="13.5" customHeight="1">
      <c r="A37" s="17"/>
      <c r="B37" s="6"/>
      <c r="C37" s="6"/>
      <c r="D37" s="6"/>
      <c r="E37" s="39"/>
      <c r="F37" s="25"/>
      <c r="G37" s="39"/>
      <c r="H37" s="7"/>
    </row>
    <row r="38" spans="1:8" ht="13.5" customHeight="1">
      <c r="A38" s="17"/>
      <c r="B38" s="6"/>
      <c r="C38" s="6"/>
      <c r="D38" s="6"/>
      <c r="E38" s="40">
        <f>SUM(E32:E37)</f>
        <v>58330</v>
      </c>
      <c r="F38" s="25"/>
      <c r="G38" s="40">
        <f>SUM(G32:G37)</f>
        <v>69679</v>
      </c>
      <c r="H38" s="7"/>
    </row>
    <row r="39" spans="1:8" ht="13.5" customHeight="1">
      <c r="A39" s="17">
        <v>7</v>
      </c>
      <c r="B39" s="6" t="s">
        <v>51</v>
      </c>
      <c r="C39" s="6"/>
      <c r="D39" s="6"/>
      <c r="E39" s="25">
        <f>E31-E38</f>
        <v>-12412</v>
      </c>
      <c r="F39" s="25"/>
      <c r="G39" s="25">
        <f>G31-G38</f>
        <v>-29076</v>
      </c>
      <c r="H39" s="7"/>
    </row>
    <row r="40" spans="1:8" ht="13.5" customHeight="1">
      <c r="A40" s="17"/>
      <c r="B40" s="6"/>
      <c r="C40" s="6"/>
      <c r="D40" s="6"/>
      <c r="E40" s="25"/>
      <c r="F40" s="25"/>
      <c r="G40" s="25"/>
      <c r="H40" s="7"/>
    </row>
    <row r="41" spans="1:8" ht="13.5" customHeight="1" thickBot="1">
      <c r="A41" s="17"/>
      <c r="B41" s="23"/>
      <c r="C41" s="6"/>
      <c r="D41" s="6"/>
      <c r="E41" s="28">
        <f>E39+SUM(E18:E23)</f>
        <v>63375</v>
      </c>
      <c r="F41" s="25"/>
      <c r="G41" s="28">
        <f>G39+SUM(G18:G23)</f>
        <v>56352</v>
      </c>
      <c r="H41" s="7"/>
    </row>
    <row r="42" spans="1:8" ht="13.5" customHeight="1" thickTop="1">
      <c r="A42" s="17">
        <v>8</v>
      </c>
      <c r="B42" s="46" t="s">
        <v>62</v>
      </c>
      <c r="C42" s="6"/>
      <c r="D42" s="6"/>
      <c r="E42" s="25"/>
      <c r="F42" s="25"/>
      <c r="G42" s="25"/>
      <c r="H42" s="7"/>
    </row>
    <row r="43" spans="1:8" ht="13.5" customHeight="1">
      <c r="A43" s="17"/>
      <c r="B43" s="6" t="s">
        <v>39</v>
      </c>
      <c r="C43" s="6"/>
      <c r="D43" s="6"/>
      <c r="E43" s="25">
        <v>19998</v>
      </c>
      <c r="F43" s="25"/>
      <c r="G43" s="25">
        <v>19998</v>
      </c>
      <c r="H43" s="7"/>
    </row>
    <row r="44" spans="1:8" ht="13.5" customHeight="1">
      <c r="A44" s="17"/>
      <c r="B44" s="6" t="s">
        <v>56</v>
      </c>
      <c r="C44" s="6"/>
      <c r="D44" s="6"/>
      <c r="E44" s="25">
        <v>3660</v>
      </c>
      <c r="F44" s="25"/>
      <c r="G44" s="25">
        <v>3660</v>
      </c>
      <c r="H44" s="7"/>
    </row>
    <row r="45" spans="1:8" ht="13.5" customHeight="1">
      <c r="A45" s="17"/>
      <c r="B45" s="27" t="s">
        <v>52</v>
      </c>
      <c r="C45" s="6"/>
      <c r="D45" s="6"/>
      <c r="E45" s="25">
        <v>284</v>
      </c>
      <c r="F45" s="25"/>
      <c r="G45" s="25">
        <v>284</v>
      </c>
      <c r="H45" s="7"/>
    </row>
    <row r="46" spans="1:8" ht="13.5" customHeight="1">
      <c r="A46" s="17"/>
      <c r="B46" s="6" t="s">
        <v>57</v>
      </c>
      <c r="C46" s="6"/>
      <c r="D46" s="6"/>
      <c r="E46" s="25">
        <v>356</v>
      </c>
      <c r="G46" s="25">
        <v>-15</v>
      </c>
      <c r="H46" s="7"/>
    </row>
    <row r="47" spans="1:8" ht="13.5" customHeight="1">
      <c r="A47" s="17"/>
      <c r="B47" s="14" t="s">
        <v>53</v>
      </c>
      <c r="C47" s="6"/>
      <c r="D47" s="6"/>
      <c r="E47" s="25">
        <v>21803</v>
      </c>
      <c r="G47" s="25">
        <v>13695</v>
      </c>
      <c r="H47" s="7"/>
    </row>
    <row r="48" spans="1:8" ht="13.5" customHeight="1">
      <c r="A48" s="17"/>
      <c r="B48" s="6"/>
      <c r="C48" s="6"/>
      <c r="D48" s="6"/>
      <c r="E48" s="42"/>
      <c r="G48" s="42"/>
      <c r="H48" s="7"/>
    </row>
    <row r="49" spans="1:8" ht="13.5" customHeight="1">
      <c r="A49" s="17"/>
      <c r="B49" s="6"/>
      <c r="C49" s="6"/>
      <c r="D49" s="6"/>
      <c r="E49" s="25">
        <f>SUM(E43:E48)</f>
        <v>46101</v>
      </c>
      <c r="F49" s="25"/>
      <c r="G49" s="25">
        <f>SUM(G43:G48)</f>
        <v>37622</v>
      </c>
      <c r="H49" s="7"/>
    </row>
    <row r="50" spans="1:8" ht="13.5" customHeight="1">
      <c r="A50" s="17">
        <v>9</v>
      </c>
      <c r="B50" s="6" t="s">
        <v>23</v>
      </c>
      <c r="C50" s="6"/>
      <c r="D50" s="6"/>
      <c r="E50" s="25">
        <v>5197</v>
      </c>
      <c r="F50" s="25"/>
      <c r="G50" s="25">
        <v>5065</v>
      </c>
      <c r="H50" s="7"/>
    </row>
    <row r="51" spans="1:8" ht="13.5" customHeight="1">
      <c r="A51" s="17">
        <v>10</v>
      </c>
      <c r="B51" s="46" t="s">
        <v>63</v>
      </c>
      <c r="C51" s="6"/>
      <c r="D51" s="6"/>
      <c r="E51" s="25"/>
      <c r="F51" s="25"/>
      <c r="G51" s="25"/>
      <c r="H51" s="7"/>
    </row>
    <row r="52" spans="1:8" ht="13.5" customHeight="1">
      <c r="A52" s="17"/>
      <c r="B52" s="6" t="s">
        <v>54</v>
      </c>
      <c r="C52" s="6"/>
      <c r="D52" s="6"/>
      <c r="E52" s="25">
        <v>7317</v>
      </c>
      <c r="F52" s="25"/>
      <c r="G52" s="25">
        <v>10567</v>
      </c>
      <c r="H52" s="7"/>
    </row>
    <row r="53" spans="1:8" ht="13.5" customHeight="1">
      <c r="A53" s="17"/>
      <c r="B53" s="6" t="s">
        <v>42</v>
      </c>
      <c r="C53" s="6"/>
      <c r="D53" s="6"/>
      <c r="E53" s="25">
        <v>37</v>
      </c>
      <c r="F53" s="25"/>
      <c r="G53" s="25">
        <v>265</v>
      </c>
      <c r="H53" s="7"/>
    </row>
    <row r="54" spans="1:8" ht="13.5" customHeight="1">
      <c r="A54" s="17">
        <v>11</v>
      </c>
      <c r="B54" s="46" t="s">
        <v>64</v>
      </c>
      <c r="C54" s="6"/>
      <c r="D54" s="6"/>
      <c r="E54" s="25"/>
      <c r="F54" s="25"/>
      <c r="G54" s="25"/>
      <c r="H54" s="7"/>
    </row>
    <row r="55" spans="1:9" ht="13.5" customHeight="1">
      <c r="A55" s="17"/>
      <c r="B55" s="6" t="s">
        <v>41</v>
      </c>
      <c r="C55" s="6"/>
      <c r="D55" s="6"/>
      <c r="E55" s="25">
        <v>4529</v>
      </c>
      <c r="F55" s="25"/>
      <c r="G55" s="25">
        <v>2542</v>
      </c>
      <c r="H55" s="7"/>
      <c r="I55" s="56"/>
    </row>
    <row r="56" spans="1:8" ht="13.5" customHeight="1">
      <c r="A56" s="17"/>
      <c r="B56" s="6" t="s">
        <v>55</v>
      </c>
      <c r="C56" s="6"/>
      <c r="D56" s="6"/>
      <c r="E56" s="25">
        <v>194</v>
      </c>
      <c r="F56" s="25"/>
      <c r="G56" s="25">
        <v>291</v>
      </c>
      <c r="H56" s="7"/>
    </row>
    <row r="57" spans="1:8" ht="13.5" customHeight="1">
      <c r="A57" s="17"/>
      <c r="B57" s="6"/>
      <c r="C57" s="6"/>
      <c r="D57" s="6"/>
      <c r="E57" s="25"/>
      <c r="F57" s="25"/>
      <c r="G57" s="25"/>
      <c r="H57" s="7"/>
    </row>
    <row r="58" spans="1:8" ht="13.5" customHeight="1" thickBot="1">
      <c r="A58" s="17"/>
      <c r="B58" s="23"/>
      <c r="C58" s="6"/>
      <c r="D58" s="6"/>
      <c r="E58" s="28">
        <f>SUM(E49:E57)</f>
        <v>63375</v>
      </c>
      <c r="F58" s="25"/>
      <c r="G58" s="28">
        <f>SUM(G49:G57)</f>
        <v>56352</v>
      </c>
      <c r="H58" s="7"/>
    </row>
    <row r="59" spans="1:8" ht="13.5" customHeight="1" thickTop="1">
      <c r="A59" s="17"/>
      <c r="B59" s="23"/>
      <c r="C59" s="6"/>
      <c r="D59" s="6"/>
      <c r="E59" s="43"/>
      <c r="G59" s="43"/>
      <c r="H59" s="7"/>
    </row>
    <row r="60" spans="1:8" ht="13.5" customHeight="1" thickBot="1">
      <c r="A60" s="17">
        <v>12</v>
      </c>
      <c r="B60" s="6" t="s">
        <v>58</v>
      </c>
      <c r="C60" s="6"/>
      <c r="D60" s="6"/>
      <c r="E60" s="44">
        <f>ROUND((E49-E21-E22)/E43*100,2)</f>
        <v>229.08</v>
      </c>
      <c r="G60" s="44">
        <f>ROUND((G49-G21-G22)/G43*100,2)</f>
        <v>186.45</v>
      </c>
      <c r="H60" s="7"/>
    </row>
    <row r="61" spans="1:8" ht="13.5" customHeight="1" thickBot="1" thickTop="1">
      <c r="A61" s="34"/>
      <c r="B61" s="31"/>
      <c r="C61" s="31"/>
      <c r="D61" s="31"/>
      <c r="E61" s="31"/>
      <c r="F61" s="31"/>
      <c r="G61" s="31"/>
      <c r="H61" s="32"/>
    </row>
  </sheetData>
  <mergeCells count="6">
    <mergeCell ref="A3:H3"/>
    <mergeCell ref="A4:H4"/>
    <mergeCell ref="A5:H5"/>
    <mergeCell ref="A10:H10"/>
    <mergeCell ref="A9:H9"/>
    <mergeCell ref="A6:H6"/>
  </mergeCells>
  <printOptions horizontalCentered="1"/>
  <pageMargins left="0.75" right="0.75" top="0.75" bottom="0.75" header="0.5" footer="0.5"/>
  <pageSetup horizontalDpi="600" verticalDpi="600" orientation="portrait" paperSize="9" scale="80" r:id="rId2"/>
  <headerFooter alignWithMargins="0">
    <oddFooter>&amp;C&amp;"Times New Roman,Bold"&amp;9 2</oddFooter>
  </headerFooter>
  <drawing r:id="rId1"/>
</worksheet>
</file>

<file path=xl/worksheets/sheet3.xml><?xml version="1.0" encoding="utf-8"?>
<worksheet xmlns="http://schemas.openxmlformats.org/spreadsheetml/2006/main" xmlns:r="http://schemas.openxmlformats.org/officeDocument/2006/relationships">
  <dimension ref="A1:P60"/>
  <sheetViews>
    <sheetView zoomScale="75" zoomScaleNormal="75" workbookViewId="0" topLeftCell="A1">
      <selection activeCell="A8" sqref="A8:K8"/>
    </sheetView>
  </sheetViews>
  <sheetFormatPr defaultColWidth="9.33203125" defaultRowHeight="13.5" customHeight="1"/>
  <cols>
    <col min="1" max="1" width="3.83203125" style="35"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6" customWidth="1"/>
    <col min="10" max="10" width="12.83203125" style="4" customWidth="1"/>
    <col min="11" max="11" width="3" style="4" customWidth="1"/>
    <col min="12" max="12" width="9.33203125" style="4" customWidth="1"/>
    <col min="13" max="16" width="9.33203125" style="6" customWidth="1"/>
    <col min="17" max="16384" width="9.33203125" style="4" customWidth="1"/>
  </cols>
  <sheetData>
    <row r="1" spans="1:11" ht="13.5" customHeight="1">
      <c r="A1" s="33"/>
      <c r="B1" s="2"/>
      <c r="C1" s="49"/>
      <c r="D1" s="2"/>
      <c r="E1" s="2"/>
      <c r="F1" s="2"/>
      <c r="G1" s="2"/>
      <c r="H1" s="2"/>
      <c r="I1" s="2"/>
      <c r="J1" s="2"/>
      <c r="K1" s="3"/>
    </row>
    <row r="2" spans="1:11" ht="13.5" customHeight="1">
      <c r="A2" s="92" t="s">
        <v>43</v>
      </c>
      <c r="B2" s="93"/>
      <c r="C2" s="93"/>
      <c r="D2" s="93"/>
      <c r="E2" s="93"/>
      <c r="F2" s="93"/>
      <c r="G2" s="93"/>
      <c r="H2" s="93"/>
      <c r="I2" s="93"/>
      <c r="J2" s="93"/>
      <c r="K2" s="94"/>
    </row>
    <row r="3" spans="1:11" ht="13.5" customHeight="1">
      <c r="A3" s="95" t="s">
        <v>44</v>
      </c>
      <c r="B3" s="96"/>
      <c r="C3" s="96"/>
      <c r="D3" s="96"/>
      <c r="E3" s="96"/>
      <c r="F3" s="96"/>
      <c r="G3" s="96"/>
      <c r="H3" s="96"/>
      <c r="I3" s="96"/>
      <c r="J3" s="96"/>
      <c r="K3" s="97"/>
    </row>
    <row r="4" spans="1:15" ht="13.5" customHeight="1">
      <c r="A4" s="98" t="s">
        <v>0</v>
      </c>
      <c r="B4" s="99"/>
      <c r="C4" s="99"/>
      <c r="D4" s="99"/>
      <c r="E4" s="99"/>
      <c r="F4" s="99"/>
      <c r="G4" s="99"/>
      <c r="H4" s="99"/>
      <c r="I4" s="99"/>
      <c r="J4" s="99"/>
      <c r="K4" s="100"/>
      <c r="L4" s="12"/>
      <c r="M4" s="12"/>
      <c r="N4" s="12"/>
      <c r="O4" s="12"/>
    </row>
    <row r="5" spans="1:15" ht="13.5" customHeight="1">
      <c r="A5" s="95" t="s">
        <v>121</v>
      </c>
      <c r="B5" s="99"/>
      <c r="C5" s="99"/>
      <c r="D5" s="99"/>
      <c r="E5" s="99"/>
      <c r="F5" s="99"/>
      <c r="G5" s="99"/>
      <c r="H5" s="99"/>
      <c r="I5" s="99"/>
      <c r="J5" s="99"/>
      <c r="K5" s="100"/>
      <c r="L5" s="12"/>
      <c r="M5" s="12"/>
      <c r="N5" s="12"/>
      <c r="O5" s="12"/>
    </row>
    <row r="6" spans="1:15" ht="13.5" customHeight="1">
      <c r="A6" s="11"/>
      <c r="B6" s="12"/>
      <c r="C6" s="12"/>
      <c r="D6" s="12"/>
      <c r="E6" s="12"/>
      <c r="F6" s="12"/>
      <c r="G6" s="12"/>
      <c r="H6" s="12"/>
      <c r="I6" s="12"/>
      <c r="J6" s="12"/>
      <c r="K6" s="13"/>
      <c r="L6" s="12"/>
      <c r="M6" s="12"/>
      <c r="N6" s="12"/>
      <c r="O6" s="12"/>
    </row>
    <row r="7" spans="1:15" ht="13.5" customHeight="1">
      <c r="A7" s="11"/>
      <c r="B7" s="12"/>
      <c r="C7" s="12"/>
      <c r="D7" s="12"/>
      <c r="E7" s="12"/>
      <c r="F7" s="12"/>
      <c r="G7" s="12"/>
      <c r="H7" s="12"/>
      <c r="I7" s="12"/>
      <c r="J7" s="12"/>
      <c r="K7" s="13"/>
      <c r="L7" s="12"/>
      <c r="M7" s="12"/>
      <c r="N7" s="12"/>
      <c r="O7" s="12"/>
    </row>
    <row r="8" spans="1:11" ht="13.5" customHeight="1">
      <c r="A8" s="95" t="s">
        <v>168</v>
      </c>
      <c r="B8" s="96"/>
      <c r="C8" s="96"/>
      <c r="D8" s="96"/>
      <c r="E8" s="96"/>
      <c r="F8" s="96"/>
      <c r="G8" s="96"/>
      <c r="H8" s="96"/>
      <c r="I8" s="96"/>
      <c r="J8" s="96"/>
      <c r="K8" s="97"/>
    </row>
    <row r="9" spans="1:11" ht="13.5" customHeight="1">
      <c r="A9" s="8"/>
      <c r="B9" s="6"/>
      <c r="C9" s="6"/>
      <c r="D9" s="6"/>
      <c r="E9" s="6"/>
      <c r="F9" s="6"/>
      <c r="G9" s="6"/>
      <c r="H9" s="19"/>
      <c r="J9" s="19"/>
      <c r="K9" s="7"/>
    </row>
    <row r="10" spans="1:11" ht="13.5" customHeight="1">
      <c r="A10" s="48">
        <v>1</v>
      </c>
      <c r="B10" s="18" t="s">
        <v>98</v>
      </c>
      <c r="C10" s="6"/>
      <c r="D10" s="6"/>
      <c r="E10" s="6"/>
      <c r="F10" s="6"/>
      <c r="G10" s="6"/>
      <c r="H10" s="19"/>
      <c r="J10" s="19"/>
      <c r="K10" s="7"/>
    </row>
    <row r="11" spans="1:16" s="21" customFormat="1" ht="13.5" customHeight="1">
      <c r="A11" s="48"/>
      <c r="B11" s="101" t="s">
        <v>122</v>
      </c>
      <c r="C11" s="102"/>
      <c r="D11" s="102"/>
      <c r="E11" s="102"/>
      <c r="F11" s="102"/>
      <c r="G11" s="102"/>
      <c r="H11" s="102"/>
      <c r="I11" s="102"/>
      <c r="J11" s="102"/>
      <c r="K11" s="20"/>
      <c r="M11" s="19"/>
      <c r="N11" s="19"/>
      <c r="O11" s="19"/>
      <c r="P11" s="19"/>
    </row>
    <row r="12" spans="1:16" s="21" customFormat="1" ht="13.5" customHeight="1">
      <c r="A12" s="15"/>
      <c r="B12" s="102"/>
      <c r="C12" s="102"/>
      <c r="D12" s="102"/>
      <c r="E12" s="102"/>
      <c r="F12" s="102"/>
      <c r="G12" s="102"/>
      <c r="H12" s="102"/>
      <c r="I12" s="102"/>
      <c r="J12" s="102"/>
      <c r="K12" s="20"/>
      <c r="M12" s="19"/>
      <c r="N12" s="19"/>
      <c r="O12" s="19"/>
      <c r="P12" s="19"/>
    </row>
    <row r="13" spans="1:16" s="21" customFormat="1" ht="13.5" customHeight="1">
      <c r="A13" s="15"/>
      <c r="B13" s="1"/>
      <c r="C13" s="1"/>
      <c r="D13" s="1"/>
      <c r="E13" s="1"/>
      <c r="F13" s="1"/>
      <c r="G13" s="1"/>
      <c r="H13" s="1"/>
      <c r="I13" s="1"/>
      <c r="J13" s="1"/>
      <c r="K13" s="20"/>
      <c r="M13" s="19"/>
      <c r="N13" s="19"/>
      <c r="O13" s="19"/>
      <c r="P13" s="19"/>
    </row>
    <row r="14" spans="1:11" ht="13.5" customHeight="1">
      <c r="A14" s="17">
        <v>2</v>
      </c>
      <c r="B14" s="18" t="s">
        <v>12</v>
      </c>
      <c r="C14" s="6"/>
      <c r="D14" s="6"/>
      <c r="E14" s="6"/>
      <c r="F14" s="6"/>
      <c r="G14" s="6"/>
      <c r="H14" s="22"/>
      <c r="I14" s="22"/>
      <c r="J14" s="22"/>
      <c r="K14" s="7"/>
    </row>
    <row r="15" spans="1:11" ht="13.5" customHeight="1">
      <c r="A15" s="17"/>
      <c r="B15" s="6" t="s">
        <v>161</v>
      </c>
      <c r="C15" s="6"/>
      <c r="D15" s="6"/>
      <c r="E15" s="6"/>
      <c r="F15" s="6"/>
      <c r="G15" s="6"/>
      <c r="H15" s="9"/>
      <c r="I15" s="9"/>
      <c r="J15" s="9"/>
      <c r="K15" s="7"/>
    </row>
    <row r="16" spans="1:11" ht="13.5" customHeight="1">
      <c r="A16" s="17"/>
      <c r="B16" s="6"/>
      <c r="C16" s="6"/>
      <c r="D16" s="6"/>
      <c r="E16" s="6"/>
      <c r="F16" s="6"/>
      <c r="G16" s="6"/>
      <c r="H16" s="9"/>
      <c r="I16" s="9"/>
      <c r="J16" s="9"/>
      <c r="K16" s="7"/>
    </row>
    <row r="17" spans="1:11" ht="13.5" customHeight="1">
      <c r="A17" s="17">
        <v>3</v>
      </c>
      <c r="B17" s="18" t="s">
        <v>99</v>
      </c>
      <c r="C17" s="6"/>
      <c r="D17" s="6"/>
      <c r="E17" s="6"/>
      <c r="F17" s="6"/>
      <c r="G17" s="6"/>
      <c r="H17" s="9"/>
      <c r="I17" s="9"/>
      <c r="J17" s="9"/>
      <c r="K17" s="7"/>
    </row>
    <row r="18" spans="1:11" ht="13.5" customHeight="1">
      <c r="A18" s="17"/>
      <c r="B18" s="6" t="s">
        <v>162</v>
      </c>
      <c r="C18" s="6"/>
      <c r="D18" s="6"/>
      <c r="E18" s="6"/>
      <c r="F18" s="6"/>
      <c r="G18" s="6"/>
      <c r="H18" s="37"/>
      <c r="I18" s="37"/>
      <c r="J18" s="37"/>
      <c r="K18" s="7"/>
    </row>
    <row r="19" spans="1:11" ht="13.5" customHeight="1">
      <c r="A19" s="17"/>
      <c r="B19" s="6"/>
      <c r="C19" s="6"/>
      <c r="D19" s="6"/>
      <c r="E19" s="6"/>
      <c r="F19" s="6"/>
      <c r="G19" s="6"/>
      <c r="H19" s="25"/>
      <c r="I19" s="25"/>
      <c r="J19" s="25"/>
      <c r="K19" s="7"/>
    </row>
    <row r="20" spans="1:11" ht="13.5" customHeight="1">
      <c r="A20" s="17">
        <v>4</v>
      </c>
      <c r="B20" s="16" t="s">
        <v>20</v>
      </c>
      <c r="C20" s="6"/>
      <c r="D20" s="6"/>
      <c r="E20" s="6"/>
      <c r="F20" s="6"/>
      <c r="G20" s="6"/>
      <c r="H20" s="25"/>
      <c r="I20" s="25"/>
      <c r="J20" s="25"/>
      <c r="K20" s="7"/>
    </row>
    <row r="21" spans="1:11" ht="13.5" customHeight="1">
      <c r="A21" s="17"/>
      <c r="B21" s="14" t="s">
        <v>100</v>
      </c>
      <c r="C21" s="6"/>
      <c r="D21" s="6"/>
      <c r="E21" s="6"/>
      <c r="F21" s="6"/>
      <c r="G21" s="6"/>
      <c r="H21" s="25"/>
      <c r="I21" s="25"/>
      <c r="J21" s="25"/>
      <c r="K21" s="7"/>
    </row>
    <row r="22" spans="1:11" ht="13.5" customHeight="1">
      <c r="A22" s="17"/>
      <c r="B22" s="45"/>
      <c r="C22" s="6"/>
      <c r="D22" s="6"/>
      <c r="E22" s="6"/>
      <c r="F22" s="6"/>
      <c r="G22" s="9"/>
      <c r="H22" s="9" t="s">
        <v>111</v>
      </c>
      <c r="J22" s="6"/>
      <c r="K22" s="7"/>
    </row>
    <row r="23" spans="1:11" ht="13.5" customHeight="1">
      <c r="A23" s="17"/>
      <c r="B23" s="45"/>
      <c r="C23" s="6"/>
      <c r="D23" s="70" t="s">
        <v>45</v>
      </c>
      <c r="E23" s="18"/>
      <c r="F23"/>
      <c r="G23" s="18"/>
      <c r="H23" s="70" t="s">
        <v>45</v>
      </c>
      <c r="I23" s="9"/>
      <c r="J23"/>
      <c r="K23" s="7"/>
    </row>
    <row r="24" spans="1:11" ht="13.5" customHeight="1">
      <c r="A24" s="17"/>
      <c r="B24" s="6"/>
      <c r="C24" s="6"/>
      <c r="D24" s="9" t="s">
        <v>109</v>
      </c>
      <c r="E24" s="18"/>
      <c r="F24"/>
      <c r="G24" s="18"/>
      <c r="H24" s="9" t="s">
        <v>109</v>
      </c>
      <c r="I24" s="18"/>
      <c r="J24"/>
      <c r="K24" s="7"/>
    </row>
    <row r="25" spans="1:11" ht="13.5" customHeight="1">
      <c r="A25" s="17"/>
      <c r="B25" s="6"/>
      <c r="C25" s="6"/>
      <c r="D25" s="9" t="s">
        <v>110</v>
      </c>
      <c r="E25" s="9"/>
      <c r="F25"/>
      <c r="G25" s="9"/>
      <c r="H25" s="9" t="s">
        <v>112</v>
      </c>
      <c r="I25" s="9"/>
      <c r="J25"/>
      <c r="K25" s="7"/>
    </row>
    <row r="26" spans="1:11" ht="13.5" customHeight="1">
      <c r="A26" s="17"/>
      <c r="B26" s="6"/>
      <c r="C26" s="27"/>
      <c r="D26" s="22">
        <v>36525</v>
      </c>
      <c r="E26" s="22"/>
      <c r="F26"/>
      <c r="G26" s="18"/>
      <c r="H26" s="22">
        <f>D26</f>
        <v>36525</v>
      </c>
      <c r="I26" s="22"/>
      <c r="J26"/>
      <c r="K26" s="7"/>
    </row>
    <row r="27" spans="1:11" ht="13.5" customHeight="1">
      <c r="A27" s="17"/>
      <c r="B27" s="6"/>
      <c r="C27" s="14"/>
      <c r="D27" s="9" t="s">
        <v>8</v>
      </c>
      <c r="E27" s="9"/>
      <c r="F27"/>
      <c r="G27" s="18"/>
      <c r="H27" s="9" t="s">
        <v>8</v>
      </c>
      <c r="I27" s="9"/>
      <c r="J27"/>
      <c r="K27" s="7"/>
    </row>
    <row r="28" spans="1:11" ht="13.5" customHeight="1">
      <c r="A28" s="17"/>
      <c r="B28" s="6" t="s">
        <v>65</v>
      </c>
      <c r="C28" s="6"/>
      <c r="D28" s="6"/>
      <c r="E28" s="6"/>
      <c r="F28"/>
      <c r="G28" s="6"/>
      <c r="H28" s="25"/>
      <c r="I28" s="25"/>
      <c r="J28"/>
      <c r="K28" s="7"/>
    </row>
    <row r="29" spans="1:11" ht="13.5" customHeight="1">
      <c r="A29" s="17"/>
      <c r="B29" s="23" t="s">
        <v>101</v>
      </c>
      <c r="C29" s="6"/>
      <c r="D29" s="25">
        <v>-61</v>
      </c>
      <c r="E29" s="6"/>
      <c r="F29"/>
      <c r="G29" s="6"/>
      <c r="H29" s="25">
        <v>-13</v>
      </c>
      <c r="I29" s="25"/>
      <c r="J29"/>
      <c r="K29" s="7"/>
    </row>
    <row r="30" spans="1:11" ht="13.5" customHeight="1">
      <c r="A30" s="17"/>
      <c r="B30" s="23"/>
      <c r="C30" s="6"/>
      <c r="D30" s="25"/>
      <c r="E30" s="6"/>
      <c r="F30"/>
      <c r="G30" s="6"/>
      <c r="H30" s="25"/>
      <c r="I30" s="25"/>
      <c r="J30"/>
      <c r="K30" s="7"/>
    </row>
    <row r="31" spans="1:11" ht="13.5" customHeight="1">
      <c r="A31" s="17"/>
      <c r="B31" s="6" t="s">
        <v>41</v>
      </c>
      <c r="C31" s="6"/>
      <c r="D31" s="25"/>
      <c r="E31" s="6"/>
      <c r="F31"/>
      <c r="G31" s="6"/>
      <c r="H31" s="25"/>
      <c r="I31" s="25"/>
      <c r="J31"/>
      <c r="K31" s="7"/>
    </row>
    <row r="32" spans="1:11" ht="13.5" customHeight="1">
      <c r="A32" s="17"/>
      <c r="B32" s="23" t="s">
        <v>67</v>
      </c>
      <c r="C32" s="6"/>
      <c r="D32" s="41">
        <f>241</f>
        <v>241</v>
      </c>
      <c r="E32" s="6"/>
      <c r="F32"/>
      <c r="G32" s="6"/>
      <c r="H32" s="41">
        <v>1923</v>
      </c>
      <c r="I32" s="25"/>
      <c r="J32"/>
      <c r="K32" s="7"/>
    </row>
    <row r="33" spans="1:11" ht="13.5" customHeight="1">
      <c r="A33" s="17"/>
      <c r="B33" s="23" t="s">
        <v>66</v>
      </c>
      <c r="C33" s="6"/>
      <c r="D33" s="38">
        <v>0</v>
      </c>
      <c r="E33" s="6"/>
      <c r="F33"/>
      <c r="G33" s="6"/>
      <c r="H33" s="38">
        <v>64</v>
      </c>
      <c r="I33" s="25"/>
      <c r="J33"/>
      <c r="K33" s="7"/>
    </row>
    <row r="34" spans="1:11" ht="13.5" customHeight="1">
      <c r="A34" s="17"/>
      <c r="B34" s="23"/>
      <c r="C34" s="14"/>
      <c r="D34" s="51"/>
      <c r="E34" s="14"/>
      <c r="F34"/>
      <c r="G34" s="14"/>
      <c r="H34" s="51"/>
      <c r="I34" s="25"/>
      <c r="J34"/>
      <c r="K34" s="7"/>
    </row>
    <row r="35" spans="1:11" ht="13.5" customHeight="1">
      <c r="A35" s="17"/>
      <c r="B35" s="23"/>
      <c r="C35" s="14"/>
      <c r="D35" s="50">
        <f>SUM(D32:D34)</f>
        <v>241</v>
      </c>
      <c r="E35" s="14"/>
      <c r="F35"/>
      <c r="G35" s="14"/>
      <c r="H35" s="50">
        <f>SUM(H32:H34)</f>
        <v>1987</v>
      </c>
      <c r="I35" s="25"/>
      <c r="J35"/>
      <c r="K35" s="7"/>
    </row>
    <row r="36" spans="1:11" ht="13.5" customHeight="1">
      <c r="A36" s="17"/>
      <c r="B36" s="6"/>
      <c r="C36" s="6"/>
      <c r="D36" s="25"/>
      <c r="E36" s="6"/>
      <c r="F36"/>
      <c r="G36" s="6"/>
      <c r="H36" s="25"/>
      <c r="I36" s="25"/>
      <c r="J36"/>
      <c r="K36" s="7"/>
    </row>
    <row r="37" spans="1:11" ht="13.5" customHeight="1" thickBot="1">
      <c r="A37" s="17"/>
      <c r="B37" s="6"/>
      <c r="C37" s="6"/>
      <c r="D37" s="28">
        <f>D29+D35</f>
        <v>180</v>
      </c>
      <c r="E37" s="6"/>
      <c r="F37"/>
      <c r="G37" s="6"/>
      <c r="H37" s="28">
        <f>H29+H35</f>
        <v>1974</v>
      </c>
      <c r="I37" s="25"/>
      <c r="J37"/>
      <c r="K37" s="7"/>
    </row>
    <row r="38" spans="1:11" ht="13.5" customHeight="1" thickTop="1">
      <c r="A38" s="17"/>
      <c r="B38" s="6"/>
      <c r="C38" s="6"/>
      <c r="D38" s="6"/>
      <c r="E38" s="6"/>
      <c r="F38"/>
      <c r="G38" s="6"/>
      <c r="H38" s="6"/>
      <c r="I38" s="25"/>
      <c r="J38"/>
      <c r="K38" s="7"/>
    </row>
    <row r="39" spans="1:11" ht="13.5" customHeight="1">
      <c r="A39" s="17"/>
      <c r="B39" s="101" t="s">
        <v>149</v>
      </c>
      <c r="C39" s="102"/>
      <c r="D39" s="102"/>
      <c r="E39" s="102"/>
      <c r="F39" s="102"/>
      <c r="G39" s="102"/>
      <c r="H39" s="102"/>
      <c r="I39" s="102"/>
      <c r="J39" s="102"/>
      <c r="K39" s="7"/>
    </row>
    <row r="40" spans="1:11" ht="13.5" customHeight="1">
      <c r="A40" s="17"/>
      <c r="B40" s="102"/>
      <c r="C40" s="102"/>
      <c r="D40" s="102"/>
      <c r="E40" s="102"/>
      <c r="F40" s="102"/>
      <c r="G40" s="102"/>
      <c r="H40" s="102"/>
      <c r="I40" s="102"/>
      <c r="J40" s="102"/>
      <c r="K40" s="7"/>
    </row>
    <row r="41" spans="1:11" ht="13.5" customHeight="1">
      <c r="A41" s="17"/>
      <c r="B41" s="1"/>
      <c r="C41" s="1"/>
      <c r="D41" s="1"/>
      <c r="E41" s="1"/>
      <c r="F41" s="1"/>
      <c r="G41" s="1"/>
      <c r="H41" s="1"/>
      <c r="I41" s="1"/>
      <c r="J41" s="1"/>
      <c r="K41" s="7"/>
    </row>
    <row r="42" spans="1:11" ht="13.5" customHeight="1">
      <c r="A42" s="17">
        <v>5</v>
      </c>
      <c r="B42" s="18" t="s">
        <v>103</v>
      </c>
      <c r="C42" s="6"/>
      <c r="D42" s="6"/>
      <c r="E42" s="6"/>
      <c r="F42" s="6"/>
      <c r="G42" s="6"/>
      <c r="H42" s="25"/>
      <c r="I42" s="25"/>
      <c r="J42" s="25"/>
      <c r="K42" s="7"/>
    </row>
    <row r="43" spans="1:11" ht="13.5" customHeight="1">
      <c r="A43" s="17"/>
      <c r="B43" s="6" t="s">
        <v>163</v>
      </c>
      <c r="C43" s="6"/>
      <c r="D43" s="6"/>
      <c r="E43" s="6"/>
      <c r="F43" s="6"/>
      <c r="G43" s="6"/>
      <c r="H43" s="25"/>
      <c r="I43" s="25"/>
      <c r="J43" s="25"/>
      <c r="K43" s="7"/>
    </row>
    <row r="44" spans="1:11" ht="13.5" customHeight="1">
      <c r="A44" s="17"/>
      <c r="B44" s="6"/>
      <c r="C44" s="6"/>
      <c r="D44" s="6"/>
      <c r="E44" s="6"/>
      <c r="F44" s="6"/>
      <c r="G44" s="6"/>
      <c r="H44" s="25"/>
      <c r="I44" s="25"/>
      <c r="J44" s="25"/>
      <c r="K44" s="7"/>
    </row>
    <row r="45" spans="1:11" ht="13.5" customHeight="1">
      <c r="A45" s="17">
        <v>6</v>
      </c>
      <c r="B45" s="18" t="s">
        <v>126</v>
      </c>
      <c r="C45" s="6"/>
      <c r="D45" s="6"/>
      <c r="E45" s="6"/>
      <c r="F45" s="6"/>
      <c r="G45" s="6"/>
      <c r="H45" s="25"/>
      <c r="I45" s="25"/>
      <c r="J45" s="25"/>
      <c r="K45" s="7"/>
    </row>
    <row r="46" spans="1:11" ht="13.5" customHeight="1">
      <c r="A46" s="17"/>
      <c r="B46" s="6" t="s">
        <v>68</v>
      </c>
      <c r="C46" s="6"/>
      <c r="D46" s="6"/>
      <c r="E46" s="6"/>
      <c r="F46" s="6"/>
      <c r="G46" s="6"/>
      <c r="H46" s="25"/>
      <c r="I46" s="25"/>
      <c r="J46" s="25"/>
      <c r="K46" s="7"/>
    </row>
    <row r="47" spans="1:11" ht="13.5" customHeight="1">
      <c r="A47" s="17"/>
      <c r="B47" s="45"/>
      <c r="C47" s="6"/>
      <c r="D47" s="6"/>
      <c r="E47"/>
      <c r="F47"/>
      <c r="G47" s="9"/>
      <c r="H47" s="9" t="s">
        <v>111</v>
      </c>
      <c r="I47" s="25"/>
      <c r="J47" s="25"/>
      <c r="K47" s="7"/>
    </row>
    <row r="48" spans="1:11" ht="13.5" customHeight="1">
      <c r="A48" s="17"/>
      <c r="B48" s="45"/>
      <c r="C48" s="6"/>
      <c r="D48" s="70" t="s">
        <v>45</v>
      </c>
      <c r="E48"/>
      <c r="F48"/>
      <c r="G48" s="18"/>
      <c r="H48" s="70" t="s">
        <v>45</v>
      </c>
      <c r="I48" s="9"/>
      <c r="J48"/>
      <c r="K48" s="7"/>
    </row>
    <row r="49" spans="1:11" ht="13.5" customHeight="1">
      <c r="A49" s="17"/>
      <c r="B49" s="6"/>
      <c r="C49" s="6"/>
      <c r="D49" s="9" t="s">
        <v>109</v>
      </c>
      <c r="E49"/>
      <c r="F49"/>
      <c r="G49" s="18"/>
      <c r="H49" s="9" t="s">
        <v>109</v>
      </c>
      <c r="I49" s="18"/>
      <c r="J49"/>
      <c r="K49" s="7"/>
    </row>
    <row r="50" spans="1:11" ht="13.5" customHeight="1">
      <c r="A50" s="17"/>
      <c r="B50" s="6"/>
      <c r="C50" s="6"/>
      <c r="D50" s="9" t="s">
        <v>110</v>
      </c>
      <c r="E50"/>
      <c r="F50"/>
      <c r="G50" s="9"/>
      <c r="H50" s="9" t="s">
        <v>112</v>
      </c>
      <c r="I50" s="9"/>
      <c r="J50"/>
      <c r="K50" s="7"/>
    </row>
    <row r="51" spans="1:11" ht="13.5" customHeight="1">
      <c r="A51" s="17"/>
      <c r="B51" s="6"/>
      <c r="C51" s="27"/>
      <c r="D51" s="22">
        <v>36525</v>
      </c>
      <c r="E51"/>
      <c r="F51"/>
      <c r="G51" s="18"/>
      <c r="H51" s="22">
        <f>D51</f>
        <v>36525</v>
      </c>
      <c r="I51" s="22"/>
      <c r="J51"/>
      <c r="K51" s="7"/>
    </row>
    <row r="52" spans="1:11" ht="13.5" customHeight="1">
      <c r="A52" s="17"/>
      <c r="B52" s="6"/>
      <c r="C52" s="14"/>
      <c r="D52" s="9" t="s">
        <v>8</v>
      </c>
      <c r="E52"/>
      <c r="F52"/>
      <c r="G52" s="18"/>
      <c r="H52" s="9" t="s">
        <v>8</v>
      </c>
      <c r="I52" s="9"/>
      <c r="J52"/>
      <c r="K52" s="7"/>
    </row>
    <row r="53" spans="1:11" ht="13.5" customHeight="1">
      <c r="A53" s="17"/>
      <c r="B53" s="6" t="s">
        <v>69</v>
      </c>
      <c r="C53" s="6"/>
      <c r="D53" s="52">
        <v>0</v>
      </c>
      <c r="E53"/>
      <c r="F53"/>
      <c r="G53" s="6"/>
      <c r="H53" s="25">
        <v>760</v>
      </c>
      <c r="I53" s="25"/>
      <c r="J53"/>
      <c r="K53" s="7"/>
    </row>
    <row r="54" spans="1:11" ht="13.5" customHeight="1">
      <c r="A54" s="17"/>
      <c r="B54" s="6" t="s">
        <v>102</v>
      </c>
      <c r="C54" s="6"/>
      <c r="D54" s="52">
        <v>0</v>
      </c>
      <c r="E54"/>
      <c r="F54"/>
      <c r="G54" s="6"/>
      <c r="H54" s="25">
        <v>4</v>
      </c>
      <c r="I54" s="25"/>
      <c r="J54"/>
      <c r="K54" s="7"/>
    </row>
    <row r="55" spans="1:11" ht="13.5" customHeight="1">
      <c r="A55" s="17"/>
      <c r="B55" s="6" t="s">
        <v>119</v>
      </c>
      <c r="C55" s="6"/>
      <c r="D55" s="52">
        <v>0</v>
      </c>
      <c r="E55"/>
      <c r="F55"/>
      <c r="G55" s="6"/>
      <c r="H55" s="25">
        <v>28</v>
      </c>
      <c r="I55" s="25"/>
      <c r="J55"/>
      <c r="K55" s="7"/>
    </row>
    <row r="56" spans="1:11" ht="13.5" customHeight="1">
      <c r="A56" s="17"/>
      <c r="B56" s="46"/>
      <c r="C56" s="6" t="s">
        <v>120</v>
      </c>
      <c r="D56" s="52"/>
      <c r="E56"/>
      <c r="F56"/>
      <c r="G56" s="6"/>
      <c r="H56" s="25"/>
      <c r="I56" s="25"/>
      <c r="J56"/>
      <c r="K56" s="7"/>
    </row>
    <row r="57" spans="1:11" ht="13.5" customHeight="1" thickBot="1">
      <c r="A57" s="17"/>
      <c r="B57" s="6"/>
      <c r="C57" s="6"/>
      <c r="D57" s="53">
        <f>D54+D55+D53</f>
        <v>0</v>
      </c>
      <c r="E57"/>
      <c r="F57"/>
      <c r="G57" s="6"/>
      <c r="H57" s="53">
        <f>H54+H55+H53</f>
        <v>792</v>
      </c>
      <c r="I57" s="25"/>
      <c r="J57"/>
      <c r="K57" s="7"/>
    </row>
    <row r="58" spans="1:11" ht="13.5" customHeight="1" thickTop="1">
      <c r="A58" s="17">
        <v>7</v>
      </c>
      <c r="B58" s="18" t="s">
        <v>104</v>
      </c>
      <c r="C58" s="6"/>
      <c r="D58" s="6"/>
      <c r="E58" s="6"/>
      <c r="F58" s="19"/>
      <c r="G58" s="6"/>
      <c r="H58" s="25"/>
      <c r="I58" s="25"/>
      <c r="J58"/>
      <c r="K58" s="7"/>
    </row>
    <row r="59" spans="1:11" ht="13.5" customHeight="1">
      <c r="A59" s="17"/>
      <c r="B59" s="6" t="s">
        <v>164</v>
      </c>
      <c r="C59" s="6"/>
      <c r="D59" s="6"/>
      <c r="E59" s="6"/>
      <c r="F59" s="6"/>
      <c r="G59" s="6"/>
      <c r="H59" s="25"/>
      <c r="I59" s="25"/>
      <c r="J59" s="25"/>
      <c r="K59" s="7"/>
    </row>
    <row r="60" spans="1:11" ht="13.5" customHeight="1" thickBot="1">
      <c r="A60" s="34"/>
      <c r="B60" s="31"/>
      <c r="C60" s="31"/>
      <c r="D60" s="31"/>
      <c r="E60" s="31"/>
      <c r="F60" s="31"/>
      <c r="G60" s="31"/>
      <c r="H60" s="31"/>
      <c r="I60" s="31"/>
      <c r="J60" s="31"/>
      <c r="K60" s="32"/>
    </row>
  </sheetData>
  <mergeCells count="7">
    <mergeCell ref="B11:J12"/>
    <mergeCell ref="B39:J40"/>
    <mergeCell ref="A2:K2"/>
    <mergeCell ref="A3:K3"/>
    <mergeCell ref="A4:K4"/>
    <mergeCell ref="A8:K8"/>
    <mergeCell ref="A5:K5"/>
  </mergeCells>
  <printOptions horizontalCentered="1"/>
  <pageMargins left="0.75" right="0.75" top="0.75" bottom="0.75" header="0.5" footer="0.5"/>
  <pageSetup horizontalDpi="600" verticalDpi="600" orientation="portrait" paperSize="9" scale="80" r:id="rId2"/>
  <headerFooter alignWithMargins="0">
    <oddFooter>&amp;C&amp;"Times New Roman,Bold"&amp;9 3</oddFooter>
  </headerFooter>
  <drawing r:id="rId1"/>
</worksheet>
</file>

<file path=xl/worksheets/sheet4.xml><?xml version="1.0" encoding="utf-8"?>
<worksheet xmlns="http://schemas.openxmlformats.org/spreadsheetml/2006/main" xmlns:r="http://schemas.openxmlformats.org/officeDocument/2006/relationships">
  <dimension ref="A1:P65"/>
  <sheetViews>
    <sheetView workbookViewId="0" topLeftCell="A1">
      <selection activeCell="A8" sqref="A8:K8"/>
    </sheetView>
  </sheetViews>
  <sheetFormatPr defaultColWidth="9.33203125" defaultRowHeight="13.5" customHeight="1"/>
  <cols>
    <col min="1" max="1" width="3.83203125" style="35"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6" customWidth="1"/>
    <col min="10" max="10" width="12.83203125" style="4" customWidth="1"/>
    <col min="11" max="11" width="1.83203125" style="4" customWidth="1"/>
    <col min="12" max="12" width="9.33203125" style="4" customWidth="1"/>
    <col min="13" max="16" width="9.33203125" style="6" customWidth="1"/>
    <col min="17" max="16384" width="9.33203125" style="4" customWidth="1"/>
  </cols>
  <sheetData>
    <row r="1" spans="1:11" ht="13.5" customHeight="1">
      <c r="A1" s="33"/>
      <c r="B1" s="2"/>
      <c r="C1" s="49"/>
      <c r="D1" s="2"/>
      <c r="E1" s="2"/>
      <c r="F1" s="2"/>
      <c r="G1" s="2"/>
      <c r="H1" s="2"/>
      <c r="I1" s="2"/>
      <c r="J1" s="2"/>
      <c r="K1" s="3"/>
    </row>
    <row r="2" spans="1:11" ht="13.5" customHeight="1">
      <c r="A2" s="92" t="s">
        <v>43</v>
      </c>
      <c r="B2" s="93"/>
      <c r="C2" s="93"/>
      <c r="D2" s="93"/>
      <c r="E2" s="93"/>
      <c r="F2" s="93"/>
      <c r="G2" s="93"/>
      <c r="H2" s="93"/>
      <c r="I2" s="93"/>
      <c r="J2" s="93"/>
      <c r="K2" s="94"/>
    </row>
    <row r="3" spans="1:11" ht="13.5" customHeight="1">
      <c r="A3" s="95" t="s">
        <v>44</v>
      </c>
      <c r="B3" s="96"/>
      <c r="C3" s="96"/>
      <c r="D3" s="96"/>
      <c r="E3" s="96"/>
      <c r="F3" s="96"/>
      <c r="G3" s="96"/>
      <c r="H3" s="96"/>
      <c r="I3" s="96"/>
      <c r="J3" s="96"/>
      <c r="K3" s="97"/>
    </row>
    <row r="4" spans="1:15" ht="13.5" customHeight="1">
      <c r="A4" s="98" t="s">
        <v>0</v>
      </c>
      <c r="B4" s="99"/>
      <c r="C4" s="99"/>
      <c r="D4" s="99"/>
      <c r="E4" s="99"/>
      <c r="F4" s="99"/>
      <c r="G4" s="99"/>
      <c r="H4" s="99"/>
      <c r="I4" s="99"/>
      <c r="J4" s="99"/>
      <c r="K4" s="100"/>
      <c r="L4" s="12"/>
      <c r="M4" s="12"/>
      <c r="N4" s="12"/>
      <c r="O4" s="12"/>
    </row>
    <row r="5" spans="1:15" ht="13.5" customHeight="1">
      <c r="A5" s="95" t="s">
        <v>121</v>
      </c>
      <c r="B5" s="99"/>
      <c r="C5" s="99"/>
      <c r="D5" s="99"/>
      <c r="E5" s="99"/>
      <c r="F5" s="99"/>
      <c r="G5" s="99"/>
      <c r="H5" s="99"/>
      <c r="I5" s="99"/>
      <c r="J5" s="99"/>
      <c r="K5" s="100"/>
      <c r="L5" s="12"/>
      <c r="M5" s="12"/>
      <c r="N5" s="12"/>
      <c r="O5" s="12"/>
    </row>
    <row r="6" spans="1:15" ht="13.5" customHeight="1">
      <c r="A6" s="11"/>
      <c r="B6" s="12"/>
      <c r="C6" s="12"/>
      <c r="D6" s="12"/>
      <c r="E6" s="12"/>
      <c r="F6" s="12"/>
      <c r="G6" s="12"/>
      <c r="H6" s="12"/>
      <c r="I6" s="12"/>
      <c r="J6" s="12"/>
      <c r="K6" s="13"/>
      <c r="L6" s="12"/>
      <c r="M6" s="12"/>
      <c r="N6" s="12"/>
      <c r="O6" s="12"/>
    </row>
    <row r="7" spans="1:15" ht="13.5" customHeight="1">
      <c r="A7" s="11"/>
      <c r="B7" s="12"/>
      <c r="C7" s="12"/>
      <c r="D7" s="12"/>
      <c r="E7" s="12"/>
      <c r="F7" s="12"/>
      <c r="G7" s="12"/>
      <c r="H7" s="12"/>
      <c r="I7" s="12"/>
      <c r="J7" s="12"/>
      <c r="K7" s="13"/>
      <c r="L7" s="12"/>
      <c r="M7" s="12"/>
      <c r="N7" s="12"/>
      <c r="O7" s="12"/>
    </row>
    <row r="8" spans="1:11" ht="13.5" customHeight="1">
      <c r="A8" s="95" t="s">
        <v>169</v>
      </c>
      <c r="B8" s="96"/>
      <c r="C8" s="96"/>
      <c r="D8" s="96"/>
      <c r="E8" s="96"/>
      <c r="F8" s="96"/>
      <c r="G8" s="96"/>
      <c r="H8" s="96"/>
      <c r="I8" s="96"/>
      <c r="J8" s="96"/>
      <c r="K8" s="97"/>
    </row>
    <row r="9" spans="1:11" ht="6" customHeight="1">
      <c r="A9" s="15"/>
      <c r="B9" s="9"/>
      <c r="C9" s="9"/>
      <c r="D9" s="9"/>
      <c r="E9" s="9"/>
      <c r="F9" s="9"/>
      <c r="G9" s="9"/>
      <c r="H9" s="9"/>
      <c r="I9" s="9"/>
      <c r="J9" s="9"/>
      <c r="K9" s="10"/>
    </row>
    <row r="10" spans="1:11" ht="13.5" customHeight="1">
      <c r="A10" s="48">
        <v>8</v>
      </c>
      <c r="B10" s="18" t="s">
        <v>105</v>
      </c>
      <c r="C10" s="6"/>
      <c r="D10" s="6"/>
      <c r="E10" s="6"/>
      <c r="F10" s="6"/>
      <c r="G10" s="6"/>
      <c r="H10" s="19"/>
      <c r="J10" s="19"/>
      <c r="K10" s="7"/>
    </row>
    <row r="11" spans="1:16" s="21" customFormat="1" ht="13.5" customHeight="1">
      <c r="A11" s="48"/>
      <c r="B11" s="54" t="s">
        <v>150</v>
      </c>
      <c r="C11" s="1"/>
      <c r="D11" s="1"/>
      <c r="E11" s="1"/>
      <c r="F11" s="1"/>
      <c r="G11" s="1"/>
      <c r="H11" s="1"/>
      <c r="I11" s="1"/>
      <c r="J11" s="1"/>
      <c r="K11" s="20"/>
      <c r="M11" s="19"/>
      <c r="N11" s="19"/>
      <c r="O11" s="19"/>
      <c r="P11" s="19"/>
    </row>
    <row r="12" spans="1:16" s="21" customFormat="1" ht="13.5" customHeight="1">
      <c r="A12" s="15"/>
      <c r="B12" s="6"/>
      <c r="C12" s="1"/>
      <c r="D12" s="1"/>
      <c r="E12" s="1"/>
      <c r="F12" s="1"/>
      <c r="G12" s="1"/>
      <c r="H12" s="1"/>
      <c r="I12" s="1"/>
      <c r="J12" s="1"/>
      <c r="K12" s="20"/>
      <c r="M12" s="19"/>
      <c r="N12" s="19"/>
      <c r="O12" s="19"/>
      <c r="P12" s="19"/>
    </row>
    <row r="13" spans="1:16" s="21" customFormat="1" ht="13.5" customHeight="1">
      <c r="A13" s="36" t="s">
        <v>1</v>
      </c>
      <c r="B13" s="101" t="s">
        <v>123</v>
      </c>
      <c r="C13" s="102"/>
      <c r="D13" s="102"/>
      <c r="E13" s="102"/>
      <c r="F13" s="102"/>
      <c r="G13" s="102"/>
      <c r="H13" s="102"/>
      <c r="I13" s="102"/>
      <c r="J13" s="102"/>
      <c r="K13" s="20"/>
      <c r="M13" s="19"/>
      <c r="N13" s="19"/>
      <c r="O13" s="19"/>
      <c r="P13" s="19"/>
    </row>
    <row r="14" spans="1:11" ht="13.5" customHeight="1">
      <c r="A14" s="17"/>
      <c r="B14" s="102"/>
      <c r="C14" s="102"/>
      <c r="D14" s="102"/>
      <c r="E14" s="102"/>
      <c r="F14" s="102"/>
      <c r="G14" s="102"/>
      <c r="H14" s="102"/>
      <c r="I14" s="102"/>
      <c r="J14" s="102"/>
      <c r="K14" s="7"/>
    </row>
    <row r="15" spans="1:11" ht="13.5" customHeight="1">
      <c r="A15" s="17"/>
      <c r="B15" s="102"/>
      <c r="C15" s="102"/>
      <c r="D15" s="102"/>
      <c r="E15" s="102"/>
      <c r="F15" s="102"/>
      <c r="G15" s="102"/>
      <c r="H15" s="102"/>
      <c r="I15" s="102"/>
      <c r="J15" s="102"/>
      <c r="K15" s="7"/>
    </row>
    <row r="16" spans="1:11" ht="13.5" customHeight="1">
      <c r="A16" s="17"/>
      <c r="B16" s="102"/>
      <c r="C16" s="102"/>
      <c r="D16" s="102"/>
      <c r="E16" s="102"/>
      <c r="F16" s="102"/>
      <c r="G16" s="102"/>
      <c r="H16" s="102"/>
      <c r="I16" s="102"/>
      <c r="J16" s="102"/>
      <c r="K16" s="7"/>
    </row>
    <row r="17" spans="1:11" ht="13.5" customHeight="1">
      <c r="A17" s="17"/>
      <c r="B17" s="1"/>
      <c r="C17" s="1"/>
      <c r="D17" s="1"/>
      <c r="E17" s="1"/>
      <c r="F17" s="1"/>
      <c r="G17" s="1"/>
      <c r="H17" s="1"/>
      <c r="I17" s="1"/>
      <c r="J17" s="1"/>
      <c r="K17" s="7"/>
    </row>
    <row r="18" spans="1:11" ht="13.5" customHeight="1">
      <c r="A18" s="36" t="s">
        <v>2</v>
      </c>
      <c r="B18" s="102" t="s">
        <v>165</v>
      </c>
      <c r="C18" s="102"/>
      <c r="D18" s="102"/>
      <c r="E18" s="102"/>
      <c r="F18" s="102"/>
      <c r="G18" s="102"/>
      <c r="H18" s="102"/>
      <c r="I18" s="102"/>
      <c r="J18" s="102"/>
      <c r="K18" s="7"/>
    </row>
    <row r="19" spans="1:11" ht="13.5" customHeight="1">
      <c r="A19" s="17"/>
      <c r="B19" s="102"/>
      <c r="C19" s="102"/>
      <c r="D19" s="102"/>
      <c r="E19" s="102"/>
      <c r="F19" s="102"/>
      <c r="G19" s="102"/>
      <c r="H19" s="102"/>
      <c r="I19" s="102"/>
      <c r="J19" s="102"/>
      <c r="K19" s="7"/>
    </row>
    <row r="20" spans="1:11" ht="13.5" customHeight="1">
      <c r="A20" s="17"/>
      <c r="B20" s="102"/>
      <c r="C20" s="102"/>
      <c r="D20" s="102"/>
      <c r="E20" s="102"/>
      <c r="F20" s="102"/>
      <c r="G20" s="102"/>
      <c r="H20" s="102"/>
      <c r="I20" s="102"/>
      <c r="J20" s="102"/>
      <c r="K20" s="7"/>
    </row>
    <row r="21" spans="1:11" ht="13.5" customHeight="1">
      <c r="A21" s="17"/>
      <c r="B21" s="1"/>
      <c r="C21" s="1"/>
      <c r="D21" s="1"/>
      <c r="E21" s="1"/>
      <c r="F21" s="1"/>
      <c r="G21" s="1"/>
      <c r="H21" s="1"/>
      <c r="I21" s="1"/>
      <c r="J21" s="1"/>
      <c r="K21" s="7"/>
    </row>
    <row r="22" spans="1:11" ht="13.5" customHeight="1">
      <c r="A22" s="82" t="s">
        <v>3</v>
      </c>
      <c r="B22" s="102" t="s">
        <v>151</v>
      </c>
      <c r="C22" s="102"/>
      <c r="D22" s="102"/>
      <c r="E22" s="102"/>
      <c r="F22" s="102"/>
      <c r="G22" s="102"/>
      <c r="H22" s="102"/>
      <c r="I22" s="102"/>
      <c r="J22" s="102"/>
      <c r="K22" s="7"/>
    </row>
    <row r="23" spans="1:11" ht="13.5" customHeight="1">
      <c r="A23" s="17"/>
      <c r="B23" s="102"/>
      <c r="C23" s="102"/>
      <c r="D23" s="102"/>
      <c r="E23" s="102"/>
      <c r="F23" s="102"/>
      <c r="G23" s="102"/>
      <c r="H23" s="102"/>
      <c r="I23" s="102"/>
      <c r="J23" s="102"/>
      <c r="K23" s="7"/>
    </row>
    <row r="24" spans="1:11" ht="6" customHeight="1">
      <c r="A24" s="17"/>
      <c r="B24" s="102"/>
      <c r="C24" s="102"/>
      <c r="D24" s="102"/>
      <c r="E24" s="102"/>
      <c r="F24" s="102"/>
      <c r="G24" s="102"/>
      <c r="H24" s="102"/>
      <c r="I24" s="102"/>
      <c r="J24" s="102"/>
      <c r="K24" s="7"/>
    </row>
    <row r="25" spans="1:11" ht="13.5" customHeight="1">
      <c r="A25" s="17">
        <v>9</v>
      </c>
      <c r="B25" s="18" t="s">
        <v>106</v>
      </c>
      <c r="C25" s="6"/>
      <c r="D25" s="6"/>
      <c r="E25" s="6"/>
      <c r="F25" s="6"/>
      <c r="G25" s="6"/>
      <c r="H25" s="25"/>
      <c r="I25" s="25"/>
      <c r="J25" s="25"/>
      <c r="K25" s="7"/>
    </row>
    <row r="26" spans="1:11" ht="13.5" customHeight="1">
      <c r="A26" s="17"/>
      <c r="B26" s="6" t="s">
        <v>127</v>
      </c>
      <c r="C26" s="6"/>
      <c r="D26" s="6"/>
      <c r="E26" s="6"/>
      <c r="F26" s="6"/>
      <c r="G26" s="6"/>
      <c r="H26" s="25"/>
      <c r="I26" s="25"/>
      <c r="J26" s="25"/>
      <c r="K26" s="7"/>
    </row>
    <row r="27" spans="1:11" ht="13.5" customHeight="1">
      <c r="A27" s="17"/>
      <c r="B27" s="6" t="s">
        <v>1</v>
      </c>
      <c r="C27" s="101" t="s">
        <v>128</v>
      </c>
      <c r="D27" s="102"/>
      <c r="E27" s="102"/>
      <c r="F27" s="102"/>
      <c r="G27" s="102"/>
      <c r="H27" s="102"/>
      <c r="I27" s="102"/>
      <c r="J27" s="102"/>
      <c r="K27" s="7"/>
    </row>
    <row r="28" spans="1:11" ht="13.5" customHeight="1">
      <c r="A28" s="17"/>
      <c r="B28" s="6"/>
      <c r="C28" s="102"/>
      <c r="D28" s="102"/>
      <c r="E28" s="102"/>
      <c r="F28" s="102"/>
      <c r="G28" s="102"/>
      <c r="H28" s="102"/>
      <c r="I28" s="102"/>
      <c r="J28" s="102"/>
      <c r="K28" s="7"/>
    </row>
    <row r="29" spans="1:11" ht="13.5" customHeight="1">
      <c r="A29" s="17"/>
      <c r="B29" s="6" t="s">
        <v>2</v>
      </c>
      <c r="C29" s="101" t="s">
        <v>152</v>
      </c>
      <c r="D29" s="102"/>
      <c r="E29" s="102"/>
      <c r="F29" s="102"/>
      <c r="G29" s="102"/>
      <c r="H29" s="102"/>
      <c r="I29" s="102"/>
      <c r="J29" s="102"/>
      <c r="K29" s="7"/>
    </row>
    <row r="30" spans="1:11" ht="13.5" customHeight="1">
      <c r="A30" s="17"/>
      <c r="B30" s="6"/>
      <c r="C30" s="102"/>
      <c r="D30" s="102"/>
      <c r="E30" s="102"/>
      <c r="F30" s="102"/>
      <c r="G30" s="102"/>
      <c r="H30" s="102"/>
      <c r="I30" s="102"/>
      <c r="J30" s="102"/>
      <c r="K30" s="7"/>
    </row>
    <row r="31" spans="1:11" ht="13.5" customHeight="1">
      <c r="A31" s="17"/>
      <c r="B31" s="6"/>
      <c r="C31" s="102"/>
      <c r="D31" s="102"/>
      <c r="E31" s="102"/>
      <c r="F31" s="102"/>
      <c r="G31" s="102"/>
      <c r="H31" s="102"/>
      <c r="I31" s="102"/>
      <c r="J31" s="102"/>
      <c r="K31" s="7"/>
    </row>
    <row r="32" spans="1:11" ht="13.5" customHeight="1">
      <c r="A32" s="17"/>
      <c r="B32" s="6" t="s">
        <v>3</v>
      </c>
      <c r="C32" s="101" t="s">
        <v>129</v>
      </c>
      <c r="D32" s="102"/>
      <c r="E32" s="102"/>
      <c r="F32" s="102"/>
      <c r="G32" s="102"/>
      <c r="H32" s="102"/>
      <c r="I32" s="102"/>
      <c r="J32" s="102"/>
      <c r="K32" s="7"/>
    </row>
    <row r="33" spans="1:11" ht="13.5" customHeight="1">
      <c r="A33" s="17"/>
      <c r="B33" s="6"/>
      <c r="C33" s="102"/>
      <c r="D33" s="102"/>
      <c r="E33" s="102"/>
      <c r="F33" s="102"/>
      <c r="G33" s="102"/>
      <c r="H33" s="102"/>
      <c r="I33" s="102"/>
      <c r="J33" s="102"/>
      <c r="K33" s="7"/>
    </row>
    <row r="34" spans="1:16" s="81" customFormat="1" ht="13.5" customHeight="1">
      <c r="A34" s="78"/>
      <c r="B34" s="79" t="s">
        <v>11</v>
      </c>
      <c r="C34" s="101" t="s">
        <v>130</v>
      </c>
      <c r="D34" s="102"/>
      <c r="E34" s="102"/>
      <c r="F34" s="102"/>
      <c r="G34" s="102"/>
      <c r="H34" s="102"/>
      <c r="I34" s="102"/>
      <c r="J34" s="102"/>
      <c r="K34" s="80"/>
      <c r="M34" s="77"/>
      <c r="N34" s="77"/>
      <c r="O34" s="77"/>
      <c r="P34" s="77"/>
    </row>
    <row r="35" spans="1:16" s="81" customFormat="1" ht="13.5" customHeight="1">
      <c r="A35" s="78"/>
      <c r="B35" s="79"/>
      <c r="C35" s="102"/>
      <c r="D35" s="102"/>
      <c r="E35" s="102"/>
      <c r="F35" s="102"/>
      <c r="G35" s="102"/>
      <c r="H35" s="102"/>
      <c r="I35" s="102"/>
      <c r="J35" s="102"/>
      <c r="K35" s="80"/>
      <c r="M35" s="77"/>
      <c r="N35" s="77"/>
      <c r="O35" s="77"/>
      <c r="P35" s="77"/>
    </row>
    <row r="36" spans="1:16" s="81" customFormat="1" ht="13.5" customHeight="1">
      <c r="A36" s="78"/>
      <c r="B36" s="79"/>
      <c r="C36" s="102"/>
      <c r="D36" s="102"/>
      <c r="E36" s="102"/>
      <c r="F36" s="102"/>
      <c r="G36" s="102"/>
      <c r="H36" s="102"/>
      <c r="I36" s="102"/>
      <c r="J36" s="102"/>
      <c r="K36" s="80"/>
      <c r="M36" s="77"/>
      <c r="N36" s="77"/>
      <c r="O36" s="77"/>
      <c r="P36" s="77"/>
    </row>
    <row r="37" spans="1:11" ht="13.5" customHeight="1">
      <c r="A37" s="17"/>
      <c r="B37" s="23" t="s">
        <v>13</v>
      </c>
      <c r="C37" s="103" t="s">
        <v>131</v>
      </c>
      <c r="D37" s="104"/>
      <c r="E37" s="104"/>
      <c r="F37" s="104"/>
      <c r="G37" s="104"/>
      <c r="H37" s="104"/>
      <c r="I37" s="104"/>
      <c r="J37" s="104"/>
      <c r="K37" s="7"/>
    </row>
    <row r="38" spans="1:11" ht="13.5" customHeight="1">
      <c r="A38" s="17"/>
      <c r="B38" s="23"/>
      <c r="C38" s="104"/>
      <c r="D38" s="104"/>
      <c r="E38" s="104"/>
      <c r="F38" s="104"/>
      <c r="G38" s="104"/>
      <c r="H38" s="104"/>
      <c r="I38" s="104"/>
      <c r="J38" s="104"/>
      <c r="K38" s="7"/>
    </row>
    <row r="39" spans="1:11" ht="13.5" customHeight="1">
      <c r="A39" s="17"/>
      <c r="B39" s="23" t="s">
        <v>16</v>
      </c>
      <c r="C39" s="103" t="s">
        <v>134</v>
      </c>
      <c r="D39" s="104"/>
      <c r="E39" s="104"/>
      <c r="F39" s="104"/>
      <c r="G39" s="104"/>
      <c r="H39" s="104"/>
      <c r="I39" s="104"/>
      <c r="J39" s="104"/>
      <c r="K39" s="7"/>
    </row>
    <row r="40" spans="1:11" ht="13.5" customHeight="1">
      <c r="A40" s="17"/>
      <c r="B40"/>
      <c r="C40" s="104"/>
      <c r="D40" s="104"/>
      <c r="E40" s="104"/>
      <c r="F40" s="104"/>
      <c r="G40" s="104"/>
      <c r="H40" s="104"/>
      <c r="I40" s="104"/>
      <c r="J40" s="104"/>
      <c r="K40" s="7"/>
    </row>
    <row r="41" spans="1:11" ht="6" customHeight="1">
      <c r="A41" s="17"/>
      <c r="B41"/>
      <c r="C41" s="75"/>
      <c r="D41" s="75"/>
      <c r="E41" s="75"/>
      <c r="F41" s="75"/>
      <c r="G41" s="75"/>
      <c r="H41" s="75"/>
      <c r="I41" s="75"/>
      <c r="J41" s="75"/>
      <c r="K41" s="7"/>
    </row>
    <row r="42" spans="1:11" ht="13.5" customHeight="1">
      <c r="A42" s="17">
        <v>10</v>
      </c>
      <c r="B42" s="35" t="s">
        <v>70</v>
      </c>
      <c r="C42"/>
      <c r="D42"/>
      <c r="E42"/>
      <c r="F42"/>
      <c r="G42"/>
      <c r="H42"/>
      <c r="I42"/>
      <c r="J42"/>
      <c r="K42" s="7"/>
    </row>
    <row r="43" spans="1:11" ht="13.5" customHeight="1">
      <c r="A43" s="17"/>
      <c r="B43" s="105" t="s">
        <v>166</v>
      </c>
      <c r="C43" s="102"/>
      <c r="D43" s="102"/>
      <c r="E43" s="102"/>
      <c r="F43" s="102"/>
      <c r="G43" s="102"/>
      <c r="H43" s="102"/>
      <c r="I43" s="102"/>
      <c r="J43" s="102"/>
      <c r="K43" s="7"/>
    </row>
    <row r="44" spans="1:11" ht="13.5" customHeight="1">
      <c r="A44" s="17"/>
      <c r="B44" s="102"/>
      <c r="C44" s="102"/>
      <c r="D44" s="102"/>
      <c r="E44" s="102"/>
      <c r="F44" s="102"/>
      <c r="G44" s="102"/>
      <c r="H44" s="102"/>
      <c r="I44" s="102"/>
      <c r="J44" s="102"/>
      <c r="K44" s="7"/>
    </row>
    <row r="45" spans="1:11" ht="6" customHeight="1">
      <c r="A45" s="17"/>
      <c r="B45"/>
      <c r="C45"/>
      <c r="D45"/>
      <c r="E45"/>
      <c r="F45"/>
      <c r="G45"/>
      <c r="H45"/>
      <c r="I45"/>
      <c r="J45"/>
      <c r="K45" s="7"/>
    </row>
    <row r="46" spans="1:11" ht="13.5" customHeight="1">
      <c r="A46" s="17">
        <v>11</v>
      </c>
      <c r="B46" s="18" t="s">
        <v>107</v>
      </c>
      <c r="C46" s="6"/>
      <c r="D46" s="6"/>
      <c r="E46" s="6"/>
      <c r="F46" s="6"/>
      <c r="G46" s="6"/>
      <c r="H46" s="25"/>
      <c r="I46" s="25"/>
      <c r="J46" s="25"/>
      <c r="K46" s="7"/>
    </row>
    <row r="47" spans="1:11" ht="13.5" customHeight="1">
      <c r="A47" s="17"/>
      <c r="B47" s="102" t="s">
        <v>153</v>
      </c>
      <c r="C47" s="102"/>
      <c r="D47" s="102"/>
      <c r="E47" s="102"/>
      <c r="F47" s="102"/>
      <c r="G47" s="102"/>
      <c r="H47" s="102"/>
      <c r="I47" s="102"/>
      <c r="J47" s="102"/>
      <c r="K47" s="7"/>
    </row>
    <row r="48" spans="1:11" ht="13.5" customHeight="1">
      <c r="A48" s="17"/>
      <c r="B48" s="102"/>
      <c r="C48" s="102"/>
      <c r="D48" s="102"/>
      <c r="E48" s="102"/>
      <c r="F48" s="102"/>
      <c r="G48" s="102"/>
      <c r="H48" s="102"/>
      <c r="I48" s="102"/>
      <c r="J48" s="102"/>
      <c r="K48" s="7"/>
    </row>
    <row r="49" spans="1:11" ht="6" customHeight="1">
      <c r="A49" s="17"/>
      <c r="B49"/>
      <c r="C49"/>
      <c r="D49"/>
      <c r="E49"/>
      <c r="F49"/>
      <c r="G49"/>
      <c r="H49"/>
      <c r="I49"/>
      <c r="J49"/>
      <c r="K49" s="7"/>
    </row>
    <row r="50" spans="1:11" ht="13.5" customHeight="1">
      <c r="A50" s="17">
        <v>12</v>
      </c>
      <c r="B50" s="35" t="s">
        <v>108</v>
      </c>
      <c r="C50"/>
      <c r="D50"/>
      <c r="E50"/>
      <c r="F50"/>
      <c r="G50"/>
      <c r="H50" s="9"/>
      <c r="I50" s="9"/>
      <c r="J50" s="9"/>
      <c r="K50" s="7"/>
    </row>
    <row r="51" spans="1:11" ht="13.5" customHeight="1">
      <c r="A51" s="17"/>
      <c r="B51" t="s">
        <v>154</v>
      </c>
      <c r="C51"/>
      <c r="D51"/>
      <c r="E51"/>
      <c r="F51"/>
      <c r="G51"/>
      <c r="H51" s="9" t="s">
        <v>26</v>
      </c>
      <c r="I51" s="9"/>
      <c r="J51" s="9" t="s">
        <v>26</v>
      </c>
      <c r="K51" s="7"/>
    </row>
    <row r="52" spans="1:11" ht="13.5" customHeight="1">
      <c r="A52" s="17"/>
      <c r="B52"/>
      <c r="C52"/>
      <c r="D52"/>
      <c r="E52"/>
      <c r="F52"/>
      <c r="G52"/>
      <c r="H52" s="9" t="s">
        <v>49</v>
      </c>
      <c r="I52" s="9"/>
      <c r="J52" s="9" t="s">
        <v>49</v>
      </c>
      <c r="K52" s="7"/>
    </row>
    <row r="53" spans="1:11" ht="13.5" customHeight="1">
      <c r="A53" s="17"/>
      <c r="B53"/>
      <c r="C53"/>
      <c r="D53"/>
      <c r="E53"/>
      <c r="F53"/>
      <c r="G53"/>
      <c r="H53" s="22">
        <v>36525</v>
      </c>
      <c r="I53" s="22"/>
      <c r="J53" s="22">
        <v>36160</v>
      </c>
      <c r="K53" s="7"/>
    </row>
    <row r="54" spans="1:11" ht="13.5" customHeight="1">
      <c r="A54" s="17"/>
      <c r="B54" s="57" t="s">
        <v>71</v>
      </c>
      <c r="C54" s="35" t="s">
        <v>72</v>
      </c>
      <c r="D54"/>
      <c r="E54"/>
      <c r="F54"/>
      <c r="G54"/>
      <c r="H54" s="71" t="s">
        <v>8</v>
      </c>
      <c r="I54" s="9"/>
      <c r="J54" s="71" t="s">
        <v>8</v>
      </c>
      <c r="K54" s="7"/>
    </row>
    <row r="55" spans="1:11" ht="13.5" customHeight="1">
      <c r="A55" s="17"/>
      <c r="D55"/>
      <c r="E55"/>
      <c r="F55"/>
      <c r="G55"/>
      <c r="H55" s="71"/>
      <c r="I55"/>
      <c r="J55"/>
      <c r="K55" s="7"/>
    </row>
    <row r="56" spans="1:11" ht="13.5" customHeight="1">
      <c r="A56" s="17"/>
      <c r="B56"/>
      <c r="C56" t="s">
        <v>74</v>
      </c>
      <c r="D56"/>
      <c r="E56"/>
      <c r="F56"/>
      <c r="G56"/>
      <c r="H56" s="63">
        <v>8588</v>
      </c>
      <c r="I56"/>
      <c r="J56" s="63">
        <v>16973</v>
      </c>
      <c r="K56" s="7"/>
    </row>
    <row r="57" spans="1:11" ht="13.5" customHeight="1">
      <c r="A57" s="17"/>
      <c r="B57" s="54"/>
      <c r="C57" s="60" t="s">
        <v>78</v>
      </c>
      <c r="D57" s="6"/>
      <c r="E57" s="6"/>
      <c r="F57" s="6"/>
      <c r="G57" s="6"/>
      <c r="H57" s="25"/>
      <c r="I57" s="25"/>
      <c r="J57" s="25"/>
      <c r="K57" s="7"/>
    </row>
    <row r="58" spans="1:11" ht="13.5" customHeight="1">
      <c r="A58" s="17"/>
      <c r="B58" s="55"/>
      <c r="C58" t="s">
        <v>73</v>
      </c>
      <c r="D58" s="6"/>
      <c r="E58" s="6"/>
      <c r="F58" s="6"/>
      <c r="G58" s="6"/>
      <c r="H58" s="41">
        <v>21383</v>
      </c>
      <c r="I58" s="25"/>
      <c r="J58" s="41">
        <v>14381</v>
      </c>
      <c r="K58" s="7"/>
    </row>
    <row r="59" spans="1:11" ht="13.5" customHeight="1">
      <c r="A59" s="17"/>
      <c r="B59" s="1"/>
      <c r="C59" s="6" t="s">
        <v>76</v>
      </c>
      <c r="D59" s="55"/>
      <c r="E59" s="55"/>
      <c r="F59" s="55"/>
      <c r="G59" s="55"/>
      <c r="H59" s="64">
        <v>5042</v>
      </c>
      <c r="I59" s="55"/>
      <c r="J59" s="64">
        <v>5755</v>
      </c>
      <c r="K59" s="7"/>
    </row>
    <row r="60" spans="1:11" ht="13.5" customHeight="1">
      <c r="A60" s="17"/>
      <c r="B60" s="6"/>
      <c r="C60" s="6" t="s">
        <v>75</v>
      </c>
      <c r="D60" s="55"/>
      <c r="E60" s="55"/>
      <c r="F60" s="55"/>
      <c r="G60" s="55"/>
      <c r="H60" s="64">
        <v>7621</v>
      </c>
      <c r="I60" s="55"/>
      <c r="J60" s="64">
        <v>15650</v>
      </c>
      <c r="K60" s="7"/>
    </row>
    <row r="61" spans="1:11" ht="13.5" customHeight="1">
      <c r="A61" s="17"/>
      <c r="B61" s="46"/>
      <c r="C61" s="1" t="s">
        <v>77</v>
      </c>
      <c r="D61" s="1"/>
      <c r="E61" s="1"/>
      <c r="F61" s="1"/>
      <c r="G61" s="1"/>
      <c r="H61" s="61">
        <v>5291</v>
      </c>
      <c r="I61" s="1"/>
      <c r="J61" s="61">
        <v>3664</v>
      </c>
      <c r="K61" s="7"/>
    </row>
    <row r="62" spans="1:11" ht="13.5" customHeight="1">
      <c r="A62" s="17"/>
      <c r="B62" s="6"/>
      <c r="C62" s="6" t="s">
        <v>124</v>
      </c>
      <c r="D62" s="6"/>
      <c r="E62" s="6"/>
      <c r="F62" s="6"/>
      <c r="G62" s="6"/>
      <c r="H62" s="39">
        <v>241</v>
      </c>
      <c r="I62" s="25"/>
      <c r="J62" s="39">
        <v>5138</v>
      </c>
      <c r="K62" s="7"/>
    </row>
    <row r="63" spans="1:11" ht="13.5" customHeight="1">
      <c r="A63" s="17"/>
      <c r="B63" s="45"/>
      <c r="C63" s="6"/>
      <c r="D63"/>
      <c r="E63"/>
      <c r="F63"/>
      <c r="G63"/>
      <c r="H63" s="59">
        <f>SUM(H58:H62)</f>
        <v>39578</v>
      </c>
      <c r="I63"/>
      <c r="J63" s="59">
        <f>SUM(J58:J62)</f>
        <v>44588</v>
      </c>
      <c r="K63" s="7"/>
    </row>
    <row r="64" spans="1:11" ht="13.5" customHeight="1" thickBot="1">
      <c r="A64" s="17"/>
      <c r="B64" s="6"/>
      <c r="C64" s="6"/>
      <c r="D64"/>
      <c r="E64"/>
      <c r="F64"/>
      <c r="G64"/>
      <c r="H64" s="65">
        <f>H63+H56</f>
        <v>48166</v>
      </c>
      <c r="I64"/>
      <c r="J64" s="65">
        <f>J63+J56</f>
        <v>61561</v>
      </c>
      <c r="K64" s="7"/>
    </row>
    <row r="65" spans="1:11" ht="13.5" customHeight="1" thickBot="1" thickTop="1">
      <c r="A65" s="34"/>
      <c r="B65" s="31"/>
      <c r="C65" s="31"/>
      <c r="D65" s="31"/>
      <c r="E65" s="31"/>
      <c r="F65" s="31"/>
      <c r="G65" s="31"/>
      <c r="H65" s="31"/>
      <c r="I65" s="31"/>
      <c r="J65" s="31"/>
      <c r="K65" s="32"/>
    </row>
  </sheetData>
  <mergeCells count="16">
    <mergeCell ref="B47:J48"/>
    <mergeCell ref="A2:K2"/>
    <mergeCell ref="A3:K3"/>
    <mergeCell ref="A4:K4"/>
    <mergeCell ref="A8:K8"/>
    <mergeCell ref="B43:J44"/>
    <mergeCell ref="B13:J16"/>
    <mergeCell ref="B18:J20"/>
    <mergeCell ref="A5:K5"/>
    <mergeCell ref="C27:J28"/>
    <mergeCell ref="B22:J24"/>
    <mergeCell ref="C37:J38"/>
    <mergeCell ref="C39:J40"/>
    <mergeCell ref="C29:J31"/>
    <mergeCell ref="C32:J33"/>
    <mergeCell ref="C34:J36"/>
  </mergeCells>
  <printOptions horizontalCentered="1"/>
  <pageMargins left="0.75" right="0.75" top="0.75" bottom="0.75" header="0.5" footer="0.5"/>
  <pageSetup horizontalDpi="360" verticalDpi="360" orientation="portrait" paperSize="9" scale="80" r:id="rId2"/>
  <headerFooter alignWithMargins="0">
    <oddFooter>&amp;C&amp;"Times New Roman,Bold"&amp;9 4</oddFooter>
  </headerFooter>
  <drawing r:id="rId1"/>
</worksheet>
</file>

<file path=xl/worksheets/sheet5.xml><?xml version="1.0" encoding="utf-8"?>
<worksheet xmlns="http://schemas.openxmlformats.org/spreadsheetml/2006/main" xmlns:r="http://schemas.openxmlformats.org/officeDocument/2006/relationships">
  <dimension ref="A1:P61"/>
  <sheetViews>
    <sheetView workbookViewId="0" topLeftCell="A20">
      <selection activeCell="B31" sqref="B31:J32"/>
    </sheetView>
  </sheetViews>
  <sheetFormatPr defaultColWidth="9.33203125" defaultRowHeight="13.5" customHeight="1"/>
  <cols>
    <col min="1" max="1" width="3.83203125" style="35"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6" customWidth="1"/>
    <col min="10" max="10" width="12.83203125" style="4" customWidth="1"/>
    <col min="11" max="11" width="1.83203125" style="4" customWidth="1"/>
    <col min="12" max="12" width="9.33203125" style="4" customWidth="1"/>
    <col min="13" max="16" width="9.33203125" style="6" customWidth="1"/>
    <col min="17" max="16384" width="9.33203125" style="4" customWidth="1"/>
  </cols>
  <sheetData>
    <row r="1" spans="1:11" ht="13.5" customHeight="1">
      <c r="A1" s="33"/>
      <c r="B1" s="2"/>
      <c r="C1" s="49"/>
      <c r="D1" s="2"/>
      <c r="E1" s="2"/>
      <c r="F1" s="2"/>
      <c r="G1" s="2"/>
      <c r="H1" s="2"/>
      <c r="I1" s="2"/>
      <c r="J1" s="2"/>
      <c r="K1" s="3"/>
    </row>
    <row r="2" spans="1:11" ht="13.5" customHeight="1">
      <c r="A2" s="92" t="s">
        <v>43</v>
      </c>
      <c r="B2" s="93"/>
      <c r="C2" s="93"/>
      <c r="D2" s="93"/>
      <c r="E2" s="93"/>
      <c r="F2" s="93"/>
      <c r="G2" s="93"/>
      <c r="H2" s="93"/>
      <c r="I2" s="93"/>
      <c r="J2" s="93"/>
      <c r="K2" s="94"/>
    </row>
    <row r="3" spans="1:11" ht="13.5" customHeight="1">
      <c r="A3" s="95" t="s">
        <v>44</v>
      </c>
      <c r="B3" s="96"/>
      <c r="C3" s="96"/>
      <c r="D3" s="96"/>
      <c r="E3" s="96"/>
      <c r="F3" s="96"/>
      <c r="G3" s="96"/>
      <c r="H3" s="96"/>
      <c r="I3" s="96"/>
      <c r="J3" s="96"/>
      <c r="K3" s="97"/>
    </row>
    <row r="4" spans="1:15" ht="13.5" customHeight="1">
      <c r="A4" s="98" t="s">
        <v>0</v>
      </c>
      <c r="B4" s="99"/>
      <c r="C4" s="99"/>
      <c r="D4" s="99"/>
      <c r="E4" s="99"/>
      <c r="F4" s="99"/>
      <c r="G4" s="99"/>
      <c r="H4" s="99"/>
      <c r="I4" s="99"/>
      <c r="J4" s="99"/>
      <c r="K4" s="100"/>
      <c r="L4" s="12"/>
      <c r="M4" s="12"/>
      <c r="N4" s="12"/>
      <c r="O4" s="12"/>
    </row>
    <row r="5" spans="1:15" ht="13.5" customHeight="1">
      <c r="A5" s="95" t="s">
        <v>121</v>
      </c>
      <c r="B5" s="99"/>
      <c r="C5" s="99"/>
      <c r="D5" s="99"/>
      <c r="E5" s="99"/>
      <c r="F5" s="99"/>
      <c r="G5" s="99"/>
      <c r="H5" s="99"/>
      <c r="I5" s="99"/>
      <c r="J5" s="99"/>
      <c r="K5" s="100"/>
      <c r="L5" s="12"/>
      <c r="M5" s="12"/>
      <c r="N5" s="12"/>
      <c r="O5" s="12"/>
    </row>
    <row r="6" spans="1:15" ht="13.5" customHeight="1">
      <c r="A6" s="11"/>
      <c r="B6" s="12"/>
      <c r="C6" s="12"/>
      <c r="D6" s="12"/>
      <c r="E6" s="12"/>
      <c r="F6" s="12"/>
      <c r="G6" s="12"/>
      <c r="H6" s="12"/>
      <c r="I6" s="12"/>
      <c r="J6" s="12"/>
      <c r="K6" s="13"/>
      <c r="L6" s="12"/>
      <c r="M6" s="12"/>
      <c r="N6" s="12"/>
      <c r="O6" s="12"/>
    </row>
    <row r="7" spans="1:15" ht="13.5" customHeight="1">
      <c r="A7" s="11"/>
      <c r="B7" s="12"/>
      <c r="C7" s="12"/>
      <c r="D7" s="12"/>
      <c r="E7" s="12"/>
      <c r="F7" s="12"/>
      <c r="G7" s="12"/>
      <c r="H7" s="12"/>
      <c r="I7" s="12"/>
      <c r="J7" s="12"/>
      <c r="K7" s="13"/>
      <c r="L7" s="12"/>
      <c r="M7" s="12"/>
      <c r="N7" s="12"/>
      <c r="O7" s="12"/>
    </row>
    <row r="8" spans="1:11" ht="13.5" customHeight="1">
      <c r="A8" s="95" t="s">
        <v>169</v>
      </c>
      <c r="B8" s="96"/>
      <c r="C8" s="96"/>
      <c r="D8" s="96"/>
      <c r="E8" s="96"/>
      <c r="F8" s="96"/>
      <c r="G8" s="96"/>
      <c r="H8" s="96"/>
      <c r="I8" s="96"/>
      <c r="J8" s="96"/>
      <c r="K8" s="97"/>
    </row>
    <row r="9" spans="1:11" ht="13.5" customHeight="1">
      <c r="A9" s="15"/>
      <c r="B9" s="9"/>
      <c r="C9" s="9"/>
      <c r="D9" s="9"/>
      <c r="E9" s="9"/>
      <c r="F9" s="9"/>
      <c r="G9" s="9"/>
      <c r="H9" s="9"/>
      <c r="I9" s="9"/>
      <c r="J9" s="9"/>
      <c r="K9" s="10"/>
    </row>
    <row r="10" spans="1:11" ht="13.5" customHeight="1">
      <c r="A10" s="15">
        <v>12</v>
      </c>
      <c r="B10" s="35" t="s">
        <v>133</v>
      </c>
      <c r="C10" s="9"/>
      <c r="D10" s="9"/>
      <c r="E10" s="9"/>
      <c r="F10" s="9"/>
      <c r="G10" s="9"/>
      <c r="H10" s="9"/>
      <c r="I10" s="9"/>
      <c r="J10" s="9"/>
      <c r="K10" s="10"/>
    </row>
    <row r="11" spans="1:11" ht="13.5" customHeight="1">
      <c r="A11" s="15"/>
      <c r="B11" s="9"/>
      <c r="C11" s="9"/>
      <c r="D11" s="9"/>
      <c r="E11" s="9"/>
      <c r="F11" s="9"/>
      <c r="G11" s="9"/>
      <c r="H11" s="9" t="s">
        <v>26</v>
      </c>
      <c r="I11" s="9"/>
      <c r="J11" s="9" t="s">
        <v>26</v>
      </c>
      <c r="K11" s="10"/>
    </row>
    <row r="12" spans="1:11" ht="13.5" customHeight="1">
      <c r="A12" s="15"/>
      <c r="B12" s="9"/>
      <c r="C12" s="9"/>
      <c r="D12" s="9"/>
      <c r="E12" s="9"/>
      <c r="F12" s="9"/>
      <c r="G12" s="9"/>
      <c r="H12" s="9" t="s">
        <v>49</v>
      </c>
      <c r="I12" s="9"/>
      <c r="J12" s="9" t="s">
        <v>49</v>
      </c>
      <c r="K12" s="10"/>
    </row>
    <row r="13" spans="1:11" ht="13.5" customHeight="1">
      <c r="A13" s="15"/>
      <c r="B13" s="57" t="s">
        <v>79</v>
      </c>
      <c r="C13" s="35" t="s">
        <v>80</v>
      </c>
      <c r="D13"/>
      <c r="E13"/>
      <c r="F13"/>
      <c r="G13"/>
      <c r="H13" s="22">
        <v>36525</v>
      </c>
      <c r="I13" s="22"/>
      <c r="J13" s="22">
        <v>36160</v>
      </c>
      <c r="K13" s="10"/>
    </row>
    <row r="14" spans="1:11" ht="13.5" customHeight="1">
      <c r="A14" s="15"/>
      <c r="B14" s="6"/>
      <c r="C14" s="14"/>
      <c r="D14"/>
      <c r="E14"/>
      <c r="F14"/>
      <c r="G14"/>
      <c r="H14" s="71" t="s">
        <v>8</v>
      </c>
      <c r="I14" s="9"/>
      <c r="J14" s="71" t="s">
        <v>8</v>
      </c>
      <c r="K14" s="10"/>
    </row>
    <row r="15" spans="1:11" ht="13.5" customHeight="1">
      <c r="A15" s="15"/>
      <c r="B15" s="6"/>
      <c r="C15" s="6" t="s">
        <v>81</v>
      </c>
      <c r="D15"/>
      <c r="E15"/>
      <c r="F15"/>
      <c r="G15"/>
      <c r="H15"/>
      <c r="I15"/>
      <c r="J15"/>
      <c r="K15" s="10"/>
    </row>
    <row r="16" spans="1:11" ht="13.5" customHeight="1">
      <c r="A16" s="15"/>
      <c r="B16" s="6"/>
      <c r="C16" s="6" t="s">
        <v>82</v>
      </c>
      <c r="D16"/>
      <c r="E16"/>
      <c r="F16"/>
      <c r="G16"/>
      <c r="H16" s="59">
        <f>'n(2)'!H61</f>
        <v>5291</v>
      </c>
      <c r="I16"/>
      <c r="J16" s="59">
        <f>'n(2)'!J61</f>
        <v>3664</v>
      </c>
      <c r="K16" s="10"/>
    </row>
    <row r="17" spans="1:11" ht="13.5" customHeight="1">
      <c r="A17" s="15"/>
      <c r="B17" s="46"/>
      <c r="C17" s="6" t="s">
        <v>83</v>
      </c>
      <c r="D17"/>
      <c r="E17"/>
      <c r="F17"/>
      <c r="G17"/>
      <c r="H17" s="63">
        <v>7317</v>
      </c>
      <c r="I17"/>
      <c r="J17" s="63">
        <v>10567</v>
      </c>
      <c r="K17" s="10"/>
    </row>
    <row r="18" spans="1:11" ht="13.5" customHeight="1">
      <c r="A18" s="15"/>
      <c r="B18" s="6"/>
      <c r="C18" s="6"/>
      <c r="D18"/>
      <c r="E18"/>
      <c r="F18"/>
      <c r="G18"/>
      <c r="H18" s="66"/>
      <c r="I18"/>
      <c r="J18" s="66"/>
      <c r="K18" s="10"/>
    </row>
    <row r="19" spans="1:11" ht="13.5" customHeight="1">
      <c r="A19" s="15"/>
      <c r="B19" s="6"/>
      <c r="C19" s="6"/>
      <c r="D19"/>
      <c r="E19"/>
      <c r="F19"/>
      <c r="G19"/>
      <c r="H19" s="63">
        <f>H16+H17</f>
        <v>12608</v>
      </c>
      <c r="I19"/>
      <c r="J19" s="63">
        <f>J16+J17</f>
        <v>14231</v>
      </c>
      <c r="K19" s="10"/>
    </row>
    <row r="20" spans="1:11" ht="13.5" customHeight="1">
      <c r="A20" s="15"/>
      <c r="B20" s="6"/>
      <c r="C20" s="6" t="s">
        <v>84</v>
      </c>
      <c r="D20"/>
      <c r="E20"/>
      <c r="F20"/>
      <c r="G20"/>
      <c r="H20" s="59">
        <f>-H16</f>
        <v>-5291</v>
      </c>
      <c r="I20"/>
      <c r="J20" s="59">
        <f>-J16</f>
        <v>-3664</v>
      </c>
      <c r="K20" s="10"/>
    </row>
    <row r="21" spans="1:11" ht="13.5" customHeight="1">
      <c r="A21" s="15"/>
      <c r="B21" s="23"/>
      <c r="C21" s="6"/>
      <c r="D21"/>
      <c r="E21"/>
      <c r="F21"/>
      <c r="G21"/>
      <c r="H21"/>
      <c r="I21"/>
      <c r="J21"/>
      <c r="K21" s="10"/>
    </row>
    <row r="22" spans="1:11" ht="13.5" customHeight="1" thickBot="1">
      <c r="A22" s="15"/>
      <c r="B22" s="6"/>
      <c r="C22" s="6"/>
      <c r="D22"/>
      <c r="E22"/>
      <c r="F22"/>
      <c r="G22"/>
      <c r="H22" s="62">
        <f>H19+H20</f>
        <v>7317</v>
      </c>
      <c r="I22"/>
      <c r="J22" s="62">
        <f>J19+J20</f>
        <v>10567</v>
      </c>
      <c r="K22" s="10"/>
    </row>
    <row r="23" spans="1:11" ht="13.5" customHeight="1" thickTop="1">
      <c r="A23" s="15"/>
      <c r="B23" s="6"/>
      <c r="C23" s="6"/>
      <c r="D23"/>
      <c r="E23"/>
      <c r="F23"/>
      <c r="G23"/>
      <c r="H23" s="76"/>
      <c r="I23"/>
      <c r="J23" s="76"/>
      <c r="K23" s="10"/>
    </row>
    <row r="24" spans="1:11" ht="13.5" customHeight="1">
      <c r="A24" s="48">
        <v>13</v>
      </c>
      <c r="B24" s="72" t="s">
        <v>113</v>
      </c>
      <c r="C24" s="6"/>
      <c r="D24"/>
      <c r="E24"/>
      <c r="F24"/>
      <c r="G24"/>
      <c r="H24" s="76"/>
      <c r="I24"/>
      <c r="J24" s="76"/>
      <c r="K24" s="10"/>
    </row>
    <row r="25" spans="1:16" s="21" customFormat="1" ht="13.5" customHeight="1">
      <c r="A25" s="48"/>
      <c r="B25" s="72"/>
      <c r="C25" s="1"/>
      <c r="D25" s="1"/>
      <c r="E25" s="1"/>
      <c r="F25" s="1"/>
      <c r="G25" s="1"/>
      <c r="H25" s="1"/>
      <c r="I25" s="1"/>
      <c r="J25" s="1"/>
      <c r="K25" s="20"/>
      <c r="M25" s="19"/>
      <c r="N25" s="19"/>
      <c r="O25" s="19"/>
      <c r="P25" s="19"/>
    </row>
    <row r="26" spans="1:11" ht="13.5" customHeight="1">
      <c r="A26" s="17"/>
      <c r="B26" s="102" t="s">
        <v>171</v>
      </c>
      <c r="C26" s="102"/>
      <c r="D26" s="102"/>
      <c r="E26" s="102"/>
      <c r="F26" s="102"/>
      <c r="G26" s="102"/>
      <c r="H26" s="102"/>
      <c r="I26" s="102"/>
      <c r="J26" s="102"/>
      <c r="K26" s="7"/>
    </row>
    <row r="27" spans="1:11" ht="13.5" customHeight="1">
      <c r="A27" s="17"/>
      <c r="B27" s="102"/>
      <c r="C27" s="102"/>
      <c r="D27" s="102"/>
      <c r="E27" s="102"/>
      <c r="F27" s="102"/>
      <c r="G27" s="102"/>
      <c r="H27" s="102"/>
      <c r="I27" s="102"/>
      <c r="J27" s="102"/>
      <c r="K27" s="7"/>
    </row>
    <row r="28" spans="1:11" ht="13.5" customHeight="1">
      <c r="A28" s="17"/>
      <c r="B28"/>
      <c r="C28"/>
      <c r="D28"/>
      <c r="E28"/>
      <c r="F28"/>
      <c r="G28"/>
      <c r="H28"/>
      <c r="I28"/>
      <c r="J28"/>
      <c r="K28" s="7"/>
    </row>
    <row r="29" spans="1:11" ht="13.5" customHeight="1">
      <c r="A29" s="17">
        <v>14</v>
      </c>
      <c r="B29" s="18" t="s">
        <v>114</v>
      </c>
      <c r="C29" s="6"/>
      <c r="D29" s="6"/>
      <c r="E29" s="6"/>
      <c r="F29" s="6"/>
      <c r="G29" s="6"/>
      <c r="H29" s="25"/>
      <c r="I29" s="25"/>
      <c r="J29" s="25"/>
      <c r="K29" s="7"/>
    </row>
    <row r="30" spans="1:11" ht="13.5" customHeight="1">
      <c r="A30" s="17"/>
      <c r="B30" s="55"/>
      <c r="C30" s="55"/>
      <c r="D30" s="55"/>
      <c r="E30" s="55"/>
      <c r="F30" s="55"/>
      <c r="G30" s="55"/>
      <c r="H30" s="55"/>
      <c r="I30" s="55"/>
      <c r="J30" s="55"/>
      <c r="K30" s="7"/>
    </row>
    <row r="31" spans="1:11" ht="13.5" customHeight="1">
      <c r="A31" s="17"/>
      <c r="B31" s="101" t="s">
        <v>155</v>
      </c>
      <c r="C31" s="102"/>
      <c r="D31" s="102"/>
      <c r="E31" s="102"/>
      <c r="F31" s="102"/>
      <c r="G31" s="102"/>
      <c r="H31" s="102"/>
      <c r="I31" s="102"/>
      <c r="J31" s="102"/>
      <c r="K31" s="7"/>
    </row>
    <row r="32" spans="1:11" ht="13.5" customHeight="1">
      <c r="A32" s="17"/>
      <c r="B32" s="102"/>
      <c r="C32" s="102"/>
      <c r="D32" s="102"/>
      <c r="E32" s="102"/>
      <c r="F32" s="102"/>
      <c r="G32" s="102"/>
      <c r="H32" s="102"/>
      <c r="I32" s="102"/>
      <c r="J32" s="102"/>
      <c r="K32" s="7"/>
    </row>
    <row r="33" spans="1:11" ht="13.5" customHeight="1">
      <c r="A33" s="17"/>
      <c r="B33" s="1"/>
      <c r="C33" s="1"/>
      <c r="D33" s="1"/>
      <c r="E33" s="1"/>
      <c r="F33" s="1"/>
      <c r="G33" s="1"/>
      <c r="H33" s="1"/>
      <c r="I33" s="1"/>
      <c r="J33" s="1"/>
      <c r="K33" s="7"/>
    </row>
    <row r="34" spans="1:11" ht="13.5" customHeight="1">
      <c r="A34" s="17">
        <v>15</v>
      </c>
      <c r="B34" s="35" t="s">
        <v>115</v>
      </c>
      <c r="C34"/>
      <c r="D34"/>
      <c r="E34"/>
      <c r="F34"/>
      <c r="G34"/>
      <c r="H34"/>
      <c r="I34"/>
      <c r="J34"/>
      <c r="K34" s="7"/>
    </row>
    <row r="35" spans="1:11" ht="13.5" customHeight="1">
      <c r="A35" s="17"/>
      <c r="B35"/>
      <c r="C35"/>
      <c r="D35"/>
      <c r="E35"/>
      <c r="F35"/>
      <c r="G35"/>
      <c r="H35" s="67"/>
      <c r="I35" s="67"/>
      <c r="J35" s="67"/>
      <c r="K35" s="7"/>
    </row>
    <row r="36" spans="1:11" ht="13.5" customHeight="1">
      <c r="A36" s="17"/>
      <c r="B36" s="102" t="s">
        <v>167</v>
      </c>
      <c r="C36" s="102"/>
      <c r="D36" s="102"/>
      <c r="E36" s="102"/>
      <c r="F36" s="102"/>
      <c r="G36" s="102"/>
      <c r="H36" s="102"/>
      <c r="I36" s="102"/>
      <c r="J36" s="102"/>
      <c r="K36" s="7"/>
    </row>
    <row r="37" spans="1:11" ht="13.5" customHeight="1">
      <c r="A37" s="17"/>
      <c r="B37" s="102"/>
      <c r="C37" s="102"/>
      <c r="D37" s="102"/>
      <c r="E37" s="102"/>
      <c r="F37" s="102"/>
      <c r="G37" s="102"/>
      <c r="H37" s="102"/>
      <c r="I37" s="102"/>
      <c r="J37" s="102"/>
      <c r="K37" s="7"/>
    </row>
    <row r="38" spans="1:11" ht="13.5" customHeight="1">
      <c r="A38" s="17"/>
      <c r="B38" s="1"/>
      <c r="C38" s="1"/>
      <c r="D38" s="1"/>
      <c r="E38" s="1"/>
      <c r="F38"/>
      <c r="G38" s="1"/>
      <c r="H38" s="1"/>
      <c r="I38" s="1"/>
      <c r="J38"/>
      <c r="K38" s="7"/>
    </row>
    <row r="39" spans="1:11" ht="13.5" customHeight="1">
      <c r="A39" s="17">
        <v>16</v>
      </c>
      <c r="B39" s="35" t="s">
        <v>85</v>
      </c>
      <c r="C39"/>
      <c r="D39"/>
      <c r="E39"/>
      <c r="F39"/>
      <c r="G39"/>
      <c r="H39" s="68"/>
      <c r="I39" s="68"/>
      <c r="J39"/>
      <c r="K39" s="7"/>
    </row>
    <row r="40" spans="1:11" ht="13.5" customHeight="1">
      <c r="A40" s="17"/>
      <c r="B40" s="45"/>
      <c r="C40" s="6"/>
      <c r="D40" s="6"/>
      <c r="E40"/>
      <c r="F40"/>
      <c r="G40" s="9"/>
      <c r="H40" s="9" t="s">
        <v>111</v>
      </c>
      <c r="I40" s="68"/>
      <c r="J40"/>
      <c r="K40" s="7"/>
    </row>
    <row r="41" spans="1:11" ht="13.5" customHeight="1">
      <c r="A41" s="17"/>
      <c r="B41" s="45"/>
      <c r="C41" s="6"/>
      <c r="D41" s="70"/>
      <c r="E41"/>
      <c r="F41"/>
      <c r="G41" s="18"/>
      <c r="H41" s="70" t="s">
        <v>45</v>
      </c>
      <c r="I41" s="9"/>
      <c r="J41"/>
      <c r="K41" s="7"/>
    </row>
    <row r="42" spans="1:11" ht="13.5" customHeight="1">
      <c r="A42" s="17"/>
      <c r="B42" s="6"/>
      <c r="C42" s="6"/>
      <c r="D42" s="9"/>
      <c r="E42"/>
      <c r="F42"/>
      <c r="G42" s="18"/>
      <c r="H42" s="9" t="s">
        <v>109</v>
      </c>
      <c r="I42" s="18"/>
      <c r="J42"/>
      <c r="K42" s="7"/>
    </row>
    <row r="43" spans="1:11" ht="13.5" customHeight="1">
      <c r="A43" s="17"/>
      <c r="B43" s="6"/>
      <c r="C43" s="6"/>
      <c r="D43" s="9"/>
      <c r="E43"/>
      <c r="F43"/>
      <c r="G43" s="9"/>
      <c r="H43" s="9" t="s">
        <v>112</v>
      </c>
      <c r="I43" s="9"/>
      <c r="J43"/>
      <c r="K43" s="7"/>
    </row>
    <row r="44" spans="1:11" ht="13.5" customHeight="1">
      <c r="A44" s="17"/>
      <c r="B44" s="6"/>
      <c r="C44" s="27"/>
      <c r="D44" s="22"/>
      <c r="E44" s="22"/>
      <c r="F44"/>
      <c r="G44" s="18"/>
      <c r="H44" s="22">
        <v>36525</v>
      </c>
      <c r="I44" s="22"/>
      <c r="J44"/>
      <c r="K44" s="7"/>
    </row>
    <row r="45" spans="1:11" ht="13.5" customHeight="1">
      <c r="A45" s="17"/>
      <c r="B45" s="6"/>
      <c r="C45" s="14"/>
      <c r="D45" s="9"/>
      <c r="E45" s="9"/>
      <c r="F45"/>
      <c r="G45" s="18"/>
      <c r="H45" s="9" t="s">
        <v>8</v>
      </c>
      <c r="I45" s="9"/>
      <c r="J45"/>
      <c r="K45" s="7"/>
    </row>
    <row r="46" spans="1:11" ht="13.5" customHeight="1">
      <c r="A46" s="17"/>
      <c r="B46" s="46" t="s">
        <v>4</v>
      </c>
      <c r="C46" s="6"/>
      <c r="D46" s="55"/>
      <c r="E46" s="55"/>
      <c r="F46"/>
      <c r="G46" s="55"/>
      <c r="H46"/>
      <c r="I46"/>
      <c r="J46"/>
      <c r="K46" s="7"/>
    </row>
    <row r="47" spans="1:11" ht="13.5" customHeight="1">
      <c r="A47" s="17"/>
      <c r="B47" s="6"/>
      <c r="C47" s="6"/>
      <c r="D47" s="55"/>
      <c r="E47" s="55"/>
      <c r="F47"/>
      <c r="G47" s="55"/>
      <c r="H47"/>
      <c r="I47"/>
      <c r="J47"/>
      <c r="K47" s="7"/>
    </row>
    <row r="48" spans="1:11" ht="13.5" customHeight="1">
      <c r="A48" s="17"/>
      <c r="B48" s="23" t="s">
        <v>86</v>
      </c>
      <c r="C48" s="1"/>
      <c r="D48" s="58"/>
      <c r="E48" s="1"/>
      <c r="F48"/>
      <c r="G48" s="1"/>
      <c r="H48" s="58">
        <f>H51-H49</f>
        <v>100967</v>
      </c>
      <c r="I48"/>
      <c r="J48"/>
      <c r="K48" s="7"/>
    </row>
    <row r="49" spans="1:11" ht="13.5" customHeight="1">
      <c r="A49" s="17"/>
      <c r="B49" s="23" t="s">
        <v>87</v>
      </c>
      <c r="C49" s="6"/>
      <c r="D49" s="25"/>
      <c r="E49" s="6"/>
      <c r="F49"/>
      <c r="G49" s="6"/>
      <c r="H49" s="63">
        <v>5093</v>
      </c>
      <c r="I49"/>
      <c r="J49"/>
      <c r="K49" s="7"/>
    </row>
    <row r="50" spans="1:11" ht="13.5" customHeight="1">
      <c r="A50" s="17"/>
      <c r="B50" s="6"/>
      <c r="C50" s="6"/>
      <c r="D50" s="25"/>
      <c r="E50" s="6"/>
      <c r="F50"/>
      <c r="G50" s="6"/>
      <c r="H50" s="63"/>
      <c r="I50"/>
      <c r="J50"/>
      <c r="K50" s="7"/>
    </row>
    <row r="51" spans="1:11" ht="13.5" customHeight="1" thickBot="1">
      <c r="A51" s="17"/>
      <c r="B51" s="45"/>
      <c r="C51" s="6"/>
      <c r="D51" s="73"/>
      <c r="E51"/>
      <c r="F51"/>
      <c r="G51"/>
      <c r="H51" s="65">
        <f>pnl!I22</f>
        <v>106060</v>
      </c>
      <c r="I51"/>
      <c r="J51"/>
      <c r="K51" s="7"/>
    </row>
    <row r="52" spans="1:11" ht="13.5" customHeight="1" thickTop="1">
      <c r="A52" s="17"/>
      <c r="B52" s="45"/>
      <c r="C52" s="6"/>
      <c r="D52"/>
      <c r="E52"/>
      <c r="F52"/>
      <c r="G52"/>
      <c r="H52"/>
      <c r="I52"/>
      <c r="J52"/>
      <c r="K52" s="7"/>
    </row>
    <row r="53" spans="1:11" ht="13.5" customHeight="1">
      <c r="A53" s="17"/>
      <c r="B53" s="46" t="s">
        <v>14</v>
      </c>
      <c r="C53" s="6"/>
      <c r="D53" s="55"/>
      <c r="E53" s="55"/>
      <c r="F53"/>
      <c r="G53" s="55"/>
      <c r="H53"/>
      <c r="I53"/>
      <c r="J53"/>
      <c r="K53" s="7"/>
    </row>
    <row r="54" spans="1:11" ht="13.5" customHeight="1">
      <c r="A54" s="17"/>
      <c r="B54" s="6"/>
      <c r="C54" s="6"/>
      <c r="D54" s="55"/>
      <c r="E54" s="55"/>
      <c r="F54"/>
      <c r="G54" s="55"/>
      <c r="H54"/>
      <c r="I54"/>
      <c r="J54"/>
      <c r="K54" s="7"/>
    </row>
    <row r="55" spans="1:11" ht="13.5" customHeight="1">
      <c r="A55" s="17"/>
      <c r="B55" s="23" t="s">
        <v>86</v>
      </c>
      <c r="C55" s="1"/>
      <c r="D55" s="83"/>
      <c r="E55" s="1"/>
      <c r="F55"/>
      <c r="G55" s="1"/>
      <c r="H55" s="58">
        <f>H58-H56</f>
        <v>10873</v>
      </c>
      <c r="I55"/>
      <c r="J55"/>
      <c r="K55" s="7"/>
    </row>
    <row r="56" spans="1:11" ht="13.5" customHeight="1">
      <c r="A56" s="17"/>
      <c r="B56" s="23" t="s">
        <v>87</v>
      </c>
      <c r="C56" s="6"/>
      <c r="D56" s="25"/>
      <c r="E56" s="6"/>
      <c r="F56"/>
      <c r="G56" s="6"/>
      <c r="H56" s="63">
        <v>-659</v>
      </c>
      <c r="I56"/>
      <c r="J56"/>
      <c r="K56" s="7"/>
    </row>
    <row r="57" spans="1:11" ht="13.5" customHeight="1">
      <c r="A57" s="17"/>
      <c r="B57" s="6"/>
      <c r="C57" s="6"/>
      <c r="D57" s="25"/>
      <c r="E57" s="6"/>
      <c r="F57"/>
      <c r="G57" s="6"/>
      <c r="H57" s="63"/>
      <c r="I57"/>
      <c r="J57"/>
      <c r="K57" s="7"/>
    </row>
    <row r="58" spans="1:11" ht="13.5" customHeight="1" thickBot="1">
      <c r="A58" s="17"/>
      <c r="B58" s="45"/>
      <c r="C58" s="6"/>
      <c r="D58" s="73"/>
      <c r="E58"/>
      <c r="F58"/>
      <c r="G58"/>
      <c r="H58" s="65">
        <f>pnl!I47</f>
        <v>10214</v>
      </c>
      <c r="I58"/>
      <c r="J58"/>
      <c r="K58" s="7"/>
    </row>
    <row r="59" spans="1:11" ht="13.5" customHeight="1" thickTop="1">
      <c r="A59" s="17"/>
      <c r="B59" s="45"/>
      <c r="C59" s="6"/>
      <c r="D59" s="73"/>
      <c r="E59"/>
      <c r="F59"/>
      <c r="G59"/>
      <c r="H59" s="73"/>
      <c r="I59"/>
      <c r="J59"/>
      <c r="K59" s="7"/>
    </row>
    <row r="60" spans="1:11" ht="13.5" customHeight="1">
      <c r="A60" s="17"/>
      <c r="B60" s="45"/>
      <c r="C60" s="6"/>
      <c r="D60" s="73"/>
      <c r="E60"/>
      <c r="F60"/>
      <c r="G60"/>
      <c r="H60" s="73"/>
      <c r="I60"/>
      <c r="J60"/>
      <c r="K60" s="7"/>
    </row>
    <row r="61" spans="1:11" ht="13.5" customHeight="1" thickBot="1">
      <c r="A61" s="34"/>
      <c r="B61" s="31"/>
      <c r="C61" s="31"/>
      <c r="D61" s="31"/>
      <c r="E61" s="31"/>
      <c r="F61" s="31"/>
      <c r="G61" s="31"/>
      <c r="H61" s="31"/>
      <c r="I61" s="31"/>
      <c r="J61" s="31"/>
      <c r="K61" s="32"/>
    </row>
  </sheetData>
  <mergeCells count="8">
    <mergeCell ref="B26:J27"/>
    <mergeCell ref="B31:J32"/>
    <mergeCell ref="B36:J37"/>
    <mergeCell ref="A5:K5"/>
    <mergeCell ref="A2:K2"/>
    <mergeCell ref="A3:K3"/>
    <mergeCell ref="A4:K4"/>
    <mergeCell ref="A8:K8"/>
  </mergeCells>
  <printOptions horizontalCentered="1"/>
  <pageMargins left="0.75" right="0.75" top="0.75" bottom="0.75" header="0.5" footer="0.5"/>
  <pageSetup horizontalDpi="360" verticalDpi="360" orientation="portrait" paperSize="9" scale="80" r:id="rId2"/>
  <headerFooter alignWithMargins="0">
    <oddFooter>&amp;C&amp;"Times New Roman,Bold"&amp;9 5</oddFooter>
  </headerFooter>
  <drawing r:id="rId1"/>
</worksheet>
</file>

<file path=xl/worksheets/sheet6.xml><?xml version="1.0" encoding="utf-8"?>
<worksheet xmlns="http://schemas.openxmlformats.org/spreadsheetml/2006/main" xmlns:r="http://schemas.openxmlformats.org/officeDocument/2006/relationships">
  <dimension ref="A1:O61"/>
  <sheetViews>
    <sheetView tabSelected="1" workbookViewId="0" topLeftCell="A41">
      <selection activeCell="C55" sqref="C55"/>
    </sheetView>
  </sheetViews>
  <sheetFormatPr defaultColWidth="9.33203125" defaultRowHeight="13.5" customHeight="1"/>
  <cols>
    <col min="1" max="1" width="3.83203125" style="35"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6" customWidth="1"/>
    <col min="10" max="10" width="12.83203125" style="4" customWidth="1"/>
    <col min="11" max="11" width="1.83203125" style="4" customWidth="1"/>
    <col min="12" max="12" width="9.33203125" style="4" customWidth="1"/>
    <col min="13" max="16" width="9.33203125" style="6" customWidth="1"/>
    <col min="17" max="16384" width="9.33203125" style="4" customWidth="1"/>
  </cols>
  <sheetData>
    <row r="1" spans="1:11" ht="13.5" customHeight="1">
      <c r="A1" s="33"/>
      <c r="B1" s="2"/>
      <c r="C1" s="49"/>
      <c r="D1" s="2"/>
      <c r="E1" s="2"/>
      <c r="F1" s="2"/>
      <c r="G1" s="2"/>
      <c r="H1" s="2"/>
      <c r="I1" s="2"/>
      <c r="J1" s="2"/>
      <c r="K1" s="3"/>
    </row>
    <row r="2" spans="1:11" ht="13.5" customHeight="1">
      <c r="A2" s="92" t="s">
        <v>43</v>
      </c>
      <c r="B2" s="93"/>
      <c r="C2" s="93"/>
      <c r="D2" s="93"/>
      <c r="E2" s="93"/>
      <c r="F2" s="93"/>
      <c r="G2" s="93"/>
      <c r="H2" s="93"/>
      <c r="I2" s="93"/>
      <c r="J2" s="93"/>
      <c r="K2" s="94"/>
    </row>
    <row r="3" spans="1:11" ht="13.5" customHeight="1">
      <c r="A3" s="95" t="s">
        <v>44</v>
      </c>
      <c r="B3" s="96"/>
      <c r="C3" s="96"/>
      <c r="D3" s="96"/>
      <c r="E3" s="96"/>
      <c r="F3" s="96"/>
      <c r="G3" s="96"/>
      <c r="H3" s="96"/>
      <c r="I3" s="96"/>
      <c r="J3" s="96"/>
      <c r="K3" s="97"/>
    </row>
    <row r="4" spans="1:15" ht="13.5" customHeight="1">
      <c r="A4" s="98" t="s">
        <v>0</v>
      </c>
      <c r="B4" s="99"/>
      <c r="C4" s="99"/>
      <c r="D4" s="99"/>
      <c r="E4" s="99"/>
      <c r="F4" s="99"/>
      <c r="G4" s="99"/>
      <c r="H4" s="99"/>
      <c r="I4" s="99"/>
      <c r="J4" s="99"/>
      <c r="K4" s="100"/>
      <c r="L4" s="12"/>
      <c r="M4" s="12"/>
      <c r="N4" s="12"/>
      <c r="O4" s="12"/>
    </row>
    <row r="5" spans="1:15" ht="13.5" customHeight="1">
      <c r="A5" s="95" t="s">
        <v>121</v>
      </c>
      <c r="B5" s="99"/>
      <c r="C5" s="99"/>
      <c r="D5" s="99"/>
      <c r="E5" s="99"/>
      <c r="F5" s="99"/>
      <c r="G5" s="99"/>
      <c r="H5" s="99"/>
      <c r="I5" s="99"/>
      <c r="J5" s="99"/>
      <c r="K5" s="100"/>
      <c r="L5" s="12"/>
      <c r="M5" s="12"/>
      <c r="N5" s="12"/>
      <c r="O5" s="12"/>
    </row>
    <row r="6" spans="1:15" ht="13.5" customHeight="1">
      <c r="A6" s="11"/>
      <c r="B6" s="12"/>
      <c r="C6" s="12"/>
      <c r="D6" s="12"/>
      <c r="E6" s="12"/>
      <c r="F6" s="12"/>
      <c r="G6" s="12"/>
      <c r="H6" s="12"/>
      <c r="I6" s="12"/>
      <c r="J6" s="12"/>
      <c r="K6" s="13"/>
      <c r="L6" s="12"/>
      <c r="M6" s="12"/>
      <c r="N6" s="12"/>
      <c r="O6" s="12"/>
    </row>
    <row r="7" spans="1:15" ht="13.5" customHeight="1">
      <c r="A7" s="11"/>
      <c r="B7" s="12"/>
      <c r="C7" s="12"/>
      <c r="D7" s="12"/>
      <c r="E7" s="12"/>
      <c r="F7" s="12"/>
      <c r="G7" s="12"/>
      <c r="H7" s="12"/>
      <c r="I7" s="12"/>
      <c r="J7" s="12"/>
      <c r="K7" s="13"/>
      <c r="L7" s="12"/>
      <c r="M7" s="12"/>
      <c r="N7" s="12"/>
      <c r="O7" s="12"/>
    </row>
    <row r="8" spans="1:11" ht="13.5" customHeight="1">
      <c r="A8" s="95" t="s">
        <v>169</v>
      </c>
      <c r="B8" s="96"/>
      <c r="C8" s="96"/>
      <c r="D8" s="96"/>
      <c r="E8" s="96"/>
      <c r="F8" s="96"/>
      <c r="G8" s="96"/>
      <c r="H8" s="96"/>
      <c r="I8" s="96"/>
      <c r="J8" s="96"/>
      <c r="K8" s="97"/>
    </row>
    <row r="9" spans="1:11" ht="13.5" customHeight="1">
      <c r="A9" s="8"/>
      <c r="B9" s="6"/>
      <c r="C9" s="6"/>
      <c r="D9" s="6"/>
      <c r="E9" s="6"/>
      <c r="F9" s="6"/>
      <c r="G9" s="6"/>
      <c r="H9" s="19"/>
      <c r="J9" s="19"/>
      <c r="K9" s="7"/>
    </row>
    <row r="10" spans="1:11" ht="13.5" customHeight="1">
      <c r="A10" s="8">
        <v>16</v>
      </c>
      <c r="B10" s="35" t="s">
        <v>132</v>
      </c>
      <c r="C10"/>
      <c r="D10" s="6"/>
      <c r="E10" s="6"/>
      <c r="F10" s="6"/>
      <c r="G10" s="6"/>
      <c r="H10" s="19"/>
      <c r="J10" s="19"/>
      <c r="K10" s="7"/>
    </row>
    <row r="11" spans="1:11" ht="13.5" customHeight="1">
      <c r="A11" s="8"/>
      <c r="B11" s="6"/>
      <c r="C11" s="6"/>
      <c r="D11" s="6"/>
      <c r="E11" s="6"/>
      <c r="F11" s="6"/>
      <c r="G11" s="6"/>
      <c r="H11" s="19"/>
      <c r="J11" s="19"/>
      <c r="K11" s="7"/>
    </row>
    <row r="12" spans="1:11" ht="13.5" customHeight="1">
      <c r="A12" s="8"/>
      <c r="B12" s="46"/>
      <c r="C12" s="6"/>
      <c r="D12" s="9" t="s">
        <v>26</v>
      </c>
      <c r="E12" s="6"/>
      <c r="F12" s="6"/>
      <c r="G12" s="6"/>
      <c r="H12" s="9" t="s">
        <v>26</v>
      </c>
      <c r="I12" s="25"/>
      <c r="J12" s="9"/>
      <c r="K12" s="7"/>
    </row>
    <row r="13" spans="1:11" ht="13.5" customHeight="1">
      <c r="A13" s="8"/>
      <c r="B13" s="46"/>
      <c r="C13" s="6"/>
      <c r="D13" s="9" t="s">
        <v>49</v>
      </c>
      <c r="E13" s="6"/>
      <c r="F13" s="6"/>
      <c r="G13" s="6"/>
      <c r="H13" s="9" t="s">
        <v>49</v>
      </c>
      <c r="I13" s="25"/>
      <c r="J13" s="9"/>
      <c r="K13" s="7"/>
    </row>
    <row r="14" spans="1:11" ht="13.5" customHeight="1">
      <c r="A14" s="8"/>
      <c r="B14" s="46"/>
      <c r="C14" s="6"/>
      <c r="D14" s="22">
        <v>36525</v>
      </c>
      <c r="E14" s="6"/>
      <c r="F14" s="6"/>
      <c r="G14" s="6"/>
      <c r="H14" s="22">
        <v>36160</v>
      </c>
      <c r="I14" s="25"/>
      <c r="J14" s="9"/>
      <c r="K14" s="7"/>
    </row>
    <row r="15" spans="1:11" ht="13.5" customHeight="1">
      <c r="A15" s="8"/>
      <c r="B15" s="46" t="s">
        <v>88</v>
      </c>
      <c r="C15" s="6"/>
      <c r="D15" s="9" t="s">
        <v>8</v>
      </c>
      <c r="E15" s="6"/>
      <c r="F15" s="6"/>
      <c r="G15" s="6"/>
      <c r="H15" s="9" t="s">
        <v>8</v>
      </c>
      <c r="I15" s="25"/>
      <c r="J15" s="9"/>
      <c r="K15" s="7"/>
    </row>
    <row r="16" spans="1:11" ht="13.5" customHeight="1">
      <c r="A16" s="8"/>
      <c r="B16" s="6"/>
      <c r="C16" s="6"/>
      <c r="D16" s="22"/>
      <c r="E16"/>
      <c r="F16"/>
      <c r="G16" s="55"/>
      <c r="H16" s="22"/>
      <c r="I16"/>
      <c r="J16"/>
      <c r="K16" s="7"/>
    </row>
    <row r="17" spans="1:11" ht="13.5" customHeight="1">
      <c r="A17" s="8"/>
      <c r="B17" s="23" t="s">
        <v>86</v>
      </c>
      <c r="C17" s="1"/>
      <c r="D17" s="58">
        <v>119370</v>
      </c>
      <c r="E17"/>
      <c r="F17"/>
      <c r="G17" s="1"/>
      <c r="H17" s="58">
        <f>81659+3434+40603-H18</f>
        <v>120311</v>
      </c>
      <c r="I17"/>
      <c r="J17" s="69"/>
      <c r="K17" s="7"/>
    </row>
    <row r="18" spans="1:11" ht="13.5" customHeight="1">
      <c r="A18" s="8"/>
      <c r="B18" s="23" t="s">
        <v>87</v>
      </c>
      <c r="C18" s="6"/>
      <c r="D18" s="63">
        <v>2045</v>
      </c>
      <c r="E18"/>
      <c r="F18"/>
      <c r="G18" s="6"/>
      <c r="H18" s="63">
        <f>5385</f>
        <v>5385</v>
      </c>
      <c r="I18"/>
      <c r="J18" s="69"/>
      <c r="K18" s="7"/>
    </row>
    <row r="19" spans="1:11" ht="13.5" customHeight="1">
      <c r="A19" s="8"/>
      <c r="B19" s="6"/>
      <c r="C19" s="6"/>
      <c r="D19" s="63"/>
      <c r="E19"/>
      <c r="F19"/>
      <c r="G19" s="6"/>
      <c r="H19" s="63"/>
      <c r="I19"/>
      <c r="J19" s="6"/>
      <c r="K19" s="7"/>
    </row>
    <row r="20" spans="1:11" ht="13.5" customHeight="1" thickBot="1">
      <c r="A20" s="8"/>
      <c r="B20" s="45"/>
      <c r="C20" s="6"/>
      <c r="D20" s="65">
        <f>D17+D18</f>
        <v>121415</v>
      </c>
      <c r="E20"/>
      <c r="F20"/>
      <c r="G20"/>
      <c r="H20" s="65">
        <f>H17+H18</f>
        <v>125696</v>
      </c>
      <c r="I20"/>
      <c r="J20" s="73"/>
      <c r="K20" s="7"/>
    </row>
    <row r="21" spans="1:11" ht="13.5" customHeight="1" thickTop="1">
      <c r="A21" s="8"/>
      <c r="B21"/>
      <c r="C21"/>
      <c r="D21"/>
      <c r="E21"/>
      <c r="F21"/>
      <c r="G21"/>
      <c r="H21"/>
      <c r="I21"/>
      <c r="J21"/>
      <c r="K21" s="7"/>
    </row>
    <row r="22" spans="1:11" ht="13.5" customHeight="1">
      <c r="A22" s="8"/>
      <c r="B22" s="102" t="s">
        <v>156</v>
      </c>
      <c r="C22" s="102"/>
      <c r="D22" s="102"/>
      <c r="E22" s="102"/>
      <c r="F22" s="102"/>
      <c r="G22" s="102"/>
      <c r="H22" s="102"/>
      <c r="I22" s="102"/>
      <c r="J22" s="102"/>
      <c r="K22" s="7"/>
    </row>
    <row r="23" spans="1:11" ht="13.5" customHeight="1">
      <c r="A23" s="8"/>
      <c r="B23" s="102"/>
      <c r="C23" s="102"/>
      <c r="D23" s="102"/>
      <c r="E23" s="102"/>
      <c r="F23" s="102"/>
      <c r="G23" s="102"/>
      <c r="H23" s="102"/>
      <c r="I23" s="102"/>
      <c r="J23" s="102"/>
      <c r="K23" s="7"/>
    </row>
    <row r="24" spans="1:11" ht="13.5" customHeight="1">
      <c r="A24" s="8"/>
      <c r="B24"/>
      <c r="C24"/>
      <c r="D24"/>
      <c r="E24"/>
      <c r="F24"/>
      <c r="G24"/>
      <c r="H24"/>
      <c r="I24"/>
      <c r="J24"/>
      <c r="K24" s="7"/>
    </row>
    <row r="25" spans="1:11" ht="13.5" customHeight="1">
      <c r="A25" s="17">
        <v>17</v>
      </c>
      <c r="B25" s="35" t="s">
        <v>116</v>
      </c>
      <c r="C25"/>
      <c r="D25"/>
      <c r="E25"/>
      <c r="F25"/>
      <c r="G25"/>
      <c r="H25"/>
      <c r="I25"/>
      <c r="J25"/>
      <c r="K25" s="7"/>
    </row>
    <row r="26" spans="1:11" ht="13.5" customHeight="1">
      <c r="A26" s="17"/>
      <c r="B26" s="102" t="s">
        <v>170</v>
      </c>
      <c r="C26" s="102"/>
      <c r="D26" s="102"/>
      <c r="E26" s="102"/>
      <c r="F26" s="102"/>
      <c r="G26" s="102"/>
      <c r="H26" s="102"/>
      <c r="I26" s="102"/>
      <c r="J26" s="102"/>
      <c r="K26" s="7"/>
    </row>
    <row r="27" spans="1:11" ht="13.5" customHeight="1">
      <c r="A27" s="17"/>
      <c r="B27" s="102"/>
      <c r="C27" s="102"/>
      <c r="D27" s="102"/>
      <c r="E27" s="102"/>
      <c r="F27" s="102"/>
      <c r="G27" s="102"/>
      <c r="H27" s="102"/>
      <c r="I27" s="102"/>
      <c r="J27" s="102"/>
      <c r="K27" s="7"/>
    </row>
    <row r="28" spans="1:11" ht="13.5" customHeight="1">
      <c r="A28" s="17"/>
      <c r="B28" s="102"/>
      <c r="C28" s="102"/>
      <c r="D28" s="102"/>
      <c r="E28" s="102"/>
      <c r="F28" s="102"/>
      <c r="G28" s="102"/>
      <c r="H28" s="102"/>
      <c r="I28" s="102"/>
      <c r="J28" s="102"/>
      <c r="K28" s="7"/>
    </row>
    <row r="29" spans="1:11" ht="13.5" customHeight="1">
      <c r="A29" s="17"/>
      <c r="B29" s="55"/>
      <c r="C29" s="55"/>
      <c r="D29" s="55"/>
      <c r="E29" s="55"/>
      <c r="F29" s="55"/>
      <c r="G29" s="55"/>
      <c r="H29" s="55"/>
      <c r="I29" s="55"/>
      <c r="J29" s="55"/>
      <c r="K29" s="7"/>
    </row>
    <row r="30" spans="1:11" ht="13.5" customHeight="1">
      <c r="A30" s="17">
        <v>18</v>
      </c>
      <c r="B30" s="35" t="s">
        <v>117</v>
      </c>
      <c r="C30"/>
      <c r="D30"/>
      <c r="E30"/>
      <c r="F30"/>
      <c r="G30"/>
      <c r="H30"/>
      <c r="I30"/>
      <c r="J30"/>
      <c r="K30" s="7"/>
    </row>
    <row r="31" spans="1:11" ht="13.5" customHeight="1">
      <c r="A31" s="17"/>
      <c r="B31" s="102" t="s">
        <v>172</v>
      </c>
      <c r="C31" s="102"/>
      <c r="D31" s="102"/>
      <c r="E31" s="102"/>
      <c r="F31" s="102"/>
      <c r="G31" s="102"/>
      <c r="H31" s="102"/>
      <c r="I31" s="102"/>
      <c r="J31" s="102"/>
      <c r="K31" s="7"/>
    </row>
    <row r="32" spans="1:11" ht="13.5" customHeight="1">
      <c r="A32" s="17"/>
      <c r="B32" s="102"/>
      <c r="C32" s="102"/>
      <c r="D32" s="102"/>
      <c r="E32" s="102"/>
      <c r="F32" s="102"/>
      <c r="G32" s="102"/>
      <c r="H32" s="102"/>
      <c r="I32" s="102"/>
      <c r="J32" s="102"/>
      <c r="K32" s="7"/>
    </row>
    <row r="33" spans="1:11" ht="13.5" customHeight="1">
      <c r="A33" s="17"/>
      <c r="B33" s="102"/>
      <c r="C33" s="102"/>
      <c r="D33" s="102"/>
      <c r="E33" s="102"/>
      <c r="F33" s="102"/>
      <c r="G33" s="102"/>
      <c r="H33" s="102"/>
      <c r="I33" s="102"/>
      <c r="J33" s="102"/>
      <c r="K33" s="7"/>
    </row>
    <row r="34" spans="1:11" ht="13.5" customHeight="1">
      <c r="A34" s="17"/>
      <c r="B34" s="102"/>
      <c r="C34" s="102"/>
      <c r="D34" s="102"/>
      <c r="E34" s="102"/>
      <c r="F34" s="102"/>
      <c r="G34" s="102"/>
      <c r="H34" s="102"/>
      <c r="I34" s="102"/>
      <c r="J34" s="102"/>
      <c r="K34" s="7"/>
    </row>
    <row r="35" spans="1:11" ht="13.5" customHeight="1">
      <c r="A35" s="17"/>
      <c r="B35" s="45"/>
      <c r="C35" s="6"/>
      <c r="D35"/>
      <c r="E35"/>
      <c r="F35"/>
      <c r="G35"/>
      <c r="H35"/>
      <c r="I35"/>
      <c r="J35"/>
      <c r="K35" s="7"/>
    </row>
    <row r="36" spans="1:11" ht="13.5" customHeight="1">
      <c r="A36" s="17">
        <v>19</v>
      </c>
      <c r="B36" s="74" t="s">
        <v>137</v>
      </c>
      <c r="C36" s="6"/>
      <c r="D36"/>
      <c r="E36"/>
      <c r="F36"/>
      <c r="G36"/>
      <c r="H36"/>
      <c r="I36"/>
      <c r="J36"/>
      <c r="K36" s="7"/>
    </row>
    <row r="37" spans="1:11" ht="25.5" customHeight="1">
      <c r="A37" s="17"/>
      <c r="B37" s="101" t="s">
        <v>138</v>
      </c>
      <c r="C37" s="102"/>
      <c r="D37" s="102"/>
      <c r="E37" s="102"/>
      <c r="F37" s="102"/>
      <c r="G37" s="102"/>
      <c r="H37" s="102"/>
      <c r="I37" s="102"/>
      <c r="J37" s="102"/>
      <c r="K37" s="7"/>
    </row>
    <row r="38" spans="1:11" ht="13.5" customHeight="1">
      <c r="A38" s="17"/>
      <c r="B38" s="102"/>
      <c r="C38" s="102"/>
      <c r="D38" s="102"/>
      <c r="E38" s="102"/>
      <c r="F38" s="102"/>
      <c r="G38" s="102"/>
      <c r="H38" s="102"/>
      <c r="I38" s="102"/>
      <c r="J38" s="102"/>
      <c r="K38" s="7"/>
    </row>
    <row r="39" spans="1:11" ht="13.5" customHeight="1">
      <c r="A39" s="17"/>
      <c r="B39" s="6"/>
      <c r="C39" s="27"/>
      <c r="D39"/>
      <c r="E39"/>
      <c r="F39"/>
      <c r="G39"/>
      <c r="H39"/>
      <c r="I39"/>
      <c r="J39"/>
      <c r="K39" s="7"/>
    </row>
    <row r="40" spans="1:11" ht="13.5" customHeight="1">
      <c r="A40" s="17">
        <v>20</v>
      </c>
      <c r="B40" s="18" t="s">
        <v>118</v>
      </c>
      <c r="C40" s="14"/>
      <c r="D40"/>
      <c r="E40"/>
      <c r="F40"/>
      <c r="G40"/>
      <c r="H40"/>
      <c r="I40"/>
      <c r="J40"/>
      <c r="K40" s="7"/>
    </row>
    <row r="41" spans="1:11" ht="13.5" customHeight="1">
      <c r="A41" s="17"/>
      <c r="B41" s="6" t="s">
        <v>125</v>
      </c>
      <c r="C41" s="6"/>
      <c r="D41"/>
      <c r="E41"/>
      <c r="F41"/>
      <c r="G41"/>
      <c r="H41"/>
      <c r="I41"/>
      <c r="J41"/>
      <c r="K41" s="7"/>
    </row>
    <row r="42" spans="1:11" ht="13.5" customHeight="1">
      <c r="A42" s="17"/>
      <c r="B42" s="6"/>
      <c r="C42" s="6"/>
      <c r="D42"/>
      <c r="E42"/>
      <c r="F42"/>
      <c r="G42"/>
      <c r="H42"/>
      <c r="I42"/>
      <c r="J42"/>
      <c r="K42" s="7"/>
    </row>
    <row r="43" spans="1:11" ht="13.5" customHeight="1">
      <c r="A43" s="17">
        <v>21</v>
      </c>
      <c r="B43" s="74" t="s">
        <v>89</v>
      </c>
      <c r="C43" s="6"/>
      <c r="D43"/>
      <c r="E43"/>
      <c r="F43"/>
      <c r="G43"/>
      <c r="H43"/>
      <c r="I43"/>
      <c r="J43"/>
      <c r="K43" s="7"/>
    </row>
    <row r="44" spans="1:11" ht="13.5" customHeight="1">
      <c r="A44" s="17"/>
      <c r="B44" s="6" t="s">
        <v>136</v>
      </c>
      <c r="C44" s="6"/>
      <c r="D44"/>
      <c r="E44"/>
      <c r="F44"/>
      <c r="G44"/>
      <c r="H44"/>
      <c r="I44"/>
      <c r="J44"/>
      <c r="K44" s="7"/>
    </row>
    <row r="45" spans="1:11" ht="13.5" customHeight="1">
      <c r="A45" s="17"/>
      <c r="B45" s="6"/>
      <c r="C45" s="6"/>
      <c r="D45"/>
      <c r="E45"/>
      <c r="F45"/>
      <c r="G45"/>
      <c r="H45"/>
      <c r="I45"/>
      <c r="J45"/>
      <c r="K45" s="7"/>
    </row>
    <row r="46" spans="1:11" ht="13.5" customHeight="1">
      <c r="A46" s="17"/>
      <c r="B46" s="6"/>
      <c r="C46" s="6"/>
      <c r="D46"/>
      <c r="E46"/>
      <c r="F46"/>
      <c r="G46"/>
      <c r="H46"/>
      <c r="I46"/>
      <c r="J46"/>
      <c r="K46" s="7"/>
    </row>
    <row r="47" spans="1:11" ht="13.5" customHeight="1">
      <c r="A47" s="17" t="s">
        <v>90</v>
      </c>
      <c r="B47" s="45"/>
      <c r="C47" s="6"/>
      <c r="D47"/>
      <c r="E47"/>
      <c r="F47"/>
      <c r="G47"/>
      <c r="H47"/>
      <c r="I47"/>
      <c r="J47"/>
      <c r="K47" s="7"/>
    </row>
    <row r="48" spans="1:11" ht="13.5" customHeight="1">
      <c r="A48" s="17"/>
      <c r="B48" s="45"/>
      <c r="C48" s="6"/>
      <c r="D48"/>
      <c r="E48"/>
      <c r="F48"/>
      <c r="G48"/>
      <c r="H48"/>
      <c r="I48"/>
      <c r="J48"/>
      <c r="K48" s="7"/>
    </row>
    <row r="49" spans="1:11" ht="13.5" customHeight="1">
      <c r="A49" s="17"/>
      <c r="B49" s="46"/>
      <c r="C49" s="6"/>
      <c r="D49"/>
      <c r="E49"/>
      <c r="F49"/>
      <c r="G49"/>
      <c r="H49"/>
      <c r="I49"/>
      <c r="J49"/>
      <c r="K49" s="7"/>
    </row>
    <row r="50" spans="1:11" ht="13.5" customHeight="1">
      <c r="A50" s="17"/>
      <c r="B50" s="6"/>
      <c r="C50" s="6"/>
      <c r="D50"/>
      <c r="E50"/>
      <c r="F50"/>
      <c r="G50"/>
      <c r="H50"/>
      <c r="I50"/>
      <c r="J50"/>
      <c r="K50" s="7"/>
    </row>
    <row r="51" spans="1:11" ht="13.5" customHeight="1">
      <c r="A51" s="17" t="s">
        <v>174</v>
      </c>
      <c r="B51" s="23"/>
      <c r="C51" s="1"/>
      <c r="D51"/>
      <c r="E51"/>
      <c r="F51"/>
      <c r="G51"/>
      <c r="H51"/>
      <c r="I51"/>
      <c r="J51"/>
      <c r="K51" s="7"/>
    </row>
    <row r="52" spans="1:11" ht="13.5" customHeight="1">
      <c r="A52" s="5" t="s">
        <v>173</v>
      </c>
      <c r="B52" s="23"/>
      <c r="C52" s="6"/>
      <c r="D52"/>
      <c r="E52"/>
      <c r="F52"/>
      <c r="G52"/>
      <c r="H52"/>
      <c r="I52"/>
      <c r="J52"/>
      <c r="K52" s="7"/>
    </row>
    <row r="53" spans="1:11" ht="13.5" customHeight="1">
      <c r="A53" s="17"/>
      <c r="B53" s="6"/>
      <c r="C53" s="6"/>
      <c r="D53"/>
      <c r="E53"/>
      <c r="F53"/>
      <c r="G53"/>
      <c r="H53"/>
      <c r="I53"/>
      <c r="J53"/>
      <c r="K53" s="7"/>
    </row>
    <row r="54" spans="1:11" ht="13.5" customHeight="1">
      <c r="A54" s="17" t="s">
        <v>157</v>
      </c>
      <c r="B54" s="6"/>
      <c r="C54" s="6"/>
      <c r="D54"/>
      <c r="E54"/>
      <c r="F54"/>
      <c r="G54"/>
      <c r="H54"/>
      <c r="I54"/>
      <c r="J54"/>
      <c r="K54" s="7"/>
    </row>
    <row r="55" spans="1:11" ht="13.5" customHeight="1">
      <c r="A55" s="17"/>
      <c r="B55" s="6"/>
      <c r="C55" s="6"/>
      <c r="D55"/>
      <c r="E55"/>
      <c r="F55"/>
      <c r="G55"/>
      <c r="H55"/>
      <c r="I55"/>
      <c r="J55"/>
      <c r="K55" s="7"/>
    </row>
    <row r="56" spans="1:11" ht="13.5" customHeight="1">
      <c r="A56" s="17"/>
      <c r="B56" s="6"/>
      <c r="C56" s="6"/>
      <c r="D56"/>
      <c r="E56"/>
      <c r="F56"/>
      <c r="G56"/>
      <c r="H56"/>
      <c r="I56"/>
      <c r="J56"/>
      <c r="K56" s="7"/>
    </row>
    <row r="57" spans="1:11" ht="13.5" customHeight="1">
      <c r="A57" s="17"/>
      <c r="B57" s="6"/>
      <c r="C57" s="6"/>
      <c r="D57"/>
      <c r="E57"/>
      <c r="F57"/>
      <c r="G57"/>
      <c r="H57"/>
      <c r="I57"/>
      <c r="J57"/>
      <c r="K57" s="7"/>
    </row>
    <row r="58" spans="1:11" ht="13.5" customHeight="1">
      <c r="A58" s="17"/>
      <c r="B58" s="6"/>
      <c r="C58" s="6"/>
      <c r="D58"/>
      <c r="E58"/>
      <c r="F58"/>
      <c r="G58"/>
      <c r="H58"/>
      <c r="I58"/>
      <c r="J58"/>
      <c r="K58" s="7"/>
    </row>
    <row r="59" spans="1:11" ht="13.5" customHeight="1">
      <c r="A59" s="17"/>
      <c r="B59" s="6"/>
      <c r="C59" s="6"/>
      <c r="D59"/>
      <c r="E59"/>
      <c r="F59"/>
      <c r="G59"/>
      <c r="H59"/>
      <c r="I59"/>
      <c r="J59"/>
      <c r="K59" s="7"/>
    </row>
    <row r="60" spans="1:11" ht="13.5" customHeight="1">
      <c r="A60" s="17"/>
      <c r="B60" s="6"/>
      <c r="C60" s="6"/>
      <c r="D60"/>
      <c r="E60"/>
      <c r="F60"/>
      <c r="G60"/>
      <c r="H60"/>
      <c r="I60"/>
      <c r="J60"/>
      <c r="K60" s="7"/>
    </row>
    <row r="61" spans="1:11" ht="13.5" customHeight="1" thickBot="1">
      <c r="A61" s="34"/>
      <c r="B61" s="31"/>
      <c r="C61" s="31"/>
      <c r="D61" s="31"/>
      <c r="E61" s="31"/>
      <c r="F61" s="31"/>
      <c r="G61" s="31"/>
      <c r="H61" s="31"/>
      <c r="I61" s="31"/>
      <c r="J61" s="31"/>
      <c r="K61" s="32"/>
    </row>
  </sheetData>
  <mergeCells count="9">
    <mergeCell ref="B26:J28"/>
    <mergeCell ref="B31:J34"/>
    <mergeCell ref="B37:J38"/>
    <mergeCell ref="A2:K2"/>
    <mergeCell ref="A3:K3"/>
    <mergeCell ref="A4:K4"/>
    <mergeCell ref="A8:K8"/>
    <mergeCell ref="A5:K5"/>
    <mergeCell ref="B22:J23"/>
  </mergeCells>
  <printOptions horizontalCentered="1"/>
  <pageMargins left="0.75" right="0.75" top="0.75" bottom="0.75" header="0.5" footer="0.5"/>
  <pageSetup horizontalDpi="300" verticalDpi="300" orientation="portrait" paperSize="9" scale="80" r:id="rId2"/>
  <headerFooter alignWithMargins="0">
    <oddFooter>&amp;C&amp;"Times New Roman,Bold"&amp;9 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dc:creator>
  <cp:keywords/>
  <dc:description/>
  <cp:lastModifiedBy>M &amp; C SERVICES SDN BHD</cp:lastModifiedBy>
  <cp:lastPrinted>2000-02-21T06:29:59Z</cp:lastPrinted>
  <dcterms:created xsi:type="dcterms:W3CDTF">1999-05-12T04:05:47Z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