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'Sheet1'!$A$75:$I$101</definedName>
  </definedNames>
  <calcPr fullCalcOnLoad="1"/>
</workbook>
</file>

<file path=xl/sharedStrings.xml><?xml version="1.0" encoding="utf-8"?>
<sst xmlns="http://schemas.openxmlformats.org/spreadsheetml/2006/main" count="116" uniqueCount="73">
  <si>
    <t>Suiwah Corporation Bhd (253837-H)</t>
  </si>
  <si>
    <t>Consolidated Income Statement</t>
  </si>
  <si>
    <t>RM' 000</t>
  </si>
  <si>
    <t xml:space="preserve">   </t>
  </si>
  <si>
    <t xml:space="preserve">        ii. Less Minority Interests</t>
  </si>
  <si>
    <t xml:space="preserve">       iii. Extraordinary Items Attributable To Members</t>
  </si>
  <si>
    <t xml:space="preserve">           Of The Company</t>
  </si>
  <si>
    <t>-</t>
  </si>
  <si>
    <t>Quarter</t>
  </si>
  <si>
    <t>Current</t>
  </si>
  <si>
    <t>Year</t>
  </si>
  <si>
    <t xml:space="preserve">      Preceding Year</t>
  </si>
  <si>
    <t xml:space="preserve">      Corresponding</t>
  </si>
  <si>
    <t xml:space="preserve">           Quarter</t>
  </si>
  <si>
    <t xml:space="preserve">           RM' 000</t>
  </si>
  <si>
    <t>(The Figures Have Not Been Audited)</t>
  </si>
  <si>
    <t>To Date</t>
  </si>
  <si>
    <t>QUARTERLY  REPORT</t>
  </si>
  <si>
    <t xml:space="preserve">     Preceding Year</t>
  </si>
  <si>
    <t xml:space="preserve">                Individual Quarter</t>
  </si>
  <si>
    <t xml:space="preserve">                Cumulative Quarter</t>
  </si>
  <si>
    <t xml:space="preserve">     Corresponding</t>
  </si>
  <si>
    <t xml:space="preserve">           Period</t>
  </si>
  <si>
    <t>1 (a)  Revenue</t>
  </si>
  <si>
    <t>2 (a)  Profit/(loss) before finance cost,</t>
  </si>
  <si>
    <t xml:space="preserve">         depreciation and amortisation,</t>
  </si>
  <si>
    <t xml:space="preserve">         exceptional Items, income tax, </t>
  </si>
  <si>
    <t xml:space="preserve">         minority interests and extraordinary items</t>
  </si>
  <si>
    <t xml:space="preserve">   (b)  Investment income</t>
  </si>
  <si>
    <t xml:space="preserve">   (c)  Depreciation and amortisation</t>
  </si>
  <si>
    <t xml:space="preserve">   (d)  Exceptional items</t>
  </si>
  <si>
    <t xml:space="preserve">   (e)  Profit/(loss) before income tax,</t>
  </si>
  <si>
    <t xml:space="preserve">         associated companies</t>
  </si>
  <si>
    <t xml:space="preserve">    (f)  Share of profits and losses of </t>
  </si>
  <si>
    <t xml:space="preserve">    (g) Profit/(loss) before income tax,</t>
  </si>
  <si>
    <t xml:space="preserve">         minority interest and extraordinary</t>
  </si>
  <si>
    <t xml:space="preserve">         items after share of profits and </t>
  </si>
  <si>
    <t xml:space="preserve">         losses of associated companies</t>
  </si>
  <si>
    <t xml:space="preserve">    (h)  Income tax</t>
  </si>
  <si>
    <t xml:space="preserve">         i.  deducting minority interests </t>
  </si>
  <si>
    <t xml:space="preserve">         ii. Minority interests</t>
  </si>
  <si>
    <t xml:space="preserve">    (i)   Profit/(Loss) after income tax before</t>
  </si>
  <si>
    <t xml:space="preserve">   (j)   Pre-acquisition profit/(loss), if</t>
  </si>
  <si>
    <t xml:space="preserve">         applicable</t>
  </si>
  <si>
    <t xml:space="preserve">   (k)  Net profit/(loss) from ordinary</t>
  </si>
  <si>
    <t xml:space="preserve">         activities attributable to members of</t>
  </si>
  <si>
    <t xml:space="preserve">         the company</t>
  </si>
  <si>
    <t xml:space="preserve">       </t>
  </si>
  <si>
    <t xml:space="preserve">       ii.  Minority interest</t>
  </si>
  <si>
    <t xml:space="preserve">      iii.  Extraordinary  items attributable to </t>
  </si>
  <si>
    <t xml:space="preserve">           member of the company</t>
  </si>
  <si>
    <t xml:space="preserve">        </t>
  </si>
  <si>
    <t xml:space="preserve">         (b) Fully diluted (based on ordinary shares </t>
  </si>
  <si>
    <t xml:space="preserve">              - sen)</t>
  </si>
  <si>
    <t xml:space="preserve">   (l)    Extraordinary</t>
  </si>
  <si>
    <t xml:space="preserve">         members of the company</t>
  </si>
  <si>
    <t xml:space="preserve">  (m)  Net profit/(loss) attributable to</t>
  </si>
  <si>
    <t xml:space="preserve">  (3)  Earnings  per share based on 2(m)</t>
  </si>
  <si>
    <t xml:space="preserve">        above after deducting any provision for</t>
  </si>
  <si>
    <t xml:space="preserve">        preference dividends, if any:</t>
  </si>
  <si>
    <t xml:space="preserve">        I  Extraordinary items</t>
  </si>
  <si>
    <t>*  Certain comparative figures have been reclassified to conform with the presentation as prescribed by Malaysian Accounting</t>
  </si>
  <si>
    <t xml:space="preserve">    Standards Board Standard 1: Presentation of Financial Statements (MASB 1).</t>
  </si>
  <si>
    <t xml:space="preserve">   (c)  Other income </t>
  </si>
  <si>
    <t xml:space="preserve">   (b)  Finance cost</t>
  </si>
  <si>
    <t xml:space="preserve">         (a) Basic (based on ordinary share - sen) *</t>
  </si>
  <si>
    <t>Quarterly Report On  Consolidated Results For The First Financial Quarter Ended 31st Aug 2002</t>
  </si>
  <si>
    <t>31st Aug 2002</t>
  </si>
  <si>
    <t xml:space="preserve">     31st Aug 2001</t>
  </si>
  <si>
    <t xml:space="preserve">      31st Aug 2001</t>
  </si>
  <si>
    <t>* The basic earnings per share for the current year has been calculated based on the Group's profit after taxation and the number of</t>
  </si>
  <si>
    <t xml:space="preserve">  shares in issue of 40.700 million. The basis has changed from prior quarters to take into consideration of the bonus issue</t>
  </si>
  <si>
    <t xml:space="preserve">  made during prior year.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</si>
</sst>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0_);\(0.00\)"/>
    <numFmt numFmtId="175" formatCode="0.0_);\(0.0\)"/>
    <numFmt numFmtId="176" formatCode="0_);\(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71" fontId="4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 horizontal="left"/>
    </xf>
    <xf numFmtId="171" fontId="4" fillId="0" borderId="0" xfId="15" applyNumberFormat="1" applyFont="1" applyAlignment="1">
      <alignment/>
    </xf>
    <xf numFmtId="171" fontId="1" fillId="0" borderId="0" xfId="15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171" fontId="1" fillId="0" borderId="0" xfId="15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71" fontId="1" fillId="0" borderId="0" xfId="15" applyNumberFormat="1" applyFont="1" applyAlignment="1">
      <alignment/>
    </xf>
    <xf numFmtId="43" fontId="1" fillId="0" borderId="0" xfId="15" applyNumberFormat="1" applyFont="1" applyAlignment="1">
      <alignment horizontal="right"/>
    </xf>
    <xf numFmtId="171" fontId="4" fillId="0" borderId="0" xfId="15" applyNumberFormat="1" applyFont="1" applyAlignment="1">
      <alignment horizontal="right"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view="pageBreakPreview" zoomScaleSheetLayoutView="100" workbookViewId="0" topLeftCell="A76">
      <selection activeCell="A99" sqref="A99"/>
    </sheetView>
  </sheetViews>
  <sheetFormatPr defaultColWidth="9.140625" defaultRowHeight="12.75"/>
  <cols>
    <col min="5" max="5" width="15.140625" style="0" customWidth="1"/>
    <col min="6" max="6" width="13.57421875" style="0" customWidth="1"/>
    <col min="7" max="7" width="18.28125" style="0" customWidth="1"/>
    <col min="8" max="8" width="16.00390625" style="0" customWidth="1"/>
    <col min="9" max="9" width="17.421875" style="0" customWidth="1"/>
    <col min="10" max="10" width="10.8515625" style="0" customWidth="1"/>
  </cols>
  <sheetData>
    <row r="1" s="2" customFormat="1" ht="12.75">
      <c r="A1" s="2" t="s">
        <v>17</v>
      </c>
    </row>
    <row r="2" s="3" customFormat="1" ht="12.75"/>
    <row r="3" s="2" customFormat="1" ht="12.75">
      <c r="A3" s="2" t="s">
        <v>0</v>
      </c>
    </row>
    <row r="4" s="2" customFormat="1" ht="12.75">
      <c r="A4" s="2" t="s">
        <v>66</v>
      </c>
    </row>
    <row r="5" s="3" customFormat="1" ht="12.75">
      <c r="A5" s="3" t="s">
        <v>15</v>
      </c>
    </row>
    <row r="6" s="3" customFormat="1" ht="12.75">
      <c r="A6" s="2" t="s">
        <v>0</v>
      </c>
    </row>
    <row r="7" s="2" customFormat="1" ht="12.75">
      <c r="A7" s="2" t="s">
        <v>1</v>
      </c>
    </row>
    <row r="8" s="3" customFormat="1" ht="12.75"/>
    <row r="9" spans="6:10" s="3" customFormat="1" ht="12.75">
      <c r="F9" s="1" t="s">
        <v>19</v>
      </c>
      <c r="G9" s="4"/>
      <c r="H9" s="17" t="s">
        <v>20</v>
      </c>
      <c r="I9" s="17"/>
      <c r="J9" s="4"/>
    </row>
    <row r="10" spans="6:10" s="3" customFormat="1" ht="12.75">
      <c r="F10" s="4" t="s">
        <v>9</v>
      </c>
      <c r="G10" s="17" t="s">
        <v>11</v>
      </c>
      <c r="H10" s="4" t="s">
        <v>9</v>
      </c>
      <c r="I10" s="7" t="s">
        <v>18</v>
      </c>
      <c r="J10" s="4"/>
    </row>
    <row r="11" spans="6:10" s="3" customFormat="1" ht="12.75">
      <c r="F11" s="4" t="s">
        <v>10</v>
      </c>
      <c r="G11" s="17" t="s">
        <v>12</v>
      </c>
      <c r="H11" s="4" t="s">
        <v>10</v>
      </c>
      <c r="I11" s="7" t="s">
        <v>21</v>
      </c>
      <c r="J11" s="4"/>
    </row>
    <row r="12" spans="6:10" s="3" customFormat="1" ht="12.75">
      <c r="F12" s="4" t="s">
        <v>8</v>
      </c>
      <c r="G12" s="17" t="s">
        <v>13</v>
      </c>
      <c r="H12" s="4" t="s">
        <v>16</v>
      </c>
      <c r="I12" s="7" t="s">
        <v>22</v>
      </c>
      <c r="J12" s="6"/>
    </row>
    <row r="13" spans="6:10" s="3" customFormat="1" ht="12.75">
      <c r="F13" s="4" t="s">
        <v>67</v>
      </c>
      <c r="G13" s="17" t="s">
        <v>68</v>
      </c>
      <c r="H13" s="4" t="s">
        <v>67</v>
      </c>
      <c r="I13" s="7" t="s">
        <v>69</v>
      </c>
      <c r="J13" s="6"/>
    </row>
    <row r="14" spans="6:10" s="3" customFormat="1" ht="12.75">
      <c r="F14" s="4" t="s">
        <v>2</v>
      </c>
      <c r="G14" s="7" t="s">
        <v>14</v>
      </c>
      <c r="H14" s="4" t="s">
        <v>2</v>
      </c>
      <c r="I14" s="7" t="s">
        <v>14</v>
      </c>
      <c r="J14" s="1"/>
    </row>
    <row r="15" spans="6:9" s="3" customFormat="1" ht="12.75">
      <c r="F15" s="1"/>
      <c r="G15" s="14"/>
      <c r="H15" s="13"/>
      <c r="I15" s="14"/>
    </row>
    <row r="16" spans="1:11" s="3" customFormat="1" ht="12.75">
      <c r="A16" s="3" t="s">
        <v>23</v>
      </c>
      <c r="E16" s="24"/>
      <c r="F16" s="5">
        <v>68229</v>
      </c>
      <c r="G16" s="12">
        <v>55755</v>
      </c>
      <c r="H16" s="5">
        <v>68229</v>
      </c>
      <c r="I16" s="18">
        <v>55755</v>
      </c>
      <c r="J16" s="19"/>
      <c r="K16" s="24"/>
    </row>
    <row r="17" spans="6:10" s="3" customFormat="1" ht="12.75">
      <c r="F17" s="5"/>
      <c r="G17" s="18"/>
      <c r="H17" s="5"/>
      <c r="I17" s="18"/>
      <c r="J17" s="20"/>
    </row>
    <row r="18" spans="1:10" s="3" customFormat="1" ht="12.75">
      <c r="A18" s="3" t="s">
        <v>28</v>
      </c>
      <c r="F18" s="12" t="s">
        <v>7</v>
      </c>
      <c r="G18" s="12" t="s">
        <v>7</v>
      </c>
      <c r="H18" s="12" t="s">
        <v>7</v>
      </c>
      <c r="I18" s="12" t="s">
        <v>7</v>
      </c>
      <c r="J18" s="20"/>
    </row>
    <row r="19" spans="6:10" s="3" customFormat="1" ht="12.75">
      <c r="F19" s="5"/>
      <c r="G19" s="18"/>
      <c r="H19" s="5"/>
      <c r="I19" s="18"/>
      <c r="J19" s="20"/>
    </row>
    <row r="20" spans="1:10" s="3" customFormat="1" ht="12.75">
      <c r="A20" s="3" t="s">
        <v>63</v>
      </c>
      <c r="F20" s="5">
        <v>570</v>
      </c>
      <c r="G20" s="18">
        <v>84</v>
      </c>
      <c r="H20" s="5">
        <v>570</v>
      </c>
      <c r="I20" s="18">
        <v>84</v>
      </c>
      <c r="J20" s="19"/>
    </row>
    <row r="21" spans="6:10" s="3" customFormat="1" ht="12.75">
      <c r="F21" s="5"/>
      <c r="G21" s="18"/>
      <c r="H21" s="5"/>
      <c r="I21" s="18"/>
      <c r="J21" s="20"/>
    </row>
    <row r="22" spans="6:10" s="3" customFormat="1" ht="12.75">
      <c r="F22" s="5"/>
      <c r="G22" s="18"/>
      <c r="H22" s="5"/>
      <c r="I22" s="18"/>
      <c r="J22" s="20"/>
    </row>
    <row r="23" spans="1:10" s="3" customFormat="1" ht="12.75">
      <c r="A23" s="3" t="s">
        <v>24</v>
      </c>
      <c r="E23" s="24"/>
      <c r="F23" s="5">
        <f>SUM(F28:F34)</f>
        <v>5237</v>
      </c>
      <c r="G23" s="5">
        <f>SUM(G28:G34)</f>
        <v>3251</v>
      </c>
      <c r="H23" s="5">
        <f>SUM(H28:H34)</f>
        <v>5237</v>
      </c>
      <c r="I23" s="5">
        <f>SUM(I28:I34)</f>
        <v>3251</v>
      </c>
      <c r="J23" s="19"/>
    </row>
    <row r="24" spans="1:10" s="3" customFormat="1" ht="12.75">
      <c r="A24" s="3" t="s">
        <v>25</v>
      </c>
      <c r="F24" s="5"/>
      <c r="G24" s="18"/>
      <c r="H24" s="5"/>
      <c r="I24" s="18"/>
      <c r="J24" s="20"/>
    </row>
    <row r="25" spans="1:10" s="3" customFormat="1" ht="12.75">
      <c r="A25" s="3" t="s">
        <v>26</v>
      </c>
      <c r="F25" s="5"/>
      <c r="G25" s="18"/>
      <c r="H25" s="5"/>
      <c r="I25" s="18"/>
      <c r="J25" s="20"/>
    </row>
    <row r="26" spans="1:10" s="3" customFormat="1" ht="12.75">
      <c r="A26" s="3" t="s">
        <v>27</v>
      </c>
      <c r="F26" s="5"/>
      <c r="G26" s="18"/>
      <c r="H26" s="5"/>
      <c r="I26" s="18"/>
      <c r="J26" s="20"/>
    </row>
    <row r="27" spans="6:10" s="3" customFormat="1" ht="12.75">
      <c r="F27" s="5"/>
      <c r="G27" s="18"/>
      <c r="H27" s="5"/>
      <c r="I27" s="18"/>
      <c r="J27" s="20"/>
    </row>
    <row r="28" spans="1:10" s="3" customFormat="1" ht="12.75">
      <c r="A28" s="3" t="s">
        <v>64</v>
      </c>
      <c r="F28" s="5">
        <f>95+8</f>
        <v>103</v>
      </c>
      <c r="G28" s="18">
        <v>60</v>
      </c>
      <c r="H28" s="5">
        <v>103</v>
      </c>
      <c r="I28" s="18">
        <v>60</v>
      </c>
      <c r="J28" s="20"/>
    </row>
    <row r="29" spans="6:10" s="3" customFormat="1" ht="12.75">
      <c r="F29" s="5"/>
      <c r="G29" s="18"/>
      <c r="H29" s="5"/>
      <c r="I29" s="18"/>
      <c r="J29" s="20"/>
    </row>
    <row r="30" spans="1:10" s="3" customFormat="1" ht="12.75">
      <c r="A30" s="3" t="s">
        <v>29</v>
      </c>
      <c r="F30" s="5">
        <f>1992+171</f>
        <v>2163</v>
      </c>
      <c r="G30" s="18">
        <v>855</v>
      </c>
      <c r="H30" s="5">
        <v>2163</v>
      </c>
      <c r="I30" s="18">
        <v>855</v>
      </c>
      <c r="J30" s="20"/>
    </row>
    <row r="31" spans="1:10" s="3" customFormat="1" ht="12.75">
      <c r="A31" s="3" t="s">
        <v>3</v>
      </c>
      <c r="F31" s="5"/>
      <c r="G31" s="18"/>
      <c r="H31" s="5"/>
      <c r="I31" s="18"/>
      <c r="J31" s="20"/>
    </row>
    <row r="32" spans="1:10" s="3" customFormat="1" ht="12.75">
      <c r="A32" s="3" t="s">
        <v>30</v>
      </c>
      <c r="F32" s="12" t="s">
        <v>7</v>
      </c>
      <c r="G32" s="12" t="s">
        <v>7</v>
      </c>
      <c r="H32" s="12" t="s">
        <v>7</v>
      </c>
      <c r="I32" s="12" t="s">
        <v>7</v>
      </c>
      <c r="J32" s="20"/>
    </row>
    <row r="33" spans="6:10" s="3" customFormat="1" ht="12.75">
      <c r="F33" s="5"/>
      <c r="G33" s="18"/>
      <c r="H33" s="5"/>
      <c r="I33" s="18"/>
      <c r="J33" s="20"/>
    </row>
    <row r="34" spans="1:10" s="3" customFormat="1" ht="12.75">
      <c r="A34" s="3" t="s">
        <v>31</v>
      </c>
      <c r="F34" s="12">
        <v>2971</v>
      </c>
      <c r="G34" s="18">
        <v>2336</v>
      </c>
      <c r="H34" s="12">
        <v>2971</v>
      </c>
      <c r="I34" s="18">
        <v>2336</v>
      </c>
      <c r="J34" s="21"/>
    </row>
    <row r="35" spans="1:10" s="3" customFormat="1" ht="12.75">
      <c r="A35" s="3" t="s">
        <v>27</v>
      </c>
      <c r="F35" s="5"/>
      <c r="G35" s="18"/>
      <c r="H35" s="5"/>
      <c r="I35" s="18"/>
      <c r="J35" s="20"/>
    </row>
    <row r="36" spans="6:10" s="3" customFormat="1" ht="12.75">
      <c r="F36" s="5"/>
      <c r="G36" s="18"/>
      <c r="H36" s="5"/>
      <c r="I36" s="18"/>
      <c r="J36" s="20"/>
    </row>
    <row r="37" spans="1:10" s="3" customFormat="1" ht="12.75">
      <c r="A37" s="3" t="s">
        <v>33</v>
      </c>
      <c r="F37" s="12"/>
      <c r="G37" s="12">
        <v>515</v>
      </c>
      <c r="H37" s="12">
        <v>0</v>
      </c>
      <c r="I37" s="12">
        <v>515</v>
      </c>
      <c r="J37" s="20"/>
    </row>
    <row r="38" spans="1:10" s="3" customFormat="1" ht="12.75">
      <c r="A38" s="3" t="s">
        <v>32</v>
      </c>
      <c r="F38" s="12"/>
      <c r="G38" s="12"/>
      <c r="H38" s="12"/>
      <c r="I38" s="12"/>
      <c r="J38" s="20"/>
    </row>
    <row r="39" spans="6:10" s="3" customFormat="1" ht="12.75">
      <c r="F39" s="5"/>
      <c r="G39" s="18"/>
      <c r="H39" s="5"/>
      <c r="I39" s="18"/>
      <c r="J39" s="20"/>
    </row>
    <row r="40" spans="1:10" s="3" customFormat="1" ht="12.75">
      <c r="A40" s="3" t="s">
        <v>34</v>
      </c>
      <c r="E40" s="24"/>
      <c r="F40" s="5">
        <f>SUM(F34:F37)</f>
        <v>2971</v>
      </c>
      <c r="G40" s="5">
        <f>SUM(G34:G37)</f>
        <v>2851</v>
      </c>
      <c r="H40" s="5">
        <f>SUM(H34:H37)</f>
        <v>2971</v>
      </c>
      <c r="I40" s="5">
        <f>SUM(I34:I37)</f>
        <v>2851</v>
      </c>
      <c r="J40" s="19"/>
    </row>
    <row r="41" spans="1:10" s="3" customFormat="1" ht="12.75">
      <c r="A41" s="3" t="s">
        <v>35</v>
      </c>
      <c r="E41" s="24"/>
      <c r="F41" s="5"/>
      <c r="G41" s="18"/>
      <c r="H41" s="5"/>
      <c r="I41" s="18"/>
      <c r="J41" s="20"/>
    </row>
    <row r="42" spans="1:10" s="3" customFormat="1" ht="12.75">
      <c r="A42" s="3" t="s">
        <v>36</v>
      </c>
      <c r="F42" s="5"/>
      <c r="G42" s="18"/>
      <c r="H42" s="5"/>
      <c r="I42" s="18"/>
      <c r="J42" s="20"/>
    </row>
    <row r="43" spans="1:10" s="3" customFormat="1" ht="12.75">
      <c r="A43" s="3" t="s">
        <v>37</v>
      </c>
      <c r="F43" s="5"/>
      <c r="G43" s="18"/>
      <c r="H43" s="5"/>
      <c r="I43" s="18"/>
      <c r="J43" s="20"/>
    </row>
    <row r="44" spans="6:10" s="3" customFormat="1" ht="12.75">
      <c r="F44" s="5"/>
      <c r="G44" s="18"/>
      <c r="H44" s="5"/>
      <c r="I44" s="18"/>
      <c r="J44" s="20"/>
    </row>
    <row r="45" spans="1:10" s="3" customFormat="1" ht="12.75">
      <c r="A45" s="3" t="s">
        <v>38</v>
      </c>
      <c r="F45" s="5">
        <f>-129-718-65+88</f>
        <v>-824</v>
      </c>
      <c r="G45" s="5">
        <v>-678</v>
      </c>
      <c r="H45" s="5">
        <f>-847-65+88</f>
        <v>-824</v>
      </c>
      <c r="I45" s="5">
        <v>-678</v>
      </c>
      <c r="J45" s="20"/>
    </row>
    <row r="46" spans="6:10" s="3" customFormat="1" ht="12.75">
      <c r="F46" s="5"/>
      <c r="G46" s="18"/>
      <c r="H46" s="5"/>
      <c r="I46" s="18"/>
      <c r="J46" s="20"/>
    </row>
    <row r="47" spans="1:10" s="3" customFormat="1" ht="12.75">
      <c r="A47" s="3" t="s">
        <v>41</v>
      </c>
      <c r="E47" s="24"/>
      <c r="F47" s="5">
        <f>SUM(F40:F45)</f>
        <v>2147</v>
      </c>
      <c r="G47" s="5">
        <f>SUM(G40:G45)</f>
        <v>2173</v>
      </c>
      <c r="H47" s="5">
        <f>SUM(H40:H45)</f>
        <v>2147</v>
      </c>
      <c r="I47" s="5">
        <f>SUM(I40:I45)</f>
        <v>2173</v>
      </c>
      <c r="J47" s="19"/>
    </row>
    <row r="48" spans="1:10" s="3" customFormat="1" ht="12.75">
      <c r="A48" s="3" t="s">
        <v>39</v>
      </c>
      <c r="F48" s="5"/>
      <c r="G48" s="18"/>
      <c r="H48" s="5"/>
      <c r="I48" s="18"/>
      <c r="J48" s="20"/>
    </row>
    <row r="49" spans="6:10" s="3" customFormat="1" ht="12.75">
      <c r="F49" s="5"/>
      <c r="G49" s="18"/>
      <c r="H49" s="5"/>
      <c r="I49" s="18"/>
      <c r="J49" s="20"/>
    </row>
    <row r="50" spans="1:10" s="3" customFormat="1" ht="12.75">
      <c r="A50" s="3" t="s">
        <v>40</v>
      </c>
      <c r="F50" s="12">
        <v>-181</v>
      </c>
      <c r="G50" s="12">
        <v>-35</v>
      </c>
      <c r="H50" s="12">
        <v>-181</v>
      </c>
      <c r="I50" s="12">
        <v>-35</v>
      </c>
      <c r="J50" s="20"/>
    </row>
    <row r="51" spans="6:10" s="3" customFormat="1" ht="12.75">
      <c r="F51" s="5"/>
      <c r="G51" s="18"/>
      <c r="H51" s="5"/>
      <c r="I51" s="18"/>
      <c r="J51" s="20"/>
    </row>
    <row r="52" spans="1:10" s="3" customFormat="1" ht="12.75">
      <c r="A52" s="3" t="s">
        <v>42</v>
      </c>
      <c r="F52" s="12"/>
      <c r="G52" s="12"/>
      <c r="H52" s="12"/>
      <c r="I52" s="12" t="s">
        <v>7</v>
      </c>
      <c r="J52" s="19"/>
    </row>
    <row r="53" spans="1:10" s="3" customFormat="1" ht="12.75">
      <c r="A53" s="3" t="s">
        <v>43</v>
      </c>
      <c r="F53" s="5"/>
      <c r="G53" s="18"/>
      <c r="H53" s="5"/>
      <c r="I53" s="18">
        <v>0</v>
      </c>
      <c r="J53" s="20"/>
    </row>
    <row r="54" spans="6:10" s="3" customFormat="1" ht="12.75">
      <c r="F54" s="5"/>
      <c r="G54" s="18"/>
      <c r="H54" s="5"/>
      <c r="I54" s="18"/>
      <c r="J54" s="20"/>
    </row>
    <row r="55" spans="1:11" s="3" customFormat="1" ht="12.75">
      <c r="A55" s="3" t="s">
        <v>44</v>
      </c>
      <c r="E55" s="24"/>
      <c r="F55" s="12">
        <f>SUM(F47:F53)</f>
        <v>1966</v>
      </c>
      <c r="G55" s="12">
        <f>SUM(G47:G53)</f>
        <v>2138</v>
      </c>
      <c r="H55" s="12">
        <f>SUM(H47:H53)</f>
        <v>1966</v>
      </c>
      <c r="I55" s="12">
        <f>SUM(I47:I53)</f>
        <v>2138</v>
      </c>
      <c r="J55" s="20"/>
      <c r="K55" s="12"/>
    </row>
    <row r="56" spans="1:10" s="3" customFormat="1" ht="12.75">
      <c r="A56" s="3" t="s">
        <v>45</v>
      </c>
      <c r="E56" s="24"/>
      <c r="F56" s="12"/>
      <c r="G56" s="12"/>
      <c r="H56" s="12"/>
      <c r="I56" s="12"/>
      <c r="J56" s="20"/>
    </row>
    <row r="57" spans="1:10" s="3" customFormat="1" ht="12.75">
      <c r="A57" s="3" t="s">
        <v>46</v>
      </c>
      <c r="F57" s="12"/>
      <c r="G57" s="12"/>
      <c r="H57" s="12"/>
      <c r="I57" s="12"/>
      <c r="J57" s="20"/>
    </row>
    <row r="58" spans="6:10" s="3" customFormat="1" ht="12.75">
      <c r="F58" s="12"/>
      <c r="G58" s="12"/>
      <c r="H58" s="12"/>
      <c r="I58" s="12"/>
      <c r="J58" s="20"/>
    </row>
    <row r="59" spans="1:10" s="3" customFormat="1" ht="12.75">
      <c r="A59" s="3" t="s">
        <v>4</v>
      </c>
      <c r="F59" s="12" t="s">
        <v>7</v>
      </c>
      <c r="G59" s="12" t="s">
        <v>7</v>
      </c>
      <c r="H59" s="12" t="s">
        <v>7</v>
      </c>
      <c r="I59" s="12" t="s">
        <v>7</v>
      </c>
      <c r="J59" s="20"/>
    </row>
    <row r="60" spans="6:10" s="3" customFormat="1" ht="12.75">
      <c r="F60" s="12"/>
      <c r="G60" s="12"/>
      <c r="H60" s="12"/>
      <c r="I60" s="12"/>
      <c r="J60" s="20"/>
    </row>
    <row r="61" spans="1:10" s="3" customFormat="1" ht="12.75">
      <c r="A61" s="3" t="s">
        <v>5</v>
      </c>
      <c r="F61" s="12" t="s">
        <v>7</v>
      </c>
      <c r="G61" s="12" t="s">
        <v>7</v>
      </c>
      <c r="H61" s="12" t="s">
        <v>7</v>
      </c>
      <c r="I61" s="12" t="s">
        <v>7</v>
      </c>
      <c r="J61" s="12"/>
    </row>
    <row r="62" spans="1:10" s="3" customFormat="1" ht="12.75">
      <c r="A62" s="3" t="s">
        <v>6</v>
      </c>
      <c r="F62" s="5"/>
      <c r="G62" s="12"/>
      <c r="H62" s="5"/>
      <c r="I62" s="12"/>
      <c r="J62" s="20"/>
    </row>
    <row r="63" spans="6:10" s="3" customFormat="1" ht="12.75">
      <c r="F63" s="5"/>
      <c r="G63" s="18"/>
      <c r="H63" s="5"/>
      <c r="I63" s="18"/>
      <c r="J63" s="20"/>
    </row>
    <row r="64" spans="1:10" s="3" customFormat="1" ht="12.75">
      <c r="A64" s="3" t="s">
        <v>54</v>
      </c>
      <c r="F64" s="12" t="s">
        <v>7</v>
      </c>
      <c r="G64" s="12" t="s">
        <v>7</v>
      </c>
      <c r="H64" s="12" t="s">
        <v>7</v>
      </c>
      <c r="I64" s="12" t="s">
        <v>7</v>
      </c>
      <c r="J64" s="19"/>
    </row>
    <row r="65" spans="1:10" s="3" customFormat="1" ht="12.75">
      <c r="A65" s="3" t="s">
        <v>47</v>
      </c>
      <c r="F65" s="12"/>
      <c r="G65" s="12"/>
      <c r="H65" s="12"/>
      <c r="I65" s="12"/>
      <c r="J65" s="20"/>
    </row>
    <row r="66" spans="1:10" s="3" customFormat="1" ht="12.75">
      <c r="A66" s="3" t="s">
        <v>60</v>
      </c>
      <c r="F66" s="12" t="s">
        <v>7</v>
      </c>
      <c r="G66" s="12" t="s">
        <v>7</v>
      </c>
      <c r="H66" s="12" t="s">
        <v>7</v>
      </c>
      <c r="I66" s="12" t="s">
        <v>7</v>
      </c>
      <c r="J66" s="20"/>
    </row>
    <row r="67" spans="6:10" s="3" customFormat="1" ht="12.75">
      <c r="F67" s="12"/>
      <c r="G67" s="12"/>
      <c r="H67" s="12"/>
      <c r="I67" s="12"/>
      <c r="J67" s="20"/>
    </row>
    <row r="68" spans="1:10" s="3" customFormat="1" ht="12.75">
      <c r="A68" s="3" t="s">
        <v>48</v>
      </c>
      <c r="F68" s="12" t="s">
        <v>7</v>
      </c>
      <c r="G68" s="12" t="s">
        <v>7</v>
      </c>
      <c r="H68" s="12" t="s">
        <v>7</v>
      </c>
      <c r="I68" s="12" t="s">
        <v>7</v>
      </c>
      <c r="J68" s="20"/>
    </row>
    <row r="69" spans="6:10" s="3" customFormat="1" ht="12.75">
      <c r="F69" s="12"/>
      <c r="G69" s="12"/>
      <c r="H69" s="12"/>
      <c r="I69" s="12"/>
      <c r="J69" s="20"/>
    </row>
    <row r="70" spans="6:10" s="3" customFormat="1" ht="12.75">
      <c r="F70" s="12"/>
      <c r="G70" s="12"/>
      <c r="H70" s="12"/>
      <c r="I70" s="12"/>
      <c r="J70" s="20"/>
    </row>
    <row r="71" spans="1:10" s="3" customFormat="1" ht="12.75">
      <c r="A71" s="3" t="s">
        <v>49</v>
      </c>
      <c r="F71" s="12" t="s">
        <v>7</v>
      </c>
      <c r="G71" s="12" t="s">
        <v>7</v>
      </c>
      <c r="H71" s="12" t="s">
        <v>7</v>
      </c>
      <c r="I71" s="12" t="s">
        <v>7</v>
      </c>
      <c r="J71" s="20"/>
    </row>
    <row r="72" spans="1:10" s="3" customFormat="1" ht="12.75">
      <c r="A72" s="3" t="s">
        <v>50</v>
      </c>
      <c r="F72" s="5"/>
      <c r="G72" s="18"/>
      <c r="H72" s="12"/>
      <c r="I72" s="18"/>
      <c r="J72" s="20"/>
    </row>
    <row r="73" spans="6:10" s="3" customFormat="1" ht="12.75">
      <c r="F73" s="5"/>
      <c r="G73" s="18"/>
      <c r="H73" s="12"/>
      <c r="I73" s="18"/>
      <c r="J73" s="20"/>
    </row>
    <row r="74" spans="6:10" s="3" customFormat="1" ht="12.75">
      <c r="F74" s="5"/>
      <c r="G74" s="18"/>
      <c r="H74" s="12"/>
      <c r="I74" s="18"/>
      <c r="J74" s="20"/>
    </row>
    <row r="75" spans="6:10" s="3" customFormat="1" ht="12.75">
      <c r="F75" s="5"/>
      <c r="G75" s="18"/>
      <c r="H75" s="12"/>
      <c r="I75" s="18"/>
      <c r="J75" s="20"/>
    </row>
    <row r="76" spans="6:10" s="3" customFormat="1" ht="12.75">
      <c r="F76" s="5"/>
      <c r="G76" s="18"/>
      <c r="H76" s="12"/>
      <c r="I76" s="18"/>
      <c r="J76" s="20"/>
    </row>
    <row r="77" spans="6:10" s="3" customFormat="1" ht="12.75">
      <c r="F77" s="5"/>
      <c r="G77" s="18"/>
      <c r="H77" s="12"/>
      <c r="I77" s="18"/>
      <c r="J77" s="20"/>
    </row>
    <row r="78" spans="6:10" s="3" customFormat="1" ht="12.75">
      <c r="F78" s="5"/>
      <c r="G78" s="18"/>
      <c r="H78" s="12"/>
      <c r="I78" s="18"/>
      <c r="J78" s="20"/>
    </row>
    <row r="79" spans="6:10" s="3" customFormat="1" ht="12.75">
      <c r="F79" s="5"/>
      <c r="G79" s="18"/>
      <c r="H79" s="12"/>
      <c r="I79" s="18"/>
      <c r="J79" s="20"/>
    </row>
    <row r="80" spans="6:10" s="3" customFormat="1" ht="12.75">
      <c r="F80" s="5"/>
      <c r="G80" s="18"/>
      <c r="H80" s="12"/>
      <c r="I80" s="18"/>
      <c r="J80" s="20"/>
    </row>
    <row r="81" spans="1:10" s="3" customFormat="1" ht="12.75">
      <c r="A81" s="3" t="s">
        <v>56</v>
      </c>
      <c r="F81" s="12">
        <f>SUM(F55:F72)</f>
        <v>1966</v>
      </c>
      <c r="G81" s="12">
        <f>SUM(G55:G72)</f>
        <v>2138</v>
      </c>
      <c r="H81" s="12">
        <f>SUM(H55:H72)</f>
        <v>1966</v>
      </c>
      <c r="I81" s="12">
        <f>SUM(I55:I72)</f>
        <v>2138</v>
      </c>
      <c r="J81" s="20"/>
    </row>
    <row r="82" spans="1:10" s="3" customFormat="1" ht="12.75">
      <c r="A82" s="3" t="s">
        <v>55</v>
      </c>
      <c r="F82" s="5"/>
      <c r="G82" s="18"/>
      <c r="H82" s="12"/>
      <c r="I82" s="18"/>
      <c r="J82" s="20"/>
    </row>
    <row r="83" spans="6:10" s="3" customFormat="1" ht="12.75">
      <c r="F83" s="5"/>
      <c r="G83" s="18"/>
      <c r="H83" s="12"/>
      <c r="I83" s="18"/>
      <c r="J83" s="20"/>
    </row>
    <row r="84" spans="1:10" s="3" customFormat="1" ht="12.75">
      <c r="A84" s="3" t="s">
        <v>57</v>
      </c>
      <c r="F84" s="5"/>
      <c r="G84" s="18"/>
      <c r="H84" s="12"/>
      <c r="I84" s="18"/>
      <c r="J84" s="20"/>
    </row>
    <row r="85" spans="1:10" s="3" customFormat="1" ht="12.75">
      <c r="A85" s="3" t="s">
        <v>58</v>
      </c>
      <c r="F85" s="5"/>
      <c r="G85" s="18"/>
      <c r="H85" s="12"/>
      <c r="I85" s="18"/>
      <c r="J85" s="20"/>
    </row>
    <row r="86" spans="1:10" s="3" customFormat="1" ht="12.75">
      <c r="A86" s="3" t="s">
        <v>59</v>
      </c>
      <c r="F86" s="5"/>
      <c r="G86" s="18"/>
      <c r="H86" s="12"/>
      <c r="I86" s="18"/>
      <c r="J86" s="20"/>
    </row>
    <row r="87" spans="6:10" s="3" customFormat="1" ht="12.75">
      <c r="F87" s="22"/>
      <c r="G87" s="22"/>
      <c r="H87" s="22"/>
      <c r="I87" s="22"/>
      <c r="J87" s="20"/>
    </row>
    <row r="88" spans="1:10" s="3" customFormat="1" ht="12.75">
      <c r="A88" s="3" t="s">
        <v>65</v>
      </c>
      <c r="F88" s="22">
        <f>(F81/40700)*100</f>
        <v>4.830466830466831</v>
      </c>
      <c r="G88" s="22">
        <f>(G81/40700)*100</f>
        <v>5.253071253071253</v>
      </c>
      <c r="H88" s="22">
        <f>(H81/40700)*100</f>
        <v>4.830466830466831</v>
      </c>
      <c r="I88" s="22">
        <f>(I81/40700)*100</f>
        <v>5.253071253071253</v>
      </c>
      <c r="J88" s="20"/>
    </row>
    <row r="89" spans="1:10" s="3" customFormat="1" ht="12.75">
      <c r="A89" s="3" t="s">
        <v>51</v>
      </c>
      <c r="F89" s="12"/>
      <c r="G89" s="12"/>
      <c r="H89" s="12"/>
      <c r="I89" s="12"/>
      <c r="J89" s="20"/>
    </row>
    <row r="90" spans="1:10" s="3" customFormat="1" ht="12.75">
      <c r="A90" s="3" t="s">
        <v>52</v>
      </c>
      <c r="F90" s="5"/>
      <c r="G90" s="18"/>
      <c r="H90" s="12"/>
      <c r="I90" s="18"/>
      <c r="J90" s="20"/>
    </row>
    <row r="91" spans="1:10" s="3" customFormat="1" ht="12.75">
      <c r="A91" s="3" t="s">
        <v>53</v>
      </c>
      <c r="F91" s="12" t="s">
        <v>7</v>
      </c>
      <c r="G91" s="12" t="s">
        <v>7</v>
      </c>
      <c r="H91" s="12" t="s">
        <v>7</v>
      </c>
      <c r="I91" s="12" t="s">
        <v>7</v>
      </c>
      <c r="J91" s="20"/>
    </row>
    <row r="92" spans="6:10" s="8" customFormat="1" ht="15">
      <c r="F92" s="9"/>
      <c r="G92" s="10"/>
      <c r="H92" s="23"/>
      <c r="I92" s="10"/>
      <c r="J92" s="15"/>
    </row>
    <row r="93" spans="7:10" s="8" customFormat="1" ht="15" hidden="1">
      <c r="G93" s="11"/>
      <c r="H93" s="23"/>
      <c r="I93" s="11"/>
      <c r="J93" s="15"/>
    </row>
    <row r="94" spans="2:10" s="3" customFormat="1" ht="12.75" hidden="1">
      <c r="B94" s="3" t="s">
        <v>61</v>
      </c>
      <c r="J94" s="16"/>
    </row>
    <row r="95" spans="2:10" s="3" customFormat="1" ht="12.75" hidden="1">
      <c r="B95" s="3" t="s">
        <v>62</v>
      </c>
      <c r="G95" s="14"/>
      <c r="J95" s="16"/>
    </row>
    <row r="96" spans="7:10" s="3" customFormat="1" ht="12.75" hidden="1">
      <c r="G96" s="14"/>
      <c r="J96" s="16"/>
    </row>
    <row r="97" spans="1:10" s="3" customFormat="1" ht="12.75">
      <c r="A97" s="3" t="s">
        <v>70</v>
      </c>
      <c r="G97" s="14"/>
      <c r="J97" s="16"/>
    </row>
    <row r="98" spans="1:10" s="3" customFormat="1" ht="12.75">
      <c r="A98" s="3" t="s">
        <v>71</v>
      </c>
      <c r="G98" s="14"/>
      <c r="J98" s="16"/>
    </row>
    <row r="99" spans="1:7" s="3" customFormat="1" ht="12.75">
      <c r="A99" s="3" t="s">
        <v>72</v>
      </c>
      <c r="G99" s="14"/>
    </row>
    <row r="100" s="3" customFormat="1" ht="12.75"/>
    <row r="101" s="3" customFormat="1" ht="12.7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</sheetData>
  <printOptions/>
  <pageMargins left="0.75" right="0.75" top="1" bottom="1" header="0.5" footer="0.5"/>
  <pageSetup fitToHeight="1" fitToWidth="1" horizontalDpi="180" verticalDpi="180" orientation="portrait" scale="77" r:id="rId1"/>
  <rowBreaks count="1" manualBreakCount="1">
    <brk id="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6384"/>
    </sheetView>
  </sheetViews>
  <sheetFormatPr defaultColWidth="9.140625" defaultRowHeight="12.75"/>
  <cols>
    <col min="9" max="9" width="9.140625" style="4" customWidth="1"/>
  </cols>
  <sheetData/>
  <printOptions/>
  <pageMargins left="0.75" right="0.75" top="1" bottom="1" header="0.5" footer="0.5"/>
  <pageSetup fitToHeight="1" fitToWidth="1" horizontalDpi="180" verticalDpi="18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5">
      <selection activeCell="A35" sqref="A1:IV16384"/>
    </sheetView>
  </sheetViews>
  <sheetFormatPr defaultColWidth="9.140625" defaultRowHeight="12.75"/>
  <sheetData/>
  <printOptions/>
  <pageMargins left="0.75" right="0.75" top="1" bottom="1" header="0.5" footer="0.5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SUIWAH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HSBEH</dc:creator>
  <cp:keywords/>
  <dc:description/>
  <cp:lastModifiedBy>user</cp:lastModifiedBy>
  <cp:lastPrinted>2002-10-17T06:50:03Z</cp:lastPrinted>
  <dcterms:created xsi:type="dcterms:W3CDTF">1999-08-19T07:57:42Z</dcterms:created>
  <dcterms:modified xsi:type="dcterms:W3CDTF">2002-10-30T08:25:12Z</dcterms:modified>
  <cp:category/>
  <cp:version/>
  <cp:contentType/>
  <cp:contentStatus/>
</cp:coreProperties>
</file>