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05" windowHeight="4680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'Sheet1'!$A$1:$F$60</definedName>
    <definedName name="_xlnm.Print_Area" localSheetId="1">'Sheet2'!$A$2:$F$65</definedName>
    <definedName name="_xlnm.Print_Area" localSheetId="2">'Sheet3'!$A$61:$D$122</definedName>
  </definedNames>
  <calcPr fullCalcOnLoad="1"/>
</workbook>
</file>

<file path=xl/sharedStrings.xml><?xml version="1.0" encoding="utf-8"?>
<sst xmlns="http://schemas.openxmlformats.org/spreadsheetml/2006/main" count="329" uniqueCount="255">
  <si>
    <t>CURRENT</t>
  </si>
  <si>
    <t>YEAR</t>
  </si>
  <si>
    <t>QUARTER</t>
  </si>
  <si>
    <t>PRECEEDING</t>
  </si>
  <si>
    <t>CORRESPONDING</t>
  </si>
  <si>
    <t>TODATE</t>
  </si>
  <si>
    <t>RM'000</t>
  </si>
  <si>
    <t>(b)</t>
  </si>
  <si>
    <t>Investment Income</t>
  </si>
  <si>
    <t>©</t>
  </si>
  <si>
    <t>(d)</t>
  </si>
  <si>
    <t>amortisation, exceptional items,</t>
  </si>
  <si>
    <t>income tax, minority interests and</t>
  </si>
  <si>
    <t>extraordinary items</t>
  </si>
  <si>
    <t>Exceptional items</t>
  </si>
  <si>
    <t>(e)</t>
  </si>
  <si>
    <t>and extraordinary items</t>
  </si>
  <si>
    <t>(f)</t>
  </si>
  <si>
    <t>(g)</t>
  </si>
  <si>
    <t>(h)</t>
  </si>
  <si>
    <t xml:space="preserve">before deducting minority interests </t>
  </si>
  <si>
    <t>(I) (I)</t>
  </si>
  <si>
    <t>(I) (ii)</t>
  </si>
  <si>
    <t>(j)</t>
  </si>
  <si>
    <t>Extraordinary items</t>
  </si>
  <si>
    <t>Net tangible assets per share</t>
  </si>
  <si>
    <t>(RM)</t>
  </si>
  <si>
    <t>Dividend per share (sen)</t>
  </si>
  <si>
    <t>Dividend Description</t>
  </si>
  <si>
    <t>PERIOD</t>
  </si>
  <si>
    <t>TEO GUAN LEE CORPORATION BHD ( COMPANY NUMBER 283710-A)</t>
  </si>
  <si>
    <t>AS AT</t>
  </si>
  <si>
    <t xml:space="preserve">END OF </t>
  </si>
  <si>
    <t xml:space="preserve">CURRENT </t>
  </si>
  <si>
    <t xml:space="preserve">FINANCIAL </t>
  </si>
  <si>
    <t>YEAR END</t>
  </si>
  <si>
    <t>( AUDITED )</t>
  </si>
  <si>
    <t>GOODWILL</t>
  </si>
  <si>
    <t>CURRENT ASSETS</t>
  </si>
  <si>
    <t xml:space="preserve"> Cash and bank balances</t>
  </si>
  <si>
    <t>CURRENT LIABILITIES</t>
  </si>
  <si>
    <t xml:space="preserve"> Amount owing to Directors</t>
  </si>
  <si>
    <t xml:space="preserve"> Bank borrowings</t>
  </si>
  <si>
    <t>NET CURRENT LIABILITIES</t>
  </si>
  <si>
    <t>FINANCED BY :</t>
  </si>
  <si>
    <t>SHARE CAPITAL</t>
  </si>
  <si>
    <t>RESERVES</t>
  </si>
  <si>
    <t xml:space="preserve"> Share premium</t>
  </si>
  <si>
    <t xml:space="preserve"> Translation reserve</t>
  </si>
  <si>
    <t>ACCUMULATED LOSSES</t>
  </si>
  <si>
    <t>MINORITY INTEREST</t>
  </si>
  <si>
    <t>LONG TERM LIABILITIES</t>
  </si>
  <si>
    <t>DEFERRED TAXATION</t>
  </si>
  <si>
    <t>TEO GUAN LEE CORPORATION BHD ( COMPANY NO. 283710-A )</t>
  </si>
  <si>
    <t>NOTES</t>
  </si>
  <si>
    <t>NOTE 1 - ACCOUNTING POLICIES</t>
  </si>
  <si>
    <t>NOTE 2 - EXCEPTIONAL ITEMS</t>
  </si>
  <si>
    <t>NOTE 3 - EXTRAORDINARY ITEMS</t>
  </si>
  <si>
    <t>NOTE 4 - TAXATION</t>
  </si>
  <si>
    <t>There was no adjustment for under/ over provision of taxation in respect of prior years.</t>
  </si>
  <si>
    <t>(b) The investments in quoted shares as at end of the reporting period were :-</t>
  </si>
  <si>
    <t xml:space="preserve">   (I) RM 459,850 at cost</t>
  </si>
  <si>
    <t>The Group proposed Rights Issue of 19,999,000 renounceable new ordinary shares of RM1.00</t>
  </si>
  <si>
    <t>There were no issuance or repayment of debt securities, share buy-backs, share cancellations,</t>
  </si>
  <si>
    <t>shares held as treasury shares and resale of treasury shares for the current financial year to date.</t>
  </si>
  <si>
    <t>RM '000</t>
  </si>
  <si>
    <t>(a) Short term borrowings</t>
  </si>
  <si>
    <t xml:space="preserve">   - Unsecured</t>
  </si>
  <si>
    <t xml:space="preserve">   - Secured</t>
  </si>
  <si>
    <t>(b) Long Term borrowings</t>
  </si>
  <si>
    <t xml:space="preserve">   - Secured </t>
  </si>
  <si>
    <t>The above borrowings are all denominated in local currency.</t>
  </si>
  <si>
    <t>There were no material litigation pending at the date of this announcement.</t>
  </si>
  <si>
    <t xml:space="preserve">There were no financial instruments with off balance sheet risk at the date of this announcement. </t>
  </si>
  <si>
    <t>NOTE 19 - CURRENT YEAR PROSPECTS</t>
  </si>
  <si>
    <t>opinion of the Directors, to effect substantially the results of the operations of the Company</t>
  </si>
  <si>
    <t>NOTE 20 - VARIANCE FROM PROFIT FORECASTS</t>
  </si>
  <si>
    <t>Not applicable.</t>
  </si>
  <si>
    <t>NOTE 21 - DIVIDEND</t>
  </si>
  <si>
    <t>By Order of The Board</t>
  </si>
  <si>
    <t>Khoo Lay Tatt</t>
  </si>
  <si>
    <t>Secretary</t>
  </si>
  <si>
    <t xml:space="preserve">announcement, any item, transaction or event of a material and unusual nature likely, in the </t>
  </si>
  <si>
    <t xml:space="preserve">each at par value on the basis of one new ordinary share for one existing ordinary share announced </t>
  </si>
  <si>
    <t xml:space="preserve">The accounting policies adopted in the quarterly financial statements comply with the </t>
  </si>
  <si>
    <t>Malaysian Accounting Standard Board requirements and are in accordance with the</t>
  </si>
  <si>
    <t>accounting policies as stated in the annual financial statements of the Group for the year</t>
  </si>
  <si>
    <t>* Contact person</t>
  </si>
  <si>
    <t>* Stock code</t>
  </si>
  <si>
    <t>* Stock name</t>
  </si>
  <si>
    <t xml:space="preserve">* Company name </t>
  </si>
  <si>
    <t>* Designation</t>
  </si>
  <si>
    <t>* Financial Year End</t>
  </si>
  <si>
    <t>* Quarter</t>
  </si>
  <si>
    <t>CONSOLIDATED INCOME STATEMENT</t>
  </si>
  <si>
    <t>: Executive Director</t>
  </si>
  <si>
    <t>: Madam Toh Kian Beng</t>
  </si>
  <si>
    <t>: 9369</t>
  </si>
  <si>
    <t>: TGL</t>
  </si>
  <si>
    <t>: TEO GUAN LEE CORPORATION BHD ( 283710-A )</t>
  </si>
  <si>
    <t xml:space="preserve">  Submitting Secretarial Firm Name </t>
  </si>
  <si>
    <t>: PFA CORPORATE SERVICES SDN BHD</t>
  </si>
  <si>
    <t>cost, depreciation and</t>
  </si>
  <si>
    <t>Finance Cost</t>
  </si>
  <si>
    <t>Depreciation and amortisation</t>
  </si>
  <si>
    <t xml:space="preserve"> </t>
  </si>
  <si>
    <t>income tax, minority interests</t>
  </si>
  <si>
    <t>Share of profits and losses of</t>
  </si>
  <si>
    <t>associated companies</t>
  </si>
  <si>
    <t>Profit/(loss) before income tax,</t>
  </si>
  <si>
    <t xml:space="preserve">minority interests and </t>
  </si>
  <si>
    <t>extraordinary items after share</t>
  </si>
  <si>
    <t>of profit and losses of</t>
  </si>
  <si>
    <t>Income tax</t>
  </si>
  <si>
    <t>Profit/(loss) after income tax</t>
  </si>
  <si>
    <t>Minority interests</t>
  </si>
  <si>
    <t>applicable</t>
  </si>
  <si>
    <t>(k)</t>
  </si>
  <si>
    <t xml:space="preserve">activities attributable to </t>
  </si>
  <si>
    <t>members of the company</t>
  </si>
  <si>
    <t>(l) (i)</t>
  </si>
  <si>
    <t>(l) (ii)</t>
  </si>
  <si>
    <t>(l) (iii)</t>
  </si>
  <si>
    <t>Extraordinary items attributable to</t>
  </si>
  <si>
    <t>(m)</t>
  </si>
  <si>
    <t>1 (a)</t>
  </si>
  <si>
    <t>2 (a)</t>
  </si>
  <si>
    <t>Earnings per share based on</t>
  </si>
  <si>
    <t xml:space="preserve">2(m) above after deducting </t>
  </si>
  <si>
    <t>any provision for preference</t>
  </si>
  <si>
    <t>dividends, if any :</t>
  </si>
  <si>
    <t>(a)</t>
  </si>
  <si>
    <t>Fully diluted (based on</t>
  </si>
  <si>
    <t>ordinary shares - sen)</t>
  </si>
  <si>
    <t>4 (a)</t>
  </si>
  <si>
    <t>4 (b)</t>
  </si>
  <si>
    <t>Basic (based on 19,999,000</t>
  </si>
  <si>
    <t>ordinary shares - sen )</t>
  </si>
  <si>
    <t>Revenue</t>
  </si>
  <si>
    <t xml:space="preserve">                Quarterly report on consolidated results for the financial period ended</t>
  </si>
  <si>
    <t xml:space="preserve">                The figures have not been audited.</t>
  </si>
  <si>
    <t xml:space="preserve">Other Income </t>
  </si>
  <si>
    <t>Profit/(loss) before finance</t>
  </si>
  <si>
    <t>Profit/(loss) before</t>
  </si>
  <si>
    <t>Pre-acquisition profit/(loss), if</t>
  </si>
  <si>
    <t>Net profit/(loss) from ordinary</t>
  </si>
  <si>
    <t>Net profit/(loss) attributable to</t>
  </si>
  <si>
    <t>Net Tangible Assets Per Share (RM)</t>
  </si>
  <si>
    <t>: 30th June 2002</t>
  </si>
  <si>
    <t>30/06/2001</t>
  </si>
  <si>
    <t>PROPERTY, PLANT AND EQUIPMENT</t>
  </si>
  <si>
    <t>INVESTMENTS</t>
  </si>
  <si>
    <t xml:space="preserve"> Inventories</t>
  </si>
  <si>
    <t xml:space="preserve"> Other receivables</t>
  </si>
  <si>
    <t xml:space="preserve"> Trade receivables</t>
  </si>
  <si>
    <t xml:space="preserve"> Tax assets</t>
  </si>
  <si>
    <t xml:space="preserve"> Trade payables</t>
  </si>
  <si>
    <t xml:space="preserve"> Other payables</t>
  </si>
  <si>
    <t>SHAREHOLDERS' EQUITY</t>
  </si>
  <si>
    <t xml:space="preserve"> Tax liabilities</t>
  </si>
  <si>
    <t>ended 30th June 2001.</t>
  </si>
  <si>
    <t>NOTE 5 - PROFIT ON SALE OF INVESTMENT AND/OR PROPERTIES</t>
  </si>
  <si>
    <t>NOTE 6 - PURCHASE OR DISPOSAL OF QUOTED SECURITIES</t>
  </si>
  <si>
    <t xml:space="preserve">   (ii) RM 200,206 at carrying value</t>
  </si>
  <si>
    <t>NOTE 7 - CHANGES IN COMPOSITION OF GROUP</t>
  </si>
  <si>
    <t xml:space="preserve">There were no business combinations, acquisitions or disposals of subsidiaries and long </t>
  </si>
  <si>
    <t>term investments or restructuring of operations.</t>
  </si>
  <si>
    <t xml:space="preserve">accepted by executive directors and employees under the Group's Employees' Share Option </t>
  </si>
  <si>
    <t>NOTE 8 - CORPORATE PROPOSALS</t>
  </si>
  <si>
    <t>NOTE 9 - ISSUANCE OR REPAYMENT OF DEBT AND EQUITY SECURITIES</t>
  </si>
  <si>
    <t>NOTE 10 - GROUP BORROWINGS AND DEBT SECURITIES</t>
  </si>
  <si>
    <t>NOTE 11 - CONTINGENT LIABILITIES</t>
  </si>
  <si>
    <t>30th June 2001 in respect of corporate guarantees given to certain banks for credit facilities granted</t>
  </si>
  <si>
    <t>to subsidiary companies.</t>
  </si>
  <si>
    <t>NOTE 12 - FINANCIAL INSTRUMENTS</t>
  </si>
  <si>
    <t>NOTE 13 - MATERIAL LITIGATION</t>
  </si>
  <si>
    <t>NOTE 14 - SEGMENTAL REPORTING</t>
  </si>
  <si>
    <t>Profit/(loss)</t>
  </si>
  <si>
    <t>before taxation</t>
  </si>
  <si>
    <t>Gross</t>
  </si>
  <si>
    <t>Assets</t>
  </si>
  <si>
    <t>Investment and management</t>
  </si>
  <si>
    <t>Retailing</t>
  </si>
  <si>
    <t>Manufacturing</t>
  </si>
  <si>
    <t>Properties investment</t>
  </si>
  <si>
    <t>Others</t>
  </si>
  <si>
    <t>Consolidation adjustments</t>
  </si>
  <si>
    <t>The Group's business activities were predominantly carried out in Malaysia, therefore information</t>
  </si>
  <si>
    <t>by geographical segment is not applicable.</t>
  </si>
  <si>
    <t>NOTE 15 - COMPARISION WITH PRECEEDING QUARTER'S REPORT</t>
  </si>
  <si>
    <t xml:space="preserve">There was no major changes in contingent liabilities since the last annual balance sheet date as at </t>
  </si>
  <si>
    <t>NOTE 16 - REVIEW OF PERFORMANCE</t>
  </si>
  <si>
    <t xml:space="preserve">NOTE 17 - MATERIAL SUBSEQUENT EVENTS </t>
  </si>
  <si>
    <t>There has not arisen in the interval between the end of the quarter and the date of this</t>
  </si>
  <si>
    <t>NOTE 18 - SEASONAL OR CYCLICAL FACTORS</t>
  </si>
  <si>
    <t xml:space="preserve">The Group is principally involved in the manufacture, wholesale and retail of garments and </t>
  </si>
  <si>
    <t>related accessories. The demand for the Group's products is generally dependent on the</t>
  </si>
  <si>
    <t xml:space="preserve">Malaysian economy and consumer confidence and is seasonal with demand peaking at the </t>
  </si>
  <si>
    <t>festive seasons at the end of the year.</t>
  </si>
  <si>
    <t>The effective tax rate was low in relation to the net profit due to utilisation of tax losses</t>
  </si>
  <si>
    <t>brought forward to set off part of the taxable income of the Group.</t>
  </si>
  <si>
    <t>The unissued ordinary shares with option price of RM1.00 each offered to and</t>
  </si>
  <si>
    <t xml:space="preserve">The Directors are cautiously optimistic that the results for current financial year ending 30th June </t>
  </si>
  <si>
    <t>and a net profit contribution of RM223,000 in the corresponding period.</t>
  </si>
  <si>
    <t>: Third Quarter</t>
  </si>
  <si>
    <t>31st March 2002</t>
  </si>
  <si>
    <t xml:space="preserve">              INDIVIDUAL PERIOD</t>
  </si>
  <si>
    <t xml:space="preserve">              CUMULATIVE PERIOD</t>
  </si>
  <si>
    <t xml:space="preserve">                AS AT END OF</t>
  </si>
  <si>
    <t xml:space="preserve">            CURRENT PERIOD</t>
  </si>
  <si>
    <t xml:space="preserve">             AS AT PRECEDING </t>
  </si>
  <si>
    <t xml:space="preserve">          FINANCIAL YEAR END</t>
  </si>
  <si>
    <t>2/</t>
  </si>
  <si>
    <t>1/</t>
  </si>
  <si>
    <t>3/</t>
  </si>
  <si>
    <t>4/</t>
  </si>
  <si>
    <t>5/</t>
  </si>
  <si>
    <t>6/</t>
  </si>
  <si>
    <t>7/</t>
  </si>
  <si>
    <t>31/3/2002</t>
  </si>
  <si>
    <t>31/3/2001</t>
  </si>
  <si>
    <t>CONSOLIDATED BALANCE SHEET AS AT 31ST MARCH 2002</t>
  </si>
  <si>
    <t>There was no exceptional item for the quarter ended 31st March 2002.</t>
  </si>
  <si>
    <t>There was no extraordinary item for the quarter ended 31st March 2002.</t>
  </si>
  <si>
    <t>There was no provision for deferred taxation for the quarter ended 31st March 2002.</t>
  </si>
  <si>
    <t>There was no profit on sale of investment and/or properties for the quarter ended 31st March 2002.</t>
  </si>
  <si>
    <t xml:space="preserve">(a) There was no profit on sale of quoted securities for the quarter ended 31st March 2002. </t>
  </si>
  <si>
    <t>Scheme remained outstanding and unexercised as at 31st March 2002.</t>
  </si>
  <si>
    <t>and of the Group for the quarter ended 31st March 2002.</t>
  </si>
  <si>
    <t>No dividend is recommended for the quarter ended 31st March 2002.</t>
  </si>
  <si>
    <t xml:space="preserve">   (iii) RM 444,398 at market value as at 31st March 2002</t>
  </si>
  <si>
    <t>The Group turnover improved from RM12.9 Million in the first quarter ended 30th September 2001</t>
  </si>
  <si>
    <t xml:space="preserve">to RM28.0 Million in the second quarter ended 31st December 2001, registering an increase of </t>
  </si>
  <si>
    <t>117% due to the festive season demand. However, the third quarter ended 31st March 2002 saw</t>
  </si>
  <si>
    <t>On the back of the significant jump in sale, net profit after taxation and Minority Interest improved</t>
  </si>
  <si>
    <t>the Group trunover dropped to RM12.6 Million after the festive season.</t>
  </si>
  <si>
    <t>from a loss of RM(511,000) in the first quarter to a profit of RM4,722,000 in the second quarter ended</t>
  </si>
  <si>
    <t xml:space="preserve">31st December 2001. However, due to the low sale level achieved in the third quarter ended 31st </t>
  </si>
  <si>
    <t>March 2002, the Group suffered a net loss after taxation and Minority Interest of RM(250,000).</t>
  </si>
  <si>
    <t>Turnover decreased from RM54.5 Million in the corresponding period ended 31st March 2001 to</t>
  </si>
  <si>
    <t xml:space="preserve">As a result, the current period recorded a lower net profit before taxation of RM4.1 Million as </t>
  </si>
  <si>
    <t>compared to RM4.3 Million recorded in the corresponding period ended 31st March 2001.</t>
  </si>
  <si>
    <t>RM53.5 Million due to the softer menwear and sportwear retail market segments which was</t>
  </si>
  <si>
    <t xml:space="preserve">partly offset by the better performance of the childrenwear retail market segment. </t>
  </si>
  <si>
    <t>However, with a lower taxation provision, net profit after taxation and Minority Interest improved</t>
  </si>
  <si>
    <t xml:space="preserve">slightly from RM3.85 Million in the corresponding period ended 31st March 2001 to RM3.99 </t>
  </si>
  <si>
    <t>Million in the period ended 31st March 2002.</t>
  </si>
  <si>
    <t>2002 would be slightly better than the previous year as the result of the strategies implemented</t>
  </si>
  <si>
    <t>in the previous years and as a result of the better economic growth expected in the year 2002.</t>
  </si>
  <si>
    <t xml:space="preserve">A subsidiary which was disposed off in December 2000 had a turnover contribution of RM1.2 Million </t>
  </si>
  <si>
    <t>However, there was an adjustment for overprovision of taxation in respect of the</t>
  </si>
  <si>
    <t>previous quarter ended 31st December 2001 which was taken up in the current quarter.</t>
  </si>
  <si>
    <t xml:space="preserve">has been aborted in view of the poor Share Market conditions. The Group is currently relooking into </t>
  </si>
  <si>
    <t>the Rights Issue exercise.</t>
  </si>
  <si>
    <t>30th May 2002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</si>
</sst>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;[Red]\(0\)"/>
    <numFmt numFmtId="173" formatCode="0.00_);[Red]\(0.00\)"/>
    <numFmt numFmtId="174" formatCode="#,##0.000_);[Red]\(#,##0.000\)"/>
    <numFmt numFmtId="175" formatCode="#,##0.0_);[Red]\(#,##0.0\)"/>
    <numFmt numFmtId="176" formatCode="0.0000"/>
    <numFmt numFmtId="177" formatCode="#,##0.0000_);[Red]\(#,##0.0000\)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2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0" fillId="0" borderId="7" xfId="0" applyNumberFormat="1" applyBorder="1" applyAlignment="1">
      <alignment/>
    </xf>
    <xf numFmtId="38" fontId="0" fillId="0" borderId="9" xfId="0" applyNumberFormat="1" applyBorder="1" applyAlignment="1">
      <alignment/>
    </xf>
    <xf numFmtId="38" fontId="0" fillId="0" borderId="5" xfId="0" applyNumberFormat="1" applyBorder="1" applyAlignment="1">
      <alignment/>
    </xf>
    <xf numFmtId="38" fontId="0" fillId="0" borderId="8" xfId="0" applyNumberFormat="1" applyBorder="1" applyAlignment="1">
      <alignment/>
    </xf>
    <xf numFmtId="38" fontId="0" fillId="0" borderId="6" xfId="0" applyNumberFormat="1" applyBorder="1" applyAlignment="1">
      <alignment/>
    </xf>
    <xf numFmtId="38" fontId="0" fillId="0" borderId="10" xfId="0" applyNumberFormat="1" applyBorder="1" applyAlignment="1">
      <alignment/>
    </xf>
    <xf numFmtId="38" fontId="0" fillId="0" borderId="4" xfId="0" applyNumberFormat="1" applyBorder="1" applyAlignment="1">
      <alignment/>
    </xf>
    <xf numFmtId="38" fontId="0" fillId="0" borderId="11" xfId="0" applyNumberFormat="1" applyBorder="1" applyAlignment="1">
      <alignment/>
    </xf>
    <xf numFmtId="38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38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38" fontId="0" fillId="0" borderId="15" xfId="0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7" xfId="0" applyNumberFormat="1" applyBorder="1" applyAlignment="1">
      <alignment/>
    </xf>
    <xf numFmtId="40" fontId="0" fillId="0" borderId="4" xfId="0" applyNumberFormat="1" applyBorder="1" applyAlignment="1">
      <alignment/>
    </xf>
    <xf numFmtId="0" fontId="4" fillId="0" borderId="0" xfId="0" applyFont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2" xfId="0" applyBorder="1" applyAlignment="1">
      <alignment horizontal="center"/>
    </xf>
    <xf numFmtId="40" fontId="0" fillId="0" borderId="0" xfId="0" applyNumberFormat="1" applyBorder="1" applyAlignment="1">
      <alignment/>
    </xf>
    <xf numFmtId="38" fontId="4" fillId="0" borderId="4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8" fontId="0" fillId="0" borderId="4" xfId="0" applyNumberFormat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38" fontId="0" fillId="0" borderId="0" xfId="0" applyNumberFormat="1" applyAlignment="1">
      <alignment horizontal="center"/>
    </xf>
    <xf numFmtId="38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40" fontId="0" fillId="0" borderId="6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40" fontId="0" fillId="0" borderId="7" xfId="0" applyNumberFormat="1" applyBorder="1" applyAlignment="1">
      <alignment/>
    </xf>
    <xf numFmtId="176" fontId="0" fillId="0" borderId="0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174" fontId="4" fillId="0" borderId="0" xfId="0" applyNumberFormat="1" applyFont="1" applyBorder="1" applyAlignment="1">
      <alignment/>
    </xf>
    <xf numFmtId="174" fontId="4" fillId="0" borderId="8" xfId="0" applyNumberFormat="1" applyFont="1" applyBorder="1" applyAlignment="1">
      <alignment/>
    </xf>
    <xf numFmtId="38" fontId="4" fillId="0" borderId="0" xfId="0" applyNumberFormat="1" applyFont="1" applyAlignment="1">
      <alignment horizontal="center"/>
    </xf>
    <xf numFmtId="0" fontId="1" fillId="0" borderId="0" xfId="0" applyFont="1" applyAlignment="1" quotePrefix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/>
    </xf>
    <xf numFmtId="40" fontId="0" fillId="0" borderId="9" xfId="0" applyNumberFormat="1" applyBorder="1" applyAlignment="1">
      <alignment/>
    </xf>
    <xf numFmtId="40" fontId="0" fillId="0" borderId="12" xfId="0" applyNumberFormat="1" applyBorder="1" applyAlignment="1">
      <alignment/>
    </xf>
    <xf numFmtId="40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38" fontId="0" fillId="0" borderId="0" xfId="0" applyNumberFormat="1" applyAlignment="1">
      <alignment horizontal="right"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6"/>
  <sheetViews>
    <sheetView workbookViewId="0" topLeftCell="A27">
      <pane xSplit="2" ySplit="6" topLeftCell="E33" activePane="bottomRight" state="frozen"/>
      <selection pane="topLeft" activeCell="A27" sqref="A27"/>
      <selection pane="topRight" activeCell="C27" sqref="C27"/>
      <selection pane="bottomLeft" activeCell="A33" sqref="A33"/>
      <selection pane="bottomRight" activeCell="A33" sqref="A33"/>
    </sheetView>
  </sheetViews>
  <sheetFormatPr defaultColWidth="9.140625" defaultRowHeight="12.75"/>
  <cols>
    <col min="2" max="2" width="31.7109375" style="0" bestFit="1" customWidth="1"/>
    <col min="3" max="6" width="17.7109375" style="0" customWidth="1"/>
  </cols>
  <sheetData>
    <row r="2" spans="1:3" ht="12.75">
      <c r="A2" t="s">
        <v>100</v>
      </c>
      <c r="C2" t="s">
        <v>101</v>
      </c>
    </row>
    <row r="4" spans="1:6" ht="12.75">
      <c r="A4" t="s">
        <v>90</v>
      </c>
      <c r="C4" s="55" t="s">
        <v>99</v>
      </c>
      <c r="F4" s="80" t="s">
        <v>213</v>
      </c>
    </row>
    <row r="6" spans="1:3" ht="12.75">
      <c r="A6" t="s">
        <v>89</v>
      </c>
      <c r="C6" s="55" t="s">
        <v>98</v>
      </c>
    </row>
    <row r="8" spans="1:3" ht="12.75">
      <c r="A8" t="s">
        <v>88</v>
      </c>
      <c r="C8" s="55" t="s">
        <v>97</v>
      </c>
    </row>
    <row r="10" spans="1:3" ht="12.75">
      <c r="A10" t="s">
        <v>87</v>
      </c>
      <c r="C10" t="s">
        <v>96</v>
      </c>
    </row>
    <row r="12" spans="1:3" ht="12.75">
      <c r="A12" t="s">
        <v>91</v>
      </c>
      <c r="C12" t="s">
        <v>95</v>
      </c>
    </row>
    <row r="14" spans="1:3" ht="12.75">
      <c r="A14" t="s">
        <v>92</v>
      </c>
      <c r="C14" s="55" t="s">
        <v>148</v>
      </c>
    </row>
    <row r="16" spans="1:3" ht="12.75">
      <c r="A16" t="s">
        <v>93</v>
      </c>
      <c r="C16" s="55" t="s">
        <v>204</v>
      </c>
    </row>
    <row r="18" ht="12.75">
      <c r="B18" s="55" t="s">
        <v>139</v>
      </c>
    </row>
    <row r="19" ht="12.75">
      <c r="C19" s="74" t="s">
        <v>205</v>
      </c>
    </row>
    <row r="21" ht="12.75">
      <c r="B21" t="s">
        <v>140</v>
      </c>
    </row>
    <row r="23" ht="12.75">
      <c r="A23" s="27" t="s">
        <v>94</v>
      </c>
    </row>
    <row r="25" spans="1:6" ht="13.5" thickBot="1">
      <c r="A25" s="22"/>
      <c r="B25" s="28"/>
      <c r="C25" s="34" t="s">
        <v>206</v>
      </c>
      <c r="D25" s="35"/>
      <c r="E25" s="34" t="s">
        <v>207</v>
      </c>
      <c r="F25" s="36"/>
    </row>
    <row r="26" spans="1:6" ht="13.5" thickBot="1">
      <c r="A26" s="23"/>
      <c r="B26" s="5"/>
      <c r="C26" s="5"/>
      <c r="D26" s="5"/>
      <c r="E26" s="5"/>
      <c r="F26" s="10"/>
    </row>
    <row r="27" spans="1:6" ht="12.75">
      <c r="A27" s="23"/>
      <c r="B27" s="5"/>
      <c r="C27" s="1" t="s">
        <v>0</v>
      </c>
      <c r="D27" s="1" t="s">
        <v>3</v>
      </c>
      <c r="E27" s="1" t="s">
        <v>0</v>
      </c>
      <c r="F27" s="37" t="s">
        <v>3</v>
      </c>
    </row>
    <row r="28" spans="1:6" ht="12.75">
      <c r="A28" s="23"/>
      <c r="B28" s="5"/>
      <c r="C28" s="2" t="s">
        <v>1</v>
      </c>
      <c r="D28" s="2" t="s">
        <v>1</v>
      </c>
      <c r="E28" s="2" t="s">
        <v>1</v>
      </c>
      <c r="F28" s="38" t="s">
        <v>1</v>
      </c>
    </row>
    <row r="29" spans="1:6" ht="12.75">
      <c r="A29" s="23"/>
      <c r="B29" s="5"/>
      <c r="C29" s="2" t="s">
        <v>2</v>
      </c>
      <c r="D29" s="2" t="s">
        <v>4</v>
      </c>
      <c r="E29" s="2" t="s">
        <v>5</v>
      </c>
      <c r="F29" s="38" t="s">
        <v>4</v>
      </c>
    </row>
    <row r="30" spans="1:6" ht="12.75">
      <c r="A30" s="23"/>
      <c r="B30" s="5"/>
      <c r="C30" s="2"/>
      <c r="D30" s="2" t="s">
        <v>2</v>
      </c>
      <c r="E30" s="2"/>
      <c r="F30" s="38" t="s">
        <v>29</v>
      </c>
    </row>
    <row r="31" spans="1:6" ht="12.75">
      <c r="A31" s="23"/>
      <c r="B31" s="5"/>
      <c r="C31" s="2" t="s">
        <v>219</v>
      </c>
      <c r="D31" s="3" t="s">
        <v>220</v>
      </c>
      <c r="E31" s="3" t="s">
        <v>219</v>
      </c>
      <c r="F31" s="38" t="s">
        <v>220</v>
      </c>
    </row>
    <row r="32" spans="1:6" ht="13.5" thickBot="1">
      <c r="A32" s="23"/>
      <c r="B32" s="5"/>
      <c r="C32" s="4" t="s">
        <v>6</v>
      </c>
      <c r="D32" s="4" t="s">
        <v>6</v>
      </c>
      <c r="E32" s="4" t="s">
        <v>6</v>
      </c>
      <c r="F32" s="39" t="s">
        <v>6</v>
      </c>
    </row>
    <row r="33" spans="1:6" ht="12.75">
      <c r="A33" s="23"/>
      <c r="B33" s="5"/>
      <c r="C33" s="5"/>
      <c r="D33" s="5"/>
      <c r="E33" s="5"/>
      <c r="F33" s="10"/>
    </row>
    <row r="34" spans="1:6" ht="12.75">
      <c r="A34" s="40" t="s">
        <v>125</v>
      </c>
      <c r="B34" s="6" t="s">
        <v>138</v>
      </c>
      <c r="C34" s="19">
        <v>12552</v>
      </c>
      <c r="D34" s="19">
        <v>11273</v>
      </c>
      <c r="E34" s="19">
        <v>53516</v>
      </c>
      <c r="F34" s="19">
        <v>54519</v>
      </c>
    </row>
    <row r="35" spans="1:6" ht="12.75">
      <c r="A35" s="40"/>
      <c r="B35" s="5"/>
      <c r="C35" s="25"/>
      <c r="D35" s="25"/>
      <c r="E35" s="25"/>
      <c r="F35" s="16"/>
    </row>
    <row r="36" spans="1:6" ht="12.75">
      <c r="A36" s="40" t="s">
        <v>7</v>
      </c>
      <c r="B36" s="6" t="s">
        <v>8</v>
      </c>
      <c r="C36" s="19">
        <v>0</v>
      </c>
      <c r="D36" s="19">
        <v>0</v>
      </c>
      <c r="E36" s="19">
        <v>0</v>
      </c>
      <c r="F36" s="19">
        <v>0</v>
      </c>
    </row>
    <row r="37" spans="1:6" ht="12.75">
      <c r="A37" s="40"/>
      <c r="B37" s="5"/>
      <c r="C37" s="25"/>
      <c r="D37" s="25"/>
      <c r="E37" s="25"/>
      <c r="F37" s="16"/>
    </row>
    <row r="38" spans="1:6" ht="12.75">
      <c r="A38" s="41" t="s">
        <v>9</v>
      </c>
      <c r="B38" s="22" t="s">
        <v>141</v>
      </c>
      <c r="C38" s="13">
        <v>245</v>
      </c>
      <c r="D38" s="13">
        <v>33</v>
      </c>
      <c r="E38" s="13">
        <v>408</v>
      </c>
      <c r="F38" s="13">
        <v>354</v>
      </c>
    </row>
    <row r="39" spans="1:6" ht="12.75">
      <c r="A39" s="40"/>
      <c r="B39" s="24" t="s">
        <v>105</v>
      </c>
      <c r="C39" s="8"/>
      <c r="D39" s="8"/>
      <c r="E39" s="8"/>
      <c r="F39" s="8"/>
    </row>
    <row r="40" spans="1:6" ht="12.75">
      <c r="A40" s="40"/>
      <c r="B40" s="5"/>
      <c r="C40" s="25"/>
      <c r="D40" s="25"/>
      <c r="E40" s="25"/>
      <c r="F40" s="16"/>
    </row>
    <row r="41" spans="1:6" ht="12.75">
      <c r="A41" s="40" t="s">
        <v>126</v>
      </c>
      <c r="B41" s="9" t="s">
        <v>142</v>
      </c>
      <c r="C41" s="13"/>
      <c r="D41" s="14"/>
      <c r="E41" s="13"/>
      <c r="F41" s="13"/>
    </row>
    <row r="42" spans="1:6" ht="12.75">
      <c r="A42" s="40"/>
      <c r="B42" s="7" t="s">
        <v>102</v>
      </c>
      <c r="C42" s="15"/>
      <c r="D42" s="16"/>
      <c r="E42" s="15"/>
      <c r="F42" s="15"/>
    </row>
    <row r="43" spans="1:6" ht="12.75">
      <c r="A43" s="40"/>
      <c r="B43" s="7" t="s">
        <v>11</v>
      </c>
      <c r="C43" s="15"/>
      <c r="D43" s="16"/>
      <c r="E43" s="15"/>
      <c r="F43" s="15"/>
    </row>
    <row r="44" spans="1:6" ht="12.75">
      <c r="A44" s="40"/>
      <c r="B44" s="7" t="s">
        <v>12</v>
      </c>
      <c r="C44" s="15"/>
      <c r="D44" s="16"/>
      <c r="E44" s="15"/>
      <c r="F44" s="15"/>
    </row>
    <row r="45" spans="1:6" ht="12.75">
      <c r="A45" s="40"/>
      <c r="B45" s="8" t="s">
        <v>13</v>
      </c>
      <c r="C45" s="17">
        <v>608</v>
      </c>
      <c r="D45" s="18">
        <v>-151</v>
      </c>
      <c r="E45" s="17">
        <v>8253</v>
      </c>
      <c r="F45" s="17">
        <v>8939</v>
      </c>
    </row>
    <row r="46" spans="1:6" ht="12.75">
      <c r="A46" s="40"/>
      <c r="B46" s="5"/>
      <c r="C46" s="25"/>
      <c r="D46" s="25"/>
      <c r="E46" s="25"/>
      <c r="F46" s="16"/>
    </row>
    <row r="47" spans="1:6" ht="12.75">
      <c r="A47" s="40" t="s">
        <v>7</v>
      </c>
      <c r="B47" s="6" t="s">
        <v>103</v>
      </c>
      <c r="C47" s="19">
        <v>-1118</v>
      </c>
      <c r="D47" s="19">
        <v>-1202</v>
      </c>
      <c r="E47" s="19">
        <v>-3181</v>
      </c>
      <c r="F47" s="19">
        <v>-3523</v>
      </c>
    </row>
    <row r="48" spans="1:6" ht="12.75">
      <c r="A48" s="40"/>
      <c r="B48" s="5"/>
      <c r="C48" s="25"/>
      <c r="D48" s="25"/>
      <c r="E48" s="25"/>
      <c r="F48" s="16"/>
    </row>
    <row r="49" spans="1:6" ht="12.75">
      <c r="A49" s="40" t="s">
        <v>9</v>
      </c>
      <c r="B49" s="6" t="s">
        <v>104</v>
      </c>
      <c r="C49" s="19">
        <v>-290</v>
      </c>
      <c r="D49" s="19">
        <v>-419</v>
      </c>
      <c r="E49" s="19">
        <v>-946</v>
      </c>
      <c r="F49" s="19">
        <v>-1305</v>
      </c>
    </row>
    <row r="50" spans="1:6" ht="12.75">
      <c r="A50" s="40"/>
      <c r="B50" s="5"/>
      <c r="C50" s="25"/>
      <c r="D50" s="25"/>
      <c r="E50" s="25"/>
      <c r="F50" s="16"/>
    </row>
    <row r="51" spans="1:6" ht="12.75">
      <c r="A51" s="40" t="s">
        <v>10</v>
      </c>
      <c r="B51" s="6" t="s">
        <v>14</v>
      </c>
      <c r="C51" s="19">
        <v>0</v>
      </c>
      <c r="D51" s="19">
        <v>173</v>
      </c>
      <c r="E51" s="19">
        <v>0</v>
      </c>
      <c r="F51" s="19">
        <v>173</v>
      </c>
    </row>
    <row r="52" spans="1:6" ht="12.75">
      <c r="A52" s="40"/>
      <c r="B52" s="5"/>
      <c r="C52" s="25"/>
      <c r="D52" s="25"/>
      <c r="E52" s="25"/>
      <c r="F52" s="16"/>
    </row>
    <row r="53" spans="1:6" ht="12.75">
      <c r="A53" s="40" t="s">
        <v>15</v>
      </c>
      <c r="B53" s="9" t="s">
        <v>143</v>
      </c>
      <c r="C53" s="13"/>
      <c r="D53" s="13"/>
      <c r="E53" s="13"/>
      <c r="F53" s="13"/>
    </row>
    <row r="54" spans="1:6" ht="12.75">
      <c r="A54" s="40"/>
      <c r="B54" s="7" t="s">
        <v>106</v>
      </c>
      <c r="C54" s="15"/>
      <c r="D54" s="15"/>
      <c r="E54" s="15"/>
      <c r="F54" s="15"/>
    </row>
    <row r="55" spans="1:6" ht="12.75">
      <c r="A55" s="40"/>
      <c r="B55" s="8" t="s">
        <v>16</v>
      </c>
      <c r="C55" s="17">
        <f>C45+C47+C49+C51</f>
        <v>-800</v>
      </c>
      <c r="D55" s="17">
        <f>D45+D47+D49+D51</f>
        <v>-1599</v>
      </c>
      <c r="E55" s="17">
        <f>E45+E47+E49+E51</f>
        <v>4126</v>
      </c>
      <c r="F55" s="17">
        <f>F45+F47+F49+F51</f>
        <v>4284</v>
      </c>
    </row>
    <row r="56" spans="1:6" ht="12.75">
      <c r="A56" s="40"/>
      <c r="B56" s="5"/>
      <c r="C56" s="25"/>
      <c r="D56" s="25"/>
      <c r="E56" s="25"/>
      <c r="F56" s="16"/>
    </row>
    <row r="57" spans="1:6" ht="12.75">
      <c r="A57" s="40" t="s">
        <v>17</v>
      </c>
      <c r="B57" s="9" t="s">
        <v>107</v>
      </c>
      <c r="C57" s="20"/>
      <c r="D57" s="13"/>
      <c r="E57" s="20"/>
      <c r="F57" s="13"/>
    </row>
    <row r="58" spans="1:6" ht="12.75">
      <c r="A58" s="40"/>
      <c r="B58" s="8" t="s">
        <v>108</v>
      </c>
      <c r="C58" s="21">
        <v>0</v>
      </c>
      <c r="D58" s="17">
        <v>0</v>
      </c>
      <c r="E58" s="21">
        <v>0</v>
      </c>
      <c r="F58" s="17">
        <v>0</v>
      </c>
    </row>
    <row r="59" spans="1:6" ht="12.75">
      <c r="A59" s="24"/>
      <c r="B59" s="56"/>
      <c r="C59" s="56"/>
      <c r="D59" s="56"/>
      <c r="E59" s="56"/>
      <c r="F59" s="57"/>
    </row>
    <row r="61" spans="1:6" ht="12.75">
      <c r="A61" s="26"/>
      <c r="C61" s="12"/>
      <c r="D61" s="12"/>
      <c r="E61" s="12"/>
      <c r="F61" s="12"/>
    </row>
    <row r="62" spans="1:6" ht="12.75">
      <c r="A62" s="26"/>
      <c r="C62" s="12"/>
      <c r="D62" s="12"/>
      <c r="E62" s="12"/>
      <c r="F62" s="12"/>
    </row>
    <row r="63" spans="1:6" ht="12.75">
      <c r="A63" s="26"/>
      <c r="C63" s="12"/>
      <c r="D63" s="12"/>
      <c r="E63" s="12"/>
      <c r="F63" s="12"/>
    </row>
    <row r="64" spans="1:6" ht="12.75">
      <c r="A64" s="26"/>
      <c r="C64" s="12"/>
      <c r="D64" s="12"/>
      <c r="E64" s="12"/>
      <c r="F64" s="12"/>
    </row>
    <row r="65" spans="1:6" ht="12.75">
      <c r="A65" s="26"/>
      <c r="C65" s="12"/>
      <c r="D65" s="12"/>
      <c r="E65" s="12"/>
      <c r="F65" s="12"/>
    </row>
    <row r="66" spans="1:6" ht="12.75">
      <c r="A66" s="26"/>
      <c r="C66" s="12"/>
      <c r="D66" s="12"/>
      <c r="E66" s="12"/>
      <c r="F66" s="12"/>
    </row>
    <row r="67" spans="1:6" ht="12.75">
      <c r="A67" s="26"/>
      <c r="C67" s="12"/>
      <c r="D67" s="12"/>
      <c r="E67" s="12"/>
      <c r="F67" s="12"/>
    </row>
    <row r="68" spans="1:6" ht="12.75">
      <c r="A68" s="26"/>
      <c r="C68" s="12"/>
      <c r="D68" s="12"/>
      <c r="E68" s="12"/>
      <c r="F68" s="12"/>
    </row>
    <row r="69" spans="1:6" ht="12.75">
      <c r="A69" s="26"/>
      <c r="C69" s="12"/>
      <c r="D69" s="12"/>
      <c r="E69" s="12"/>
      <c r="F69" s="12"/>
    </row>
    <row r="70" spans="1:6" ht="12.75">
      <c r="A70" s="26"/>
      <c r="C70" s="12"/>
      <c r="D70" s="12"/>
      <c r="E70" s="12"/>
      <c r="F70" s="12"/>
    </row>
    <row r="71" spans="1:6" ht="12.75">
      <c r="A71" s="26"/>
      <c r="C71" s="12"/>
      <c r="D71" s="12"/>
      <c r="E71" s="12"/>
      <c r="F71" s="12"/>
    </row>
    <row r="72" spans="1:6" ht="12.75">
      <c r="A72" s="26"/>
      <c r="C72" s="12"/>
      <c r="D72" s="12"/>
      <c r="E72" s="12"/>
      <c r="F72" s="12"/>
    </row>
    <row r="73" spans="1:6" ht="12.75">
      <c r="A73" s="26"/>
      <c r="C73" s="12"/>
      <c r="D73" s="12"/>
      <c r="E73" s="12"/>
      <c r="F73" s="12"/>
    </row>
    <row r="74" spans="1:6" ht="12.75">
      <c r="A74" s="26"/>
      <c r="C74" s="12"/>
      <c r="D74" s="12"/>
      <c r="E74" s="12"/>
      <c r="F74" s="12"/>
    </row>
    <row r="75" spans="1:6" ht="12.75">
      <c r="A75" s="26"/>
      <c r="C75" s="12"/>
      <c r="D75" s="12"/>
      <c r="E75" s="12"/>
      <c r="F75" s="12"/>
    </row>
    <row r="76" spans="1:6" ht="12.75">
      <c r="A76" s="26"/>
      <c r="C76" s="12"/>
      <c r="D76" s="12"/>
      <c r="E76" s="12"/>
      <c r="F76" s="12"/>
    </row>
    <row r="77" spans="1:6" ht="12.75">
      <c r="A77" s="26"/>
      <c r="C77" s="12"/>
      <c r="D77" s="12"/>
      <c r="E77" s="12"/>
      <c r="F77" s="12"/>
    </row>
    <row r="78" spans="1:6" ht="12.75">
      <c r="A78" s="26"/>
      <c r="C78" s="12"/>
      <c r="D78" s="12"/>
      <c r="E78" s="12"/>
      <c r="F78" s="12"/>
    </row>
    <row r="79" spans="1:6" ht="12.75">
      <c r="A79" s="26"/>
      <c r="C79" s="12"/>
      <c r="D79" s="12"/>
      <c r="E79" s="12"/>
      <c r="F79" s="12"/>
    </row>
    <row r="80" spans="1:6" ht="12.75">
      <c r="A80" s="26"/>
      <c r="C80" s="12"/>
      <c r="D80" s="12"/>
      <c r="E80" s="12"/>
      <c r="F80" s="12"/>
    </row>
    <row r="81" spans="1:6" ht="12.75">
      <c r="A81" s="26"/>
      <c r="C81" s="12"/>
      <c r="D81" s="12"/>
      <c r="E81" s="12"/>
      <c r="F81" s="12"/>
    </row>
    <row r="82" spans="1:6" ht="12.75">
      <c r="A82" s="26"/>
      <c r="C82" s="12"/>
      <c r="D82" s="12"/>
      <c r="E82" s="12"/>
      <c r="F82" s="12"/>
    </row>
    <row r="83" spans="1:6" ht="12.75">
      <c r="A83" s="26"/>
      <c r="C83" s="12"/>
      <c r="D83" s="12"/>
      <c r="E83" s="12"/>
      <c r="F83" s="12"/>
    </row>
    <row r="84" spans="1:6" ht="12.75">
      <c r="A84" s="26"/>
      <c r="C84" s="12"/>
      <c r="D84" s="12"/>
      <c r="E84" s="12"/>
      <c r="F84" s="12"/>
    </row>
    <row r="85" spans="1:6" ht="12.75">
      <c r="A85" s="26"/>
      <c r="C85" s="12"/>
      <c r="D85" s="12"/>
      <c r="E85" s="12"/>
      <c r="F85" s="12"/>
    </row>
    <row r="86" spans="1:6" ht="12.75">
      <c r="A86" s="26"/>
      <c r="C86" s="12"/>
      <c r="D86" s="12"/>
      <c r="E86" s="12"/>
      <c r="F86" s="12"/>
    </row>
    <row r="87" spans="1:6" ht="12.75">
      <c r="A87" s="26"/>
      <c r="C87" s="12"/>
      <c r="D87" s="12"/>
      <c r="E87" s="12"/>
      <c r="F87" s="12"/>
    </row>
    <row r="88" spans="1:6" ht="12.75">
      <c r="A88" s="26"/>
      <c r="C88" s="12"/>
      <c r="D88" s="12"/>
      <c r="E88" s="12"/>
      <c r="F88" s="12"/>
    </row>
    <row r="89" spans="1:6" ht="12.75">
      <c r="A89" s="26"/>
      <c r="C89" s="12"/>
      <c r="D89" s="12"/>
      <c r="E89" s="12"/>
      <c r="F89" s="12"/>
    </row>
    <row r="90" spans="1:6" ht="12.75">
      <c r="A90" s="26"/>
      <c r="C90" s="12"/>
      <c r="D90" s="12"/>
      <c r="E90" s="12"/>
      <c r="F90" s="12"/>
    </row>
    <row r="91" spans="1:6" ht="12.75">
      <c r="A91" s="26"/>
      <c r="C91" s="12"/>
      <c r="D91" s="12"/>
      <c r="E91" s="12"/>
      <c r="F91" s="12"/>
    </row>
    <row r="92" spans="1:6" ht="12.75">
      <c r="A92" s="26"/>
      <c r="C92" s="12"/>
      <c r="D92" s="12"/>
      <c r="E92" s="12"/>
      <c r="F92" s="12"/>
    </row>
    <row r="93" spans="1:6" ht="12.75">
      <c r="A93" s="26"/>
      <c r="C93" s="12"/>
      <c r="D93" s="12"/>
      <c r="E93" s="12"/>
      <c r="F93" s="12"/>
    </row>
    <row r="94" spans="1:6" ht="12.75">
      <c r="A94" s="26"/>
      <c r="C94" s="12"/>
      <c r="D94" s="12"/>
      <c r="E94" s="12"/>
      <c r="F94" s="12"/>
    </row>
    <row r="95" spans="1:6" ht="12.75">
      <c r="A95" s="26"/>
      <c r="C95" s="12"/>
      <c r="D95" s="12"/>
      <c r="E95" s="12"/>
      <c r="F95" s="12"/>
    </row>
    <row r="96" spans="1:6" ht="12.75">
      <c r="A96" s="26"/>
      <c r="C96" s="12"/>
      <c r="D96" s="12"/>
      <c r="E96" s="12"/>
      <c r="F96" s="12"/>
    </row>
    <row r="97" spans="1:6" ht="12.75">
      <c r="A97" s="26"/>
      <c r="C97" s="12"/>
      <c r="D97" s="12"/>
      <c r="E97" s="12"/>
      <c r="F97" s="12"/>
    </row>
    <row r="98" spans="1:6" ht="12.75">
      <c r="A98" s="26"/>
      <c r="C98" s="12"/>
      <c r="D98" s="12"/>
      <c r="E98" s="12"/>
      <c r="F98" s="12"/>
    </row>
    <row r="99" spans="1:6" ht="12.75">
      <c r="A99" s="26"/>
      <c r="C99" s="12"/>
      <c r="D99" s="12"/>
      <c r="E99" s="12"/>
      <c r="F99" s="12"/>
    </row>
    <row r="100" spans="1:6" ht="12.75">
      <c r="A100" s="26"/>
      <c r="C100" s="12"/>
      <c r="D100" s="12"/>
      <c r="E100" s="12"/>
      <c r="F100" s="12"/>
    </row>
    <row r="101" spans="1:6" ht="12.75">
      <c r="A101" s="26"/>
      <c r="C101" s="12"/>
      <c r="D101" s="12"/>
      <c r="E101" s="12"/>
      <c r="F101" s="12"/>
    </row>
    <row r="102" spans="1:6" ht="12.75">
      <c r="A102" s="26"/>
      <c r="C102" s="12"/>
      <c r="D102" s="12"/>
      <c r="E102" s="12"/>
      <c r="F102" s="12"/>
    </row>
    <row r="103" spans="1:6" ht="12.75">
      <c r="A103" s="26"/>
      <c r="C103" s="12"/>
      <c r="D103" s="12"/>
      <c r="E103" s="12"/>
      <c r="F103" s="12"/>
    </row>
    <row r="104" spans="1:6" ht="12.75">
      <c r="A104" s="26"/>
      <c r="C104" s="12"/>
      <c r="D104" s="12"/>
      <c r="E104" s="12"/>
      <c r="F104" s="12"/>
    </row>
    <row r="105" spans="1:6" ht="12.75">
      <c r="A105" s="26"/>
      <c r="C105" s="12"/>
      <c r="D105" s="12"/>
      <c r="E105" s="12"/>
      <c r="F105" s="12"/>
    </row>
    <row r="106" spans="1:6" ht="12.75">
      <c r="A106" s="26"/>
      <c r="C106" s="12"/>
      <c r="D106" s="12"/>
      <c r="E106" s="12"/>
      <c r="F106" s="12"/>
    </row>
    <row r="107" spans="1:6" ht="12.75">
      <c r="A107" s="26"/>
      <c r="C107" s="12"/>
      <c r="D107" s="12"/>
      <c r="E107" s="12"/>
      <c r="F107" s="12"/>
    </row>
    <row r="108" spans="1:6" ht="12.75">
      <c r="A108" s="26"/>
      <c r="C108" s="12"/>
      <c r="D108" s="12"/>
      <c r="E108" s="12"/>
      <c r="F108" s="12"/>
    </row>
    <row r="109" spans="1:6" ht="12.75">
      <c r="A109" s="26"/>
      <c r="C109" s="12"/>
      <c r="D109" s="12"/>
      <c r="E109" s="12"/>
      <c r="F109" s="12"/>
    </row>
    <row r="110" spans="1:6" ht="12.75">
      <c r="A110" s="26"/>
      <c r="C110" s="12"/>
      <c r="D110" s="12"/>
      <c r="E110" s="12"/>
      <c r="F110" s="12"/>
    </row>
    <row r="111" spans="1:6" ht="12.75">
      <c r="A111" s="26"/>
      <c r="C111" s="12"/>
      <c r="D111" s="12"/>
      <c r="E111" s="12"/>
      <c r="F111" s="12"/>
    </row>
    <row r="112" spans="1:6" ht="12.75">
      <c r="A112" s="26"/>
      <c r="C112" s="12"/>
      <c r="D112" s="12"/>
      <c r="E112" s="12"/>
      <c r="F112" s="12"/>
    </row>
    <row r="113" spans="1:6" ht="12.75">
      <c r="A113" s="26"/>
      <c r="C113" s="12"/>
      <c r="D113" s="12"/>
      <c r="E113" s="12"/>
      <c r="F113" s="12"/>
    </row>
    <row r="114" spans="1:6" ht="12.75">
      <c r="A114" s="26"/>
      <c r="C114" s="12"/>
      <c r="D114" s="12"/>
      <c r="E114" s="12"/>
      <c r="F114" s="12"/>
    </row>
    <row r="115" spans="1:6" ht="12.75">
      <c r="A115" s="26"/>
      <c r="C115" s="12"/>
      <c r="D115" s="12"/>
      <c r="E115" s="12"/>
      <c r="F115" s="12"/>
    </row>
    <row r="116" spans="1:6" ht="12.75">
      <c r="A116" s="26"/>
      <c r="C116" s="12"/>
      <c r="D116" s="12"/>
      <c r="E116" s="12"/>
      <c r="F116" s="12"/>
    </row>
    <row r="117" spans="1:6" ht="12.75">
      <c r="A117" s="26"/>
      <c r="C117" s="12"/>
      <c r="D117" s="12"/>
      <c r="E117" s="12"/>
      <c r="F117" s="12"/>
    </row>
    <row r="118" spans="1:6" ht="12.75">
      <c r="A118" s="26"/>
      <c r="C118" s="12"/>
      <c r="D118" s="12"/>
      <c r="E118" s="12"/>
      <c r="F118" s="12"/>
    </row>
    <row r="119" spans="1:6" ht="12.75">
      <c r="A119" s="26"/>
      <c r="C119" s="12"/>
      <c r="D119" s="12"/>
      <c r="E119" s="12"/>
      <c r="F119" s="12"/>
    </row>
    <row r="120" spans="1:6" ht="12.75">
      <c r="A120" s="26"/>
      <c r="C120" s="12"/>
      <c r="D120" s="12"/>
      <c r="E120" s="12"/>
      <c r="F120" s="12"/>
    </row>
    <row r="121" spans="1:6" ht="12.75">
      <c r="A121" s="26"/>
      <c r="C121" s="12"/>
      <c r="D121" s="12"/>
      <c r="E121" s="12"/>
      <c r="F121" s="12"/>
    </row>
    <row r="122" spans="1:6" ht="12.75">
      <c r="A122" s="26"/>
      <c r="C122" s="12"/>
      <c r="D122" s="12"/>
      <c r="E122" s="12"/>
      <c r="F122" s="12"/>
    </row>
    <row r="123" spans="1:6" ht="12.75">
      <c r="A123" s="26"/>
      <c r="C123" s="12"/>
      <c r="D123" s="12"/>
      <c r="E123" s="12"/>
      <c r="F123" s="12"/>
    </row>
    <row r="124" spans="1:6" ht="12.75">
      <c r="A124" s="26"/>
      <c r="C124" s="12"/>
      <c r="D124" s="12"/>
      <c r="E124" s="12"/>
      <c r="F124" s="12"/>
    </row>
    <row r="125" spans="1:6" ht="12.75">
      <c r="A125" s="26"/>
      <c r="C125" s="12"/>
      <c r="D125" s="12"/>
      <c r="E125" s="12"/>
      <c r="F125" s="12"/>
    </row>
    <row r="126" spans="1:6" ht="12.75">
      <c r="A126" s="26"/>
      <c r="C126" s="12"/>
      <c r="D126" s="12"/>
      <c r="E126" s="12"/>
      <c r="F126" s="12"/>
    </row>
    <row r="127" spans="1:6" ht="12.75">
      <c r="A127" s="26"/>
      <c r="C127" s="12"/>
      <c r="D127" s="12"/>
      <c r="E127" s="12"/>
      <c r="F127" s="12"/>
    </row>
    <row r="128" spans="1:6" ht="12.75">
      <c r="A128" s="26"/>
      <c r="C128" s="12"/>
      <c r="D128" s="12"/>
      <c r="E128" s="12"/>
      <c r="F128" s="12"/>
    </row>
    <row r="129" spans="1:6" ht="12.75">
      <c r="A129" s="26"/>
      <c r="C129" s="12"/>
      <c r="D129" s="12"/>
      <c r="E129" s="12"/>
      <c r="F129" s="12"/>
    </row>
    <row r="130" spans="1:6" ht="12.75">
      <c r="A130" s="26"/>
      <c r="C130" s="12"/>
      <c r="D130" s="12"/>
      <c r="E130" s="12"/>
      <c r="F130" s="12"/>
    </row>
    <row r="131" spans="1:6" ht="12.75">
      <c r="A131" s="26"/>
      <c r="C131" s="12"/>
      <c r="D131" s="12"/>
      <c r="E131" s="12"/>
      <c r="F131" s="12"/>
    </row>
    <row r="132" spans="1:6" ht="12.75">
      <c r="A132" s="26"/>
      <c r="C132" s="12"/>
      <c r="D132" s="12"/>
      <c r="E132" s="12"/>
      <c r="F132" s="12"/>
    </row>
    <row r="133" spans="1:6" ht="12.75">
      <c r="A133" s="26"/>
      <c r="C133" s="12"/>
      <c r="D133" s="12"/>
      <c r="E133" s="12"/>
      <c r="F133" s="12"/>
    </row>
    <row r="134" spans="1:6" ht="12.75">
      <c r="A134" s="26"/>
      <c r="C134" s="12"/>
      <c r="D134" s="12"/>
      <c r="E134" s="12"/>
      <c r="F134" s="12"/>
    </row>
    <row r="135" spans="1:6" ht="12.75">
      <c r="A135" s="26"/>
      <c r="C135" s="12"/>
      <c r="D135" s="12"/>
      <c r="E135" s="12"/>
      <c r="F135" s="12"/>
    </row>
    <row r="136" spans="1:6" ht="12.75">
      <c r="A136" s="26"/>
      <c r="C136" s="12"/>
      <c r="D136" s="12"/>
      <c r="E136" s="12"/>
      <c r="F136" s="12"/>
    </row>
    <row r="137" spans="1:6" ht="12.75">
      <c r="A137" s="26"/>
      <c r="C137" s="12"/>
      <c r="D137" s="12"/>
      <c r="E137" s="12"/>
      <c r="F137" s="12"/>
    </row>
    <row r="138" spans="1:6" ht="12.75">
      <c r="A138" s="26"/>
      <c r="C138" s="12"/>
      <c r="D138" s="12"/>
      <c r="E138" s="12"/>
      <c r="F138" s="12"/>
    </row>
    <row r="139" spans="1:6" ht="12.75">
      <c r="A139" s="26"/>
      <c r="C139" s="12"/>
      <c r="D139" s="12"/>
      <c r="E139" s="12"/>
      <c r="F139" s="12"/>
    </row>
    <row r="140" spans="1:6" ht="12.75">
      <c r="A140" s="26"/>
      <c r="C140" s="12"/>
      <c r="D140" s="12"/>
      <c r="E140" s="12"/>
      <c r="F140" s="12"/>
    </row>
    <row r="141" spans="1:6" ht="12.75">
      <c r="A141" s="26"/>
      <c r="C141" s="12"/>
      <c r="D141" s="12"/>
      <c r="E141" s="12"/>
      <c r="F141" s="12"/>
    </row>
    <row r="142" spans="1:6" ht="12.75">
      <c r="A142" s="26"/>
      <c r="C142" s="12"/>
      <c r="D142" s="12"/>
      <c r="E142" s="12"/>
      <c r="F142" s="12"/>
    </row>
    <row r="143" spans="1:6" ht="12.75">
      <c r="A143" s="26"/>
      <c r="C143" s="12"/>
      <c r="D143" s="12"/>
      <c r="E143" s="12"/>
      <c r="F143" s="12"/>
    </row>
    <row r="144" spans="1:6" ht="12.75">
      <c r="A144" s="26"/>
      <c r="C144" s="12"/>
      <c r="D144" s="12"/>
      <c r="E144" s="12"/>
      <c r="F144" s="12"/>
    </row>
    <row r="145" spans="1:6" ht="12.75">
      <c r="A145" s="26"/>
      <c r="C145" s="12"/>
      <c r="D145" s="12"/>
      <c r="E145" s="12"/>
      <c r="F145" s="12"/>
    </row>
    <row r="146" spans="1:6" ht="12.75">
      <c r="A146" s="26"/>
      <c r="C146" s="12"/>
      <c r="D146" s="12"/>
      <c r="E146" s="12"/>
      <c r="F146" s="12"/>
    </row>
    <row r="147" spans="1:6" ht="12.75">
      <c r="A147" s="26"/>
      <c r="C147" s="12"/>
      <c r="D147" s="12"/>
      <c r="E147" s="12"/>
      <c r="F147" s="12"/>
    </row>
    <row r="148" spans="1:6" ht="12.75">
      <c r="A148" s="26"/>
      <c r="C148" s="12"/>
      <c r="D148" s="12"/>
      <c r="E148" s="12"/>
      <c r="F148" s="12"/>
    </row>
    <row r="149" spans="1:6" ht="12.75">
      <c r="A149" s="26"/>
      <c r="C149" s="12"/>
      <c r="D149" s="12"/>
      <c r="E149" s="12"/>
      <c r="F149" s="12"/>
    </row>
    <row r="150" spans="1:6" ht="12.75">
      <c r="A150" s="26"/>
      <c r="C150" s="12"/>
      <c r="D150" s="12"/>
      <c r="E150" s="12"/>
      <c r="F150" s="12"/>
    </row>
    <row r="151" spans="1:6" ht="12.75">
      <c r="A151" s="26"/>
      <c r="C151" s="12"/>
      <c r="D151" s="12"/>
      <c r="E151" s="12"/>
      <c r="F151" s="12"/>
    </row>
    <row r="152" spans="1:6" ht="12.75">
      <c r="A152" s="26"/>
      <c r="C152" s="12"/>
      <c r="D152" s="12"/>
      <c r="E152" s="12"/>
      <c r="F152" s="12"/>
    </row>
    <row r="153" spans="1:6" ht="12.75">
      <c r="A153" s="26"/>
      <c r="C153" s="12"/>
      <c r="D153" s="12"/>
      <c r="E153" s="12"/>
      <c r="F153" s="12"/>
    </row>
    <row r="154" spans="1:6" ht="12.75">
      <c r="A154" s="26"/>
      <c r="C154" s="12"/>
      <c r="D154" s="12"/>
      <c r="E154" s="12"/>
      <c r="F154" s="12"/>
    </row>
    <row r="155" spans="1:6" ht="12.75">
      <c r="A155" s="26"/>
      <c r="C155" s="12"/>
      <c r="D155" s="12"/>
      <c r="E155" s="12"/>
      <c r="F155" s="12"/>
    </row>
    <row r="156" spans="1:6" ht="12.75">
      <c r="A156" s="26"/>
      <c r="C156" s="12"/>
      <c r="D156" s="12"/>
      <c r="E156" s="12"/>
      <c r="F156" s="12"/>
    </row>
    <row r="157" spans="1:6" ht="12.75">
      <c r="A157" s="26"/>
      <c r="C157" s="12"/>
      <c r="D157" s="12"/>
      <c r="E157" s="12"/>
      <c r="F157" s="12"/>
    </row>
    <row r="158" spans="1:6" ht="12.75">
      <c r="A158" s="26"/>
      <c r="C158" s="12"/>
      <c r="D158" s="12"/>
      <c r="E158" s="12"/>
      <c r="F158" s="12"/>
    </row>
    <row r="159" spans="1:6" ht="12.75">
      <c r="A159" s="26"/>
      <c r="C159" s="12"/>
      <c r="D159" s="12"/>
      <c r="E159" s="12"/>
      <c r="F159" s="12"/>
    </row>
    <row r="160" spans="1:6" ht="12.75">
      <c r="A160" s="26"/>
      <c r="C160" s="12"/>
      <c r="D160" s="12"/>
      <c r="E160" s="12"/>
      <c r="F160" s="12"/>
    </row>
    <row r="161" spans="1:6" ht="12.75">
      <c r="A161" s="26"/>
      <c r="C161" s="12"/>
      <c r="D161" s="12"/>
      <c r="E161" s="12"/>
      <c r="F161" s="12"/>
    </row>
    <row r="162" spans="1:6" ht="12.75">
      <c r="A162" s="26"/>
      <c r="C162" s="12"/>
      <c r="D162" s="12"/>
      <c r="E162" s="12"/>
      <c r="F162" s="12"/>
    </row>
    <row r="163" spans="1:6" ht="12.75">
      <c r="A163" s="26"/>
      <c r="C163" s="12"/>
      <c r="D163" s="12"/>
      <c r="E163" s="12"/>
      <c r="F163" s="12"/>
    </row>
    <row r="164" spans="1:6" ht="12.75">
      <c r="A164" s="26"/>
      <c r="C164" s="12"/>
      <c r="D164" s="12"/>
      <c r="E164" s="12"/>
      <c r="F164" s="12"/>
    </row>
    <row r="165" spans="1:6" ht="12.75">
      <c r="A165" s="26"/>
      <c r="C165" s="12"/>
      <c r="D165" s="12"/>
      <c r="E165" s="12"/>
      <c r="F165" s="12"/>
    </row>
    <row r="166" spans="1:6" ht="12.75">
      <c r="A166" s="26"/>
      <c r="C166" s="12"/>
      <c r="D166" s="12"/>
      <c r="E166" s="12"/>
      <c r="F166" s="12"/>
    </row>
    <row r="167" spans="1:6" ht="12.75">
      <c r="A167" s="26"/>
      <c r="C167" s="12"/>
      <c r="D167" s="12"/>
      <c r="E167" s="12"/>
      <c r="F167" s="12"/>
    </row>
    <row r="168" spans="1:6" ht="12.75">
      <c r="A168" s="26"/>
      <c r="C168" s="12"/>
      <c r="D168" s="12"/>
      <c r="E168" s="12"/>
      <c r="F168" s="12"/>
    </row>
    <row r="169" spans="1:6" ht="12.75">
      <c r="A169" s="26"/>
      <c r="C169" s="12"/>
      <c r="D169" s="12"/>
      <c r="E169" s="12"/>
      <c r="F169" s="12"/>
    </row>
    <row r="170" spans="1:6" ht="12.75">
      <c r="A170" s="26"/>
      <c r="C170" s="12"/>
      <c r="D170" s="12"/>
      <c r="E170" s="12"/>
      <c r="F170" s="12"/>
    </row>
    <row r="171" spans="1:6" ht="12.75">
      <c r="A171" s="26"/>
      <c r="C171" s="12"/>
      <c r="D171" s="12"/>
      <c r="E171" s="12"/>
      <c r="F171" s="12"/>
    </row>
    <row r="172" spans="1:6" ht="12.75">
      <c r="A172" s="26"/>
      <c r="C172" s="12"/>
      <c r="D172" s="12"/>
      <c r="E172" s="12"/>
      <c r="F172" s="12"/>
    </row>
    <row r="173" spans="1:6" ht="12.75">
      <c r="A173" s="26"/>
      <c r="C173" s="12"/>
      <c r="D173" s="12"/>
      <c r="E173" s="12"/>
      <c r="F173" s="12"/>
    </row>
    <row r="174" spans="1:6" ht="12.75">
      <c r="A174" s="26"/>
      <c r="C174" s="12"/>
      <c r="D174" s="12"/>
      <c r="E174" s="12"/>
      <c r="F174" s="12"/>
    </row>
    <row r="175" spans="1:6" ht="12.75">
      <c r="A175" s="26"/>
      <c r="C175" s="12"/>
      <c r="D175" s="12"/>
      <c r="E175" s="12"/>
      <c r="F175" s="12"/>
    </row>
    <row r="176" spans="1:6" ht="12.75">
      <c r="A176" s="26"/>
      <c r="C176" s="12"/>
      <c r="D176" s="12"/>
      <c r="E176" s="12"/>
      <c r="F176" s="12"/>
    </row>
    <row r="177" spans="1:6" ht="12.75">
      <c r="A177" s="26"/>
      <c r="C177" s="12"/>
      <c r="D177" s="12"/>
      <c r="E177" s="12"/>
      <c r="F177" s="12"/>
    </row>
    <row r="178" spans="1:6" ht="12.75">
      <c r="A178" s="26"/>
      <c r="C178" s="12"/>
      <c r="D178" s="12"/>
      <c r="E178" s="12"/>
      <c r="F178" s="12"/>
    </row>
    <row r="179" spans="1:6" ht="12.75">
      <c r="A179" s="26"/>
      <c r="C179" s="12"/>
      <c r="D179" s="12"/>
      <c r="E179" s="12"/>
      <c r="F179" s="12"/>
    </row>
    <row r="180" spans="1:6" ht="12.75">
      <c r="A180" s="26"/>
      <c r="C180" s="12"/>
      <c r="D180" s="12"/>
      <c r="E180" s="12"/>
      <c r="F180" s="12"/>
    </row>
    <row r="181" spans="1:6" ht="12.75">
      <c r="A181" s="26"/>
      <c r="C181" s="12"/>
      <c r="D181" s="12"/>
      <c r="E181" s="12"/>
      <c r="F181" s="12"/>
    </row>
    <row r="182" spans="1:6" ht="12.75">
      <c r="A182" s="26"/>
      <c r="C182" s="12"/>
      <c r="D182" s="12"/>
      <c r="E182" s="12"/>
      <c r="F182" s="12"/>
    </row>
    <row r="183" spans="1:6" ht="12.75">
      <c r="A183" s="26"/>
      <c r="C183" s="12"/>
      <c r="D183" s="12"/>
      <c r="E183" s="12"/>
      <c r="F183" s="12"/>
    </row>
    <row r="184" spans="1:6" ht="12.75">
      <c r="A184" s="26"/>
      <c r="C184" s="12"/>
      <c r="D184" s="12"/>
      <c r="E184" s="12"/>
      <c r="F184" s="12"/>
    </row>
    <row r="185" spans="1:6" ht="12.75">
      <c r="A185" s="26"/>
      <c r="C185" s="12"/>
      <c r="D185" s="12"/>
      <c r="E185" s="12"/>
      <c r="F185" s="12"/>
    </row>
    <row r="186" spans="1:6" ht="12.75">
      <c r="A186" s="26"/>
      <c r="C186" s="12"/>
      <c r="D186" s="12"/>
      <c r="E186" s="12"/>
      <c r="F186" s="12"/>
    </row>
    <row r="187" spans="1:6" ht="12.75">
      <c r="A187" s="26"/>
      <c r="C187" s="12"/>
      <c r="D187" s="12"/>
      <c r="E187" s="12"/>
      <c r="F187" s="12"/>
    </row>
    <row r="188" spans="1:6" ht="12.75">
      <c r="A188" s="26"/>
      <c r="C188" s="12"/>
      <c r="D188" s="12"/>
      <c r="E188" s="12"/>
      <c r="F188" s="12"/>
    </row>
    <row r="189" spans="1:6" ht="12.75">
      <c r="A189" s="26"/>
      <c r="C189" s="12"/>
      <c r="D189" s="12"/>
      <c r="E189" s="12"/>
      <c r="F189" s="12"/>
    </row>
    <row r="190" spans="1:6" ht="12.75">
      <c r="A190" s="26"/>
      <c r="C190" s="12"/>
      <c r="D190" s="12"/>
      <c r="E190" s="12"/>
      <c r="F190" s="12"/>
    </row>
    <row r="191" spans="1:6" ht="12.75">
      <c r="A191" s="26"/>
      <c r="C191" s="12"/>
      <c r="D191" s="12"/>
      <c r="E191" s="12"/>
      <c r="F191" s="12"/>
    </row>
    <row r="192" spans="1:6" ht="12.75">
      <c r="A192" s="26"/>
      <c r="C192" s="12"/>
      <c r="D192" s="12"/>
      <c r="E192" s="12"/>
      <c r="F192" s="12"/>
    </row>
    <row r="193" spans="1:6" ht="12.75">
      <c r="A193" s="26"/>
      <c r="C193" s="12"/>
      <c r="D193" s="12"/>
      <c r="E193" s="12"/>
      <c r="F193" s="12"/>
    </row>
    <row r="194" spans="1:6" ht="12.75">
      <c r="A194" s="26"/>
      <c r="C194" s="12"/>
      <c r="D194" s="12"/>
      <c r="E194" s="12"/>
      <c r="F194" s="12"/>
    </row>
    <row r="195" spans="1:6" ht="12.75">
      <c r="A195" s="26"/>
      <c r="C195" s="12"/>
      <c r="D195" s="12"/>
      <c r="E195" s="12"/>
      <c r="F195" s="12"/>
    </row>
    <row r="196" spans="1:6" ht="12.75">
      <c r="A196" s="26"/>
      <c r="C196" s="12"/>
      <c r="D196" s="12"/>
      <c r="E196" s="12"/>
      <c r="F196" s="12"/>
    </row>
    <row r="197" spans="1:6" ht="12.75">
      <c r="A197" s="26"/>
      <c r="C197" s="12"/>
      <c r="D197" s="12"/>
      <c r="E197" s="12"/>
      <c r="F197" s="12"/>
    </row>
    <row r="198" spans="1:6" ht="12.75">
      <c r="A198" s="26"/>
      <c r="C198" s="12"/>
      <c r="D198" s="12"/>
      <c r="E198" s="12"/>
      <c r="F198" s="12"/>
    </row>
    <row r="199" spans="1:6" ht="12.75">
      <c r="A199" s="26"/>
      <c r="C199" s="12"/>
      <c r="D199" s="12"/>
      <c r="E199" s="12"/>
      <c r="F199" s="12"/>
    </row>
    <row r="200" spans="1:6" ht="12.75">
      <c r="A200" s="26"/>
      <c r="C200" s="12"/>
      <c r="D200" s="12"/>
      <c r="E200" s="12"/>
      <c r="F200" s="12"/>
    </row>
    <row r="201" spans="1:6" ht="12.75">
      <c r="A201" s="26"/>
      <c r="C201" s="12"/>
      <c r="D201" s="12"/>
      <c r="E201" s="12"/>
      <c r="F201" s="12"/>
    </row>
    <row r="202" spans="1:6" ht="12.75">
      <c r="A202" s="26"/>
      <c r="C202" s="12"/>
      <c r="D202" s="12"/>
      <c r="E202" s="12"/>
      <c r="F202" s="12"/>
    </row>
    <row r="203" spans="1:6" ht="12.75">
      <c r="A203" s="26"/>
      <c r="C203" s="12"/>
      <c r="D203" s="12"/>
      <c r="E203" s="12"/>
      <c r="F203" s="12"/>
    </row>
    <row r="204" spans="1:6" ht="12.75">
      <c r="A204" s="26"/>
      <c r="C204" s="12"/>
      <c r="D204" s="12"/>
      <c r="E204" s="12"/>
      <c r="F204" s="12"/>
    </row>
    <row r="205" spans="1:6" ht="12.75">
      <c r="A205" s="26"/>
      <c r="C205" s="12"/>
      <c r="D205" s="12"/>
      <c r="E205" s="12"/>
      <c r="F205" s="12"/>
    </row>
    <row r="206" spans="1:6" ht="12.75">
      <c r="A206" s="26"/>
      <c r="C206" s="12"/>
      <c r="D206" s="12"/>
      <c r="E206" s="12"/>
      <c r="F206" s="12"/>
    </row>
    <row r="207" spans="1:6" ht="12.75">
      <c r="A207" s="26"/>
      <c r="C207" s="12"/>
      <c r="D207" s="12"/>
      <c r="E207" s="12"/>
      <c r="F207" s="12"/>
    </row>
    <row r="208" spans="1:6" ht="12.75">
      <c r="A208" s="26"/>
      <c r="C208" s="12"/>
      <c r="D208" s="12"/>
      <c r="E208" s="12"/>
      <c r="F208" s="12"/>
    </row>
    <row r="209" spans="1:6" ht="12.75">
      <c r="A209" s="26"/>
      <c r="C209" s="12"/>
      <c r="D209" s="12"/>
      <c r="E209" s="12"/>
      <c r="F209" s="12"/>
    </row>
    <row r="210" spans="1:6" ht="12.75">
      <c r="A210" s="26"/>
      <c r="C210" s="12"/>
      <c r="D210" s="12"/>
      <c r="E210" s="12"/>
      <c r="F210" s="12"/>
    </row>
    <row r="211" spans="1:6" ht="12.75">
      <c r="A211" s="26"/>
      <c r="C211" s="12"/>
      <c r="D211" s="12"/>
      <c r="E211" s="12"/>
      <c r="F211" s="12"/>
    </row>
    <row r="212" spans="1:6" ht="12.75">
      <c r="A212" s="26"/>
      <c r="C212" s="12"/>
      <c r="D212" s="12"/>
      <c r="E212" s="12"/>
      <c r="F212" s="12"/>
    </row>
    <row r="213" spans="1:6" ht="12.75">
      <c r="A213" s="26"/>
      <c r="C213" s="12"/>
      <c r="D213" s="12"/>
      <c r="E213" s="12"/>
      <c r="F213" s="12"/>
    </row>
    <row r="214" spans="1:6" ht="12.75">
      <c r="A214" s="26"/>
      <c r="C214" s="12"/>
      <c r="D214" s="12"/>
      <c r="E214" s="12"/>
      <c r="F214" s="12"/>
    </row>
    <row r="215" spans="1:6" ht="12.75">
      <c r="A215" s="26"/>
      <c r="C215" s="12"/>
      <c r="D215" s="12"/>
      <c r="E215" s="12"/>
      <c r="F215" s="12"/>
    </row>
    <row r="216" spans="1:6" ht="12.75">
      <c r="A216" s="26"/>
      <c r="C216" s="12"/>
      <c r="D216" s="12"/>
      <c r="E216" s="12"/>
      <c r="F216" s="12"/>
    </row>
    <row r="217" spans="1:6" ht="12.75">
      <c r="A217" s="26"/>
      <c r="C217" s="12"/>
      <c r="D217" s="12"/>
      <c r="E217" s="12"/>
      <c r="F217" s="12"/>
    </row>
    <row r="218" spans="1:6" ht="12.75">
      <c r="A218" s="26"/>
      <c r="C218" s="12"/>
      <c r="D218" s="12"/>
      <c r="E218" s="12"/>
      <c r="F218" s="12"/>
    </row>
    <row r="219" spans="1:6" ht="12.75">
      <c r="A219" s="26"/>
      <c r="C219" s="12"/>
      <c r="D219" s="12"/>
      <c r="E219" s="12"/>
      <c r="F219" s="12"/>
    </row>
    <row r="220" spans="1:6" ht="12.75">
      <c r="A220" s="26"/>
      <c r="C220" s="12"/>
      <c r="D220" s="12"/>
      <c r="E220" s="12"/>
      <c r="F220" s="12"/>
    </row>
    <row r="221" spans="1:6" ht="12.75">
      <c r="A221" s="26"/>
      <c r="C221" s="12"/>
      <c r="D221" s="12"/>
      <c r="E221" s="12"/>
      <c r="F221" s="12"/>
    </row>
    <row r="222" spans="1:6" ht="12.75">
      <c r="A222" s="26"/>
      <c r="C222" s="12"/>
      <c r="D222" s="12"/>
      <c r="E222" s="12"/>
      <c r="F222" s="12"/>
    </row>
    <row r="223" spans="1:6" ht="12.75">
      <c r="A223" s="26"/>
      <c r="C223" s="12"/>
      <c r="D223" s="12"/>
      <c r="E223" s="12"/>
      <c r="F223" s="12"/>
    </row>
    <row r="224" spans="1:6" ht="12.75">
      <c r="A224" s="26"/>
      <c r="C224" s="12"/>
      <c r="D224" s="12"/>
      <c r="E224" s="12"/>
      <c r="F224" s="12"/>
    </row>
    <row r="225" spans="1:6" ht="12.75">
      <c r="A225" s="26"/>
      <c r="C225" s="12"/>
      <c r="D225" s="12"/>
      <c r="E225" s="12"/>
      <c r="F225" s="12"/>
    </row>
    <row r="226" spans="1:6" ht="12.75">
      <c r="A226" s="26"/>
      <c r="C226" s="12"/>
      <c r="D226" s="12"/>
      <c r="E226" s="12"/>
      <c r="F226" s="12"/>
    </row>
    <row r="227" spans="1:6" ht="12.75">
      <c r="A227" s="26"/>
      <c r="C227" s="12"/>
      <c r="D227" s="12"/>
      <c r="E227" s="12"/>
      <c r="F227" s="12"/>
    </row>
    <row r="228" spans="1:6" ht="12.75">
      <c r="A228" s="26"/>
      <c r="C228" s="12"/>
      <c r="D228" s="12"/>
      <c r="E228" s="12"/>
      <c r="F228" s="12"/>
    </row>
    <row r="229" spans="1:6" ht="12.75">
      <c r="A229" s="26"/>
      <c r="C229" s="12"/>
      <c r="D229" s="12"/>
      <c r="E229" s="12"/>
      <c r="F229" s="12"/>
    </row>
    <row r="230" spans="1:6" ht="12.75">
      <c r="A230" s="26"/>
      <c r="C230" s="12"/>
      <c r="D230" s="12"/>
      <c r="E230" s="12"/>
      <c r="F230" s="12"/>
    </row>
    <row r="231" spans="1:6" ht="12.75">
      <c r="A231" s="26"/>
      <c r="C231" s="12"/>
      <c r="D231" s="12"/>
      <c r="E231" s="12"/>
      <c r="F231" s="12"/>
    </row>
    <row r="232" spans="1:6" ht="12.75">
      <c r="A232" s="26"/>
      <c r="C232" s="12"/>
      <c r="D232" s="12"/>
      <c r="E232" s="12"/>
      <c r="F232" s="12"/>
    </row>
    <row r="233" spans="1:6" ht="12.75">
      <c r="A233" s="26"/>
      <c r="C233" s="12"/>
      <c r="D233" s="12"/>
      <c r="E233" s="12"/>
      <c r="F233" s="12"/>
    </row>
    <row r="234" spans="1:6" ht="12.75">
      <c r="A234" s="26"/>
      <c r="C234" s="12"/>
      <c r="D234" s="12"/>
      <c r="E234" s="12"/>
      <c r="F234" s="12"/>
    </row>
    <row r="235" spans="1:6" ht="12.75">
      <c r="A235" s="26"/>
      <c r="C235" s="12"/>
      <c r="D235" s="12"/>
      <c r="E235" s="12"/>
      <c r="F235" s="12"/>
    </row>
    <row r="236" spans="1:6" ht="12.75">
      <c r="A236" s="26"/>
      <c r="C236" s="12"/>
      <c r="D236" s="12"/>
      <c r="E236" s="12"/>
      <c r="F236" s="12"/>
    </row>
    <row r="237" spans="1:6" ht="12.75">
      <c r="A237" s="26"/>
      <c r="C237" s="12"/>
      <c r="D237" s="12"/>
      <c r="E237" s="12"/>
      <c r="F237" s="12"/>
    </row>
    <row r="238" spans="1:6" ht="12.75">
      <c r="A238" s="26"/>
      <c r="C238" s="12"/>
      <c r="D238" s="12"/>
      <c r="E238" s="12"/>
      <c r="F238" s="12"/>
    </row>
    <row r="239" spans="1:6" ht="12.75">
      <c r="A239" s="26"/>
      <c r="C239" s="12"/>
      <c r="D239" s="12"/>
      <c r="E239" s="12"/>
      <c r="F239" s="12"/>
    </row>
    <row r="240" spans="1:6" ht="12.75">
      <c r="A240" s="26"/>
      <c r="C240" s="12"/>
      <c r="D240" s="12"/>
      <c r="E240" s="12"/>
      <c r="F240" s="12"/>
    </row>
    <row r="241" spans="1:6" ht="12.75">
      <c r="A241" s="26"/>
      <c r="C241" s="12"/>
      <c r="D241" s="12"/>
      <c r="E241" s="12"/>
      <c r="F241" s="12"/>
    </row>
    <row r="242" spans="1:6" ht="12.75">
      <c r="A242" s="26"/>
      <c r="C242" s="12"/>
      <c r="D242" s="12"/>
      <c r="E242" s="12"/>
      <c r="F242" s="12"/>
    </row>
    <row r="243" spans="1:6" ht="12.75">
      <c r="A243" s="26"/>
      <c r="C243" s="12"/>
      <c r="D243" s="12"/>
      <c r="E243" s="12"/>
      <c r="F243" s="12"/>
    </row>
    <row r="244" spans="1:6" ht="12.75">
      <c r="A244" s="26"/>
      <c r="C244" s="12"/>
      <c r="D244" s="12"/>
      <c r="E244" s="12"/>
      <c r="F244" s="12"/>
    </row>
    <row r="245" spans="1:6" ht="12.75">
      <c r="A245" s="26"/>
      <c r="C245" s="12"/>
      <c r="D245" s="12"/>
      <c r="E245" s="12"/>
      <c r="F245" s="12"/>
    </row>
    <row r="246" spans="1:6" ht="12.75">
      <c r="A246" s="26"/>
      <c r="C246" s="12"/>
      <c r="D246" s="12"/>
      <c r="E246" s="12"/>
      <c r="F246" s="12"/>
    </row>
    <row r="247" spans="1:6" ht="12.75">
      <c r="A247" s="26"/>
      <c r="C247" s="12"/>
      <c r="D247" s="12"/>
      <c r="E247" s="12"/>
      <c r="F247" s="12"/>
    </row>
    <row r="248" spans="1:6" ht="12.75">
      <c r="A248" s="26"/>
      <c r="C248" s="12"/>
      <c r="D248" s="12"/>
      <c r="E248" s="12"/>
      <c r="F248" s="12"/>
    </row>
    <row r="249" spans="1:6" ht="12.75">
      <c r="A249" s="26"/>
      <c r="C249" s="12"/>
      <c r="D249" s="12"/>
      <c r="E249" s="12"/>
      <c r="F249" s="12"/>
    </row>
    <row r="250" spans="1:6" ht="12.75">
      <c r="A250" s="26"/>
      <c r="C250" s="12"/>
      <c r="D250" s="12"/>
      <c r="E250" s="12"/>
      <c r="F250" s="12"/>
    </row>
    <row r="251" spans="1:6" ht="12.75">
      <c r="A251" s="26"/>
      <c r="C251" s="12"/>
      <c r="D251" s="12"/>
      <c r="E251" s="12"/>
      <c r="F251" s="12"/>
    </row>
    <row r="252" spans="1:6" ht="12.75">
      <c r="A252" s="26"/>
      <c r="C252" s="12"/>
      <c r="D252" s="12"/>
      <c r="E252" s="12"/>
      <c r="F252" s="12"/>
    </row>
    <row r="253" spans="1:6" ht="12.75">
      <c r="A253" s="26"/>
      <c r="C253" s="12"/>
      <c r="D253" s="12"/>
      <c r="E253" s="12"/>
      <c r="F253" s="12"/>
    </row>
    <row r="254" spans="1:6" ht="12.75">
      <c r="A254" s="26"/>
      <c r="C254" s="12"/>
      <c r="D254" s="12"/>
      <c r="E254" s="12"/>
      <c r="F254" s="12"/>
    </row>
    <row r="255" spans="1:6" ht="12.75">
      <c r="A255" s="26"/>
      <c r="C255" s="12"/>
      <c r="D255" s="12"/>
      <c r="E255" s="12"/>
      <c r="F255" s="12"/>
    </row>
    <row r="256" spans="1:6" ht="12.75">
      <c r="A256" s="26"/>
      <c r="C256" s="12"/>
      <c r="D256" s="12"/>
      <c r="E256" s="12"/>
      <c r="F256" s="12"/>
    </row>
    <row r="257" spans="1:6" ht="12.75">
      <c r="A257" s="26"/>
      <c r="C257" s="12"/>
      <c r="D257" s="12"/>
      <c r="E257" s="12"/>
      <c r="F257" s="12"/>
    </row>
    <row r="258" spans="1:6" ht="12.75">
      <c r="A258" s="26"/>
      <c r="C258" s="12"/>
      <c r="D258" s="12"/>
      <c r="E258" s="12"/>
      <c r="F258" s="12"/>
    </row>
    <row r="259" spans="1:6" ht="12.75">
      <c r="A259" s="26"/>
      <c r="C259" s="12"/>
      <c r="D259" s="12"/>
      <c r="E259" s="12"/>
      <c r="F259" s="12"/>
    </row>
    <row r="260" spans="1:6" ht="12.75">
      <c r="A260" s="26"/>
      <c r="C260" s="12"/>
      <c r="D260" s="12"/>
      <c r="E260" s="12"/>
      <c r="F260" s="12"/>
    </row>
    <row r="261" spans="1:6" ht="12.75">
      <c r="A261" s="26"/>
      <c r="C261" s="12"/>
      <c r="D261" s="12"/>
      <c r="E261" s="12"/>
      <c r="F261" s="12"/>
    </row>
    <row r="262" spans="1:6" ht="12.75">
      <c r="A262" s="26"/>
      <c r="C262" s="12"/>
      <c r="D262" s="12"/>
      <c r="E262" s="12"/>
      <c r="F262" s="12"/>
    </row>
    <row r="263" spans="1:6" ht="12.75">
      <c r="A263" s="26"/>
      <c r="C263" s="12"/>
      <c r="D263" s="12"/>
      <c r="E263" s="12"/>
      <c r="F263" s="12"/>
    </row>
    <row r="264" spans="1:6" ht="12.75">
      <c r="A264" s="26"/>
      <c r="C264" s="12"/>
      <c r="D264" s="12"/>
      <c r="E264" s="12"/>
      <c r="F264" s="12"/>
    </row>
    <row r="265" spans="1:6" ht="12.75">
      <c r="A265" s="26"/>
      <c r="C265" s="12"/>
      <c r="D265" s="12"/>
      <c r="E265" s="12"/>
      <c r="F265" s="12"/>
    </row>
    <row r="266" spans="1:6" ht="12.75">
      <c r="A266" s="26"/>
      <c r="C266" s="12"/>
      <c r="D266" s="12"/>
      <c r="E266" s="12"/>
      <c r="F266" s="12"/>
    </row>
    <row r="267" spans="1:6" ht="12.75">
      <c r="A267" s="26"/>
      <c r="C267" s="12"/>
      <c r="D267" s="12"/>
      <c r="E267" s="12"/>
      <c r="F267" s="12"/>
    </row>
    <row r="268" spans="1:6" ht="12.75">
      <c r="A268" s="26"/>
      <c r="C268" s="12"/>
      <c r="D268" s="12"/>
      <c r="E268" s="12"/>
      <c r="F268" s="12"/>
    </row>
    <row r="269" spans="1:6" ht="12.75">
      <c r="A269" s="26"/>
      <c r="C269" s="12"/>
      <c r="D269" s="12"/>
      <c r="E269" s="12"/>
      <c r="F269" s="12"/>
    </row>
    <row r="270" spans="1:6" ht="12.75">
      <c r="A270" s="26"/>
      <c r="C270" s="12"/>
      <c r="D270" s="12"/>
      <c r="E270" s="12"/>
      <c r="F270" s="12"/>
    </row>
    <row r="271" spans="1:6" ht="12.75">
      <c r="A271" s="26"/>
      <c r="C271" s="12"/>
      <c r="D271" s="12"/>
      <c r="E271" s="12"/>
      <c r="F271" s="12"/>
    </row>
    <row r="272" spans="1:6" ht="12.75">
      <c r="A272" s="26"/>
      <c r="C272" s="12"/>
      <c r="D272" s="12"/>
      <c r="E272" s="12"/>
      <c r="F272" s="12"/>
    </row>
    <row r="273" spans="1:6" ht="12.75">
      <c r="A273" s="26"/>
      <c r="C273" s="12"/>
      <c r="D273" s="12"/>
      <c r="E273" s="12"/>
      <c r="F273" s="12"/>
    </row>
    <row r="274" spans="1:6" ht="12.75">
      <c r="A274" s="26"/>
      <c r="C274" s="12"/>
      <c r="D274" s="12"/>
      <c r="E274" s="12"/>
      <c r="F274" s="12"/>
    </row>
    <row r="275" spans="1:6" ht="12.75">
      <c r="A275" s="26"/>
      <c r="C275" s="12"/>
      <c r="D275" s="12"/>
      <c r="E275" s="12"/>
      <c r="F275" s="12"/>
    </row>
    <row r="276" spans="1:6" ht="12.75">
      <c r="A276" s="26"/>
      <c r="C276" s="12"/>
      <c r="D276" s="12"/>
      <c r="E276" s="12"/>
      <c r="F276" s="12"/>
    </row>
    <row r="277" spans="1:6" ht="12.75">
      <c r="A277" s="26"/>
      <c r="C277" s="12"/>
      <c r="D277" s="12"/>
      <c r="E277" s="12"/>
      <c r="F277" s="12"/>
    </row>
    <row r="278" spans="1:6" ht="12.75">
      <c r="A278" s="26"/>
      <c r="C278" s="12"/>
      <c r="D278" s="12"/>
      <c r="E278" s="12"/>
      <c r="F278" s="12"/>
    </row>
    <row r="279" spans="1:6" ht="12.75">
      <c r="A279" s="26"/>
      <c r="C279" s="12"/>
      <c r="D279" s="12"/>
      <c r="E279" s="12"/>
      <c r="F279" s="12"/>
    </row>
    <row r="280" spans="1:6" ht="12.75">
      <c r="A280" s="26"/>
      <c r="C280" s="12"/>
      <c r="D280" s="12"/>
      <c r="E280" s="12"/>
      <c r="F280" s="12"/>
    </row>
    <row r="281" spans="1:6" ht="12.75">
      <c r="A281" s="26"/>
      <c r="C281" s="12"/>
      <c r="D281" s="12"/>
      <c r="E281" s="12"/>
      <c r="F281" s="12"/>
    </row>
    <row r="282" spans="1:6" ht="12.75">
      <c r="A282" s="26"/>
      <c r="C282" s="12"/>
      <c r="D282" s="12"/>
      <c r="E282" s="12"/>
      <c r="F282" s="12"/>
    </row>
    <row r="283" spans="1:6" ht="12.75">
      <c r="A283" s="26"/>
      <c r="C283" s="12"/>
      <c r="D283" s="12"/>
      <c r="E283" s="12"/>
      <c r="F283" s="12"/>
    </row>
    <row r="284" spans="1:6" ht="12.75">
      <c r="A284" s="26"/>
      <c r="C284" s="12"/>
      <c r="D284" s="12"/>
      <c r="E284" s="12"/>
      <c r="F284" s="12"/>
    </row>
    <row r="285" spans="1:6" ht="12.75">
      <c r="A285" s="26"/>
      <c r="C285" s="12"/>
      <c r="D285" s="12"/>
      <c r="E285" s="12"/>
      <c r="F285" s="12"/>
    </row>
    <row r="286" spans="1:6" ht="12.75">
      <c r="A286" s="26"/>
      <c r="C286" s="12"/>
      <c r="D286" s="12"/>
      <c r="E286" s="12"/>
      <c r="F286" s="12"/>
    </row>
    <row r="287" spans="1:6" ht="12.75">
      <c r="A287" s="26"/>
      <c r="C287" s="12"/>
      <c r="D287" s="12"/>
      <c r="E287" s="12"/>
      <c r="F287" s="12"/>
    </row>
    <row r="288" spans="1:6" ht="12.75">
      <c r="A288" s="26"/>
      <c r="C288" s="12"/>
      <c r="D288" s="12"/>
      <c r="E288" s="12"/>
      <c r="F288" s="12"/>
    </row>
    <row r="289" spans="1:6" ht="12.75">
      <c r="A289" s="26"/>
      <c r="C289" s="12"/>
      <c r="D289" s="12"/>
      <c r="E289" s="12"/>
      <c r="F289" s="12"/>
    </row>
    <row r="290" spans="1:6" ht="12.75">
      <c r="A290" s="26"/>
      <c r="C290" s="12"/>
      <c r="D290" s="12"/>
      <c r="E290" s="12"/>
      <c r="F290" s="12"/>
    </row>
    <row r="291" spans="1:6" ht="12.75">
      <c r="A291" s="26"/>
      <c r="C291" s="12"/>
      <c r="D291" s="12"/>
      <c r="E291" s="12"/>
      <c r="F291" s="12"/>
    </row>
    <row r="292" spans="1:6" ht="12.75">
      <c r="A292" s="26"/>
      <c r="C292" s="12"/>
      <c r="D292" s="12"/>
      <c r="E292" s="12"/>
      <c r="F292" s="12"/>
    </row>
    <row r="293" spans="1:6" ht="12.75">
      <c r="A293" s="26"/>
      <c r="C293" s="12"/>
      <c r="D293" s="12"/>
      <c r="E293" s="12"/>
      <c r="F293" s="12"/>
    </row>
    <row r="294" spans="1:6" ht="12.75">
      <c r="A294" s="26"/>
      <c r="C294" s="12"/>
      <c r="D294" s="12"/>
      <c r="E294" s="12"/>
      <c r="F294" s="12"/>
    </row>
    <row r="295" spans="1:6" ht="12.75">
      <c r="A295" s="26"/>
      <c r="C295" s="12"/>
      <c r="D295" s="12"/>
      <c r="E295" s="12"/>
      <c r="F295" s="12"/>
    </row>
    <row r="296" spans="1:6" ht="12.75">
      <c r="A296" s="26"/>
      <c r="C296" s="12"/>
      <c r="D296" s="12"/>
      <c r="E296" s="12"/>
      <c r="F296" s="12"/>
    </row>
    <row r="297" spans="1:6" ht="12.75">
      <c r="A297" s="26"/>
      <c r="C297" s="12"/>
      <c r="D297" s="12"/>
      <c r="E297" s="12"/>
      <c r="F297" s="12"/>
    </row>
    <row r="298" spans="1:6" ht="12.75">
      <c r="A298" s="26"/>
      <c r="C298" s="12"/>
      <c r="D298" s="12"/>
      <c r="E298" s="12"/>
      <c r="F298" s="12"/>
    </row>
    <row r="299" spans="1:6" ht="12.75">
      <c r="A299" s="26"/>
      <c r="C299" s="12"/>
      <c r="D299" s="12"/>
      <c r="E299" s="12"/>
      <c r="F299" s="12"/>
    </row>
    <row r="300" spans="1:6" ht="12.75">
      <c r="A300" s="26"/>
      <c r="C300" s="12"/>
      <c r="D300" s="12"/>
      <c r="E300" s="12"/>
      <c r="F300" s="12"/>
    </row>
    <row r="301" spans="1:6" ht="12.75">
      <c r="A301" s="26"/>
      <c r="C301" s="12"/>
      <c r="D301" s="12"/>
      <c r="E301" s="12"/>
      <c r="F301" s="12"/>
    </row>
    <row r="302" spans="1:6" ht="12.75">
      <c r="A302" s="26"/>
      <c r="C302" s="12"/>
      <c r="D302" s="12"/>
      <c r="E302" s="12"/>
      <c r="F302" s="12"/>
    </row>
    <row r="303" spans="1:6" ht="12.75">
      <c r="A303" s="26"/>
      <c r="C303" s="12"/>
      <c r="D303" s="12"/>
      <c r="E303" s="12"/>
      <c r="F303" s="12"/>
    </row>
    <row r="304" spans="1:6" ht="12.75">
      <c r="A304" s="26"/>
      <c r="C304" s="12"/>
      <c r="D304" s="12"/>
      <c r="E304" s="12"/>
      <c r="F304" s="12"/>
    </row>
    <row r="305" spans="1:6" ht="12.75">
      <c r="A305" s="26"/>
      <c r="C305" s="12"/>
      <c r="D305" s="12"/>
      <c r="E305" s="12"/>
      <c r="F305" s="12"/>
    </row>
    <row r="306" spans="1:6" ht="12.75">
      <c r="A306" s="26"/>
      <c r="C306" s="12"/>
      <c r="D306" s="12"/>
      <c r="E306" s="12"/>
      <c r="F306" s="12"/>
    </row>
    <row r="307" spans="1:6" ht="12.75">
      <c r="A307" s="26"/>
      <c r="C307" s="12"/>
      <c r="D307" s="12"/>
      <c r="E307" s="12"/>
      <c r="F307" s="12"/>
    </row>
    <row r="308" spans="1:6" ht="12.75">
      <c r="A308" s="26"/>
      <c r="C308" s="12"/>
      <c r="D308" s="12"/>
      <c r="E308" s="12"/>
      <c r="F308" s="12"/>
    </row>
    <row r="309" spans="1:6" ht="12.75">
      <c r="A309" s="26"/>
      <c r="C309" s="12"/>
      <c r="D309" s="12"/>
      <c r="E309" s="12"/>
      <c r="F309" s="12"/>
    </row>
    <row r="310" spans="1:6" ht="12.75">
      <c r="A310" s="26"/>
      <c r="C310" s="12"/>
      <c r="D310" s="12"/>
      <c r="E310" s="12"/>
      <c r="F310" s="12"/>
    </row>
    <row r="311" spans="1:6" ht="12.75">
      <c r="A311" s="26"/>
      <c r="C311" s="12"/>
      <c r="D311" s="12"/>
      <c r="E311" s="12"/>
      <c r="F311" s="12"/>
    </row>
    <row r="312" spans="1:6" ht="12.75">
      <c r="A312" s="26"/>
      <c r="C312" s="12"/>
      <c r="D312" s="12"/>
      <c r="E312" s="12"/>
      <c r="F312" s="12"/>
    </row>
    <row r="313" spans="1:6" ht="12.75">
      <c r="A313" s="26"/>
      <c r="C313" s="12"/>
      <c r="D313" s="12"/>
      <c r="E313" s="12"/>
      <c r="F313" s="12"/>
    </row>
    <row r="314" spans="1:6" ht="12.75">
      <c r="A314" s="26"/>
      <c r="C314" s="12"/>
      <c r="D314" s="12"/>
      <c r="E314" s="12"/>
      <c r="F314" s="12"/>
    </row>
    <row r="315" spans="1:6" ht="12.75">
      <c r="A315" s="26"/>
      <c r="C315" s="12"/>
      <c r="D315" s="12"/>
      <c r="E315" s="12"/>
      <c r="F315" s="12"/>
    </row>
    <row r="316" spans="1:6" ht="12.75">
      <c r="A316" s="26"/>
      <c r="C316" s="12"/>
      <c r="D316" s="12"/>
      <c r="E316" s="12"/>
      <c r="F316" s="12"/>
    </row>
    <row r="317" spans="1:6" ht="12.75">
      <c r="A317" s="26"/>
      <c r="C317" s="12"/>
      <c r="D317" s="12"/>
      <c r="E317" s="12"/>
      <c r="F317" s="12"/>
    </row>
    <row r="318" spans="1:6" ht="12.75">
      <c r="A318" s="26"/>
      <c r="C318" s="12"/>
      <c r="D318" s="12"/>
      <c r="E318" s="12"/>
      <c r="F318" s="12"/>
    </row>
    <row r="319" spans="1:6" ht="12.75">
      <c r="A319" s="26"/>
      <c r="C319" s="12"/>
      <c r="D319" s="12"/>
      <c r="E319" s="12"/>
      <c r="F319" s="12"/>
    </row>
    <row r="320" spans="1:6" ht="12.75">
      <c r="A320" s="26"/>
      <c r="C320" s="12"/>
      <c r="D320" s="12"/>
      <c r="E320" s="12"/>
      <c r="F320" s="12"/>
    </row>
    <row r="321" spans="1:6" ht="12.75">
      <c r="A321" s="26"/>
      <c r="C321" s="12"/>
      <c r="D321" s="12"/>
      <c r="E321" s="12"/>
      <c r="F321" s="12"/>
    </row>
    <row r="322" spans="1:6" ht="12.75">
      <c r="A322" s="26"/>
      <c r="C322" s="12"/>
      <c r="D322" s="12"/>
      <c r="E322" s="12"/>
      <c r="F322" s="12"/>
    </row>
    <row r="323" spans="1:6" ht="12.75">
      <c r="A323" s="26"/>
      <c r="C323" s="12"/>
      <c r="D323" s="12"/>
      <c r="E323" s="12"/>
      <c r="F323" s="12"/>
    </row>
    <row r="324" spans="1:6" ht="12.75">
      <c r="A324" s="26"/>
      <c r="C324" s="12"/>
      <c r="D324" s="12"/>
      <c r="E324" s="12"/>
      <c r="F324" s="12"/>
    </row>
    <row r="325" spans="1:6" ht="12.75">
      <c r="A325" s="26"/>
      <c r="C325" s="12"/>
      <c r="D325" s="12"/>
      <c r="E325" s="12"/>
      <c r="F325" s="12"/>
    </row>
    <row r="326" spans="1:6" ht="12.75">
      <c r="A326" s="26"/>
      <c r="C326" s="12"/>
      <c r="D326" s="12"/>
      <c r="E326" s="12"/>
      <c r="F326" s="12"/>
    </row>
    <row r="327" spans="1:6" ht="12.75">
      <c r="A327" s="26"/>
      <c r="C327" s="12"/>
      <c r="D327" s="12"/>
      <c r="E327" s="12"/>
      <c r="F327" s="12"/>
    </row>
    <row r="328" spans="1:6" ht="12.75">
      <c r="A328" s="26"/>
      <c r="C328" s="12"/>
      <c r="D328" s="12"/>
      <c r="E328" s="12"/>
      <c r="F328" s="12"/>
    </row>
    <row r="329" spans="1:6" ht="12.75">
      <c r="A329" s="26"/>
      <c r="C329" s="12"/>
      <c r="D329" s="12"/>
      <c r="E329" s="12"/>
      <c r="F329" s="12"/>
    </row>
    <row r="330" spans="1:6" ht="12.75">
      <c r="A330" s="26"/>
      <c r="C330" s="12"/>
      <c r="D330" s="12"/>
      <c r="E330" s="12"/>
      <c r="F330" s="12"/>
    </row>
    <row r="331" spans="1:6" ht="12.75">
      <c r="A331" s="26"/>
      <c r="C331" s="12"/>
      <c r="D331" s="12"/>
      <c r="E331" s="12"/>
      <c r="F331" s="12"/>
    </row>
    <row r="332" spans="1:6" ht="12.75">
      <c r="A332" s="26"/>
      <c r="C332" s="12"/>
      <c r="D332" s="12"/>
      <c r="E332" s="12"/>
      <c r="F332" s="12"/>
    </row>
    <row r="333" spans="1:6" ht="12.75">
      <c r="A333" s="26"/>
      <c r="C333" s="12"/>
      <c r="D333" s="12"/>
      <c r="E333" s="12"/>
      <c r="F333" s="12"/>
    </row>
    <row r="334" spans="1:6" ht="12.75">
      <c r="A334" s="26"/>
      <c r="C334" s="12"/>
      <c r="D334" s="12"/>
      <c r="E334" s="12"/>
      <c r="F334" s="12"/>
    </row>
    <row r="335" spans="1:6" ht="12.75">
      <c r="A335" s="26"/>
      <c r="C335" s="12"/>
      <c r="D335" s="12"/>
      <c r="E335" s="12"/>
      <c r="F335" s="12"/>
    </row>
    <row r="336" spans="1:6" ht="12.75">
      <c r="A336" s="26"/>
      <c r="C336" s="12"/>
      <c r="D336" s="12"/>
      <c r="E336" s="12"/>
      <c r="F336" s="12"/>
    </row>
    <row r="337" spans="1:6" ht="12.75">
      <c r="A337" s="26"/>
      <c r="C337" s="12"/>
      <c r="D337" s="12"/>
      <c r="E337" s="12"/>
      <c r="F337" s="12"/>
    </row>
    <row r="338" spans="1:6" ht="12.75">
      <c r="A338" s="26"/>
      <c r="C338" s="12"/>
      <c r="D338" s="12"/>
      <c r="E338" s="12"/>
      <c r="F338" s="12"/>
    </row>
    <row r="339" spans="1:6" ht="12.75">
      <c r="A339" s="26"/>
      <c r="C339" s="12"/>
      <c r="D339" s="12"/>
      <c r="E339" s="12"/>
      <c r="F339" s="12"/>
    </row>
    <row r="340" spans="1:6" ht="12.75">
      <c r="A340" s="26"/>
      <c r="C340" s="12"/>
      <c r="D340" s="12"/>
      <c r="E340" s="12"/>
      <c r="F340" s="12"/>
    </row>
    <row r="341" spans="1:6" ht="12.75">
      <c r="A341" s="26"/>
      <c r="C341" s="12"/>
      <c r="D341" s="12"/>
      <c r="E341" s="12"/>
      <c r="F341" s="12"/>
    </row>
    <row r="342" spans="1:6" ht="12.75">
      <c r="A342" s="26"/>
      <c r="C342" s="12"/>
      <c r="D342" s="12"/>
      <c r="E342" s="12"/>
      <c r="F342" s="12"/>
    </row>
    <row r="343" spans="1:6" ht="12.75">
      <c r="A343" s="26"/>
      <c r="C343" s="12"/>
      <c r="D343" s="12"/>
      <c r="E343" s="12"/>
      <c r="F343" s="12"/>
    </row>
    <row r="344" spans="1:6" ht="12.75">
      <c r="A344" s="26"/>
      <c r="C344" s="12"/>
      <c r="D344" s="12"/>
      <c r="E344" s="12"/>
      <c r="F344" s="12"/>
    </row>
    <row r="345" spans="1:6" ht="12.75">
      <c r="A345" s="26"/>
      <c r="C345" s="12"/>
      <c r="D345" s="12"/>
      <c r="E345" s="12"/>
      <c r="F345" s="12"/>
    </row>
    <row r="346" spans="1:6" ht="12.75">
      <c r="A346" s="26"/>
      <c r="C346" s="12"/>
      <c r="D346" s="12"/>
      <c r="E346" s="12"/>
      <c r="F346" s="12"/>
    </row>
    <row r="347" spans="1:6" ht="12.75">
      <c r="A347" s="26"/>
      <c r="C347" s="12"/>
      <c r="D347" s="12"/>
      <c r="E347" s="12"/>
      <c r="F347" s="12"/>
    </row>
    <row r="348" spans="1:6" ht="12.75">
      <c r="A348" s="26"/>
      <c r="C348" s="12"/>
      <c r="D348" s="12"/>
      <c r="E348" s="12"/>
      <c r="F348" s="12"/>
    </row>
    <row r="349" spans="1:6" ht="12.75">
      <c r="A349" s="26"/>
      <c r="C349" s="12"/>
      <c r="D349" s="12"/>
      <c r="E349" s="12"/>
      <c r="F349" s="12"/>
    </row>
    <row r="350" spans="1:6" ht="12.75">
      <c r="A350" s="26"/>
      <c r="C350" s="12"/>
      <c r="D350" s="12"/>
      <c r="E350" s="12"/>
      <c r="F350" s="12"/>
    </row>
    <row r="351" spans="1:6" ht="12.75">
      <c r="A351" s="26"/>
      <c r="C351" s="12"/>
      <c r="D351" s="12"/>
      <c r="E351" s="12"/>
      <c r="F351" s="12"/>
    </row>
    <row r="352" spans="1:6" ht="12.75">
      <c r="A352" s="26"/>
      <c r="C352" s="12"/>
      <c r="D352" s="12"/>
      <c r="E352" s="12"/>
      <c r="F352" s="12"/>
    </row>
    <row r="353" spans="1:6" ht="12.75">
      <c r="A353" s="26"/>
      <c r="C353" s="12"/>
      <c r="D353" s="12"/>
      <c r="E353" s="12"/>
      <c r="F353" s="12"/>
    </row>
    <row r="354" spans="1:6" ht="12.75">
      <c r="A354" s="26"/>
      <c r="C354" s="12"/>
      <c r="D354" s="12"/>
      <c r="E354" s="12"/>
      <c r="F354" s="12"/>
    </row>
    <row r="355" spans="1:6" ht="12.75">
      <c r="A355" s="26"/>
      <c r="C355" s="12"/>
      <c r="D355" s="12"/>
      <c r="E355" s="12"/>
      <c r="F355" s="12"/>
    </row>
    <row r="356" spans="1:6" ht="12.75">
      <c r="A356" s="26"/>
      <c r="C356" s="12"/>
      <c r="D356" s="12"/>
      <c r="E356" s="12"/>
      <c r="F356" s="12"/>
    </row>
    <row r="357" spans="1:6" ht="12.75">
      <c r="A357" s="26"/>
      <c r="C357" s="12"/>
      <c r="D357" s="12"/>
      <c r="E357" s="12"/>
      <c r="F357" s="12"/>
    </row>
    <row r="358" spans="1:6" ht="12.75">
      <c r="A358" s="26"/>
      <c r="C358" s="12"/>
      <c r="D358" s="12"/>
      <c r="E358" s="12"/>
      <c r="F358" s="12"/>
    </row>
    <row r="359" spans="1:6" ht="12.75">
      <c r="A359" s="26"/>
      <c r="C359" s="12"/>
      <c r="D359" s="12"/>
      <c r="E359" s="12"/>
      <c r="F359" s="12"/>
    </row>
    <row r="360" spans="1:6" ht="12.75">
      <c r="A360" s="26"/>
      <c r="C360" s="12"/>
      <c r="D360" s="12"/>
      <c r="E360" s="12"/>
      <c r="F360" s="12"/>
    </row>
    <row r="361" spans="1:6" ht="12.75">
      <c r="A361" s="26"/>
      <c r="C361" s="12"/>
      <c r="D361" s="12"/>
      <c r="E361" s="12"/>
      <c r="F361" s="12"/>
    </row>
    <row r="362" spans="1:6" ht="12.75">
      <c r="A362" s="26"/>
      <c r="C362" s="12"/>
      <c r="D362" s="12"/>
      <c r="E362" s="12"/>
      <c r="F362" s="12"/>
    </row>
    <row r="363" spans="1:6" ht="12.75">
      <c r="A363" s="26"/>
      <c r="C363" s="12"/>
      <c r="D363" s="12"/>
      <c r="E363" s="12"/>
      <c r="F363" s="12"/>
    </row>
    <row r="364" spans="1:6" ht="12.75">
      <c r="A364" s="26"/>
      <c r="C364" s="12"/>
      <c r="D364" s="12"/>
      <c r="E364" s="12"/>
      <c r="F364" s="12"/>
    </row>
    <row r="365" spans="1:6" ht="12.75">
      <c r="A365" s="26"/>
      <c r="C365" s="12"/>
      <c r="D365" s="12"/>
      <c r="E365" s="12"/>
      <c r="F365" s="12"/>
    </row>
    <row r="366" spans="1:6" ht="12.75">
      <c r="A366" s="26"/>
      <c r="C366" s="12"/>
      <c r="D366" s="12"/>
      <c r="E366" s="12"/>
      <c r="F366" s="12"/>
    </row>
    <row r="367" spans="1:6" ht="12.75">
      <c r="A367" s="26"/>
      <c r="C367" s="12"/>
      <c r="D367" s="12"/>
      <c r="E367" s="12"/>
      <c r="F367" s="12"/>
    </row>
    <row r="368" spans="1:6" ht="12.75">
      <c r="A368" s="26"/>
      <c r="C368" s="12"/>
      <c r="D368" s="12"/>
      <c r="E368" s="12"/>
      <c r="F368" s="12"/>
    </row>
    <row r="369" spans="1:6" ht="12.75">
      <c r="A369" s="26"/>
      <c r="C369" s="12"/>
      <c r="D369" s="12"/>
      <c r="E369" s="12"/>
      <c r="F369" s="12"/>
    </row>
    <row r="370" spans="1:6" ht="12.75">
      <c r="A370" s="26"/>
      <c r="C370" s="12"/>
      <c r="D370" s="12"/>
      <c r="E370" s="12"/>
      <c r="F370" s="12"/>
    </row>
    <row r="371" spans="1:6" ht="12.75">
      <c r="A371" s="26"/>
      <c r="C371" s="12"/>
      <c r="D371" s="12"/>
      <c r="E371" s="12"/>
      <c r="F371" s="12"/>
    </row>
    <row r="372" spans="1:6" ht="12.75">
      <c r="A372" s="26"/>
      <c r="C372" s="12"/>
      <c r="D372" s="12"/>
      <c r="E372" s="12"/>
      <c r="F372" s="12"/>
    </row>
    <row r="373" spans="1:6" ht="12.75">
      <c r="A373" s="26"/>
      <c r="C373" s="12"/>
      <c r="D373" s="12"/>
      <c r="E373" s="12"/>
      <c r="F373" s="12"/>
    </row>
    <row r="374" spans="1:6" ht="12.75">
      <c r="A374" s="26"/>
      <c r="C374" s="12"/>
      <c r="D374" s="12"/>
      <c r="E374" s="12"/>
      <c r="F374" s="12"/>
    </row>
    <row r="375" spans="1:6" ht="12.75">
      <c r="A375" s="26"/>
      <c r="C375" s="12"/>
      <c r="D375" s="12"/>
      <c r="E375" s="12"/>
      <c r="F375" s="12"/>
    </row>
    <row r="376" spans="1:6" ht="12.75">
      <c r="A376" s="26"/>
      <c r="C376" s="12"/>
      <c r="D376" s="12"/>
      <c r="E376" s="12"/>
      <c r="F376" s="12"/>
    </row>
    <row r="377" spans="1:6" ht="12.75">
      <c r="A377" s="26"/>
      <c r="C377" s="12"/>
      <c r="D377" s="12"/>
      <c r="E377" s="12"/>
      <c r="F377" s="12"/>
    </row>
    <row r="378" spans="1:6" ht="12.75">
      <c r="A378" s="26"/>
      <c r="C378" s="12"/>
      <c r="D378" s="12"/>
      <c r="E378" s="12"/>
      <c r="F378" s="12"/>
    </row>
    <row r="379" spans="1:6" ht="12.75">
      <c r="A379" s="26"/>
      <c r="C379" s="12"/>
      <c r="D379" s="12"/>
      <c r="E379" s="12"/>
      <c r="F379" s="12"/>
    </row>
    <row r="380" spans="1:6" ht="12.75">
      <c r="A380" s="26"/>
      <c r="C380" s="12"/>
      <c r="D380" s="12"/>
      <c r="E380" s="12"/>
      <c r="F380" s="12"/>
    </row>
    <row r="381" spans="1:6" ht="12.75">
      <c r="A381" s="26"/>
      <c r="C381" s="12"/>
      <c r="D381" s="12"/>
      <c r="E381" s="12"/>
      <c r="F381" s="12"/>
    </row>
    <row r="382" spans="1:6" ht="12.75">
      <c r="A382" s="26"/>
      <c r="C382" s="12"/>
      <c r="D382" s="12"/>
      <c r="E382" s="12"/>
      <c r="F382" s="12"/>
    </row>
    <row r="383" spans="1:6" ht="12.75">
      <c r="A383" s="26"/>
      <c r="C383" s="12"/>
      <c r="D383" s="12"/>
      <c r="E383" s="12"/>
      <c r="F383" s="12"/>
    </row>
    <row r="384" spans="1:6" ht="12.75">
      <c r="A384" s="26"/>
      <c r="C384" s="12"/>
      <c r="D384" s="12"/>
      <c r="E384" s="12"/>
      <c r="F384" s="12"/>
    </row>
    <row r="385" spans="1:6" ht="12.75">
      <c r="A385" s="26"/>
      <c r="C385" s="12"/>
      <c r="D385" s="12"/>
      <c r="E385" s="12"/>
      <c r="F385" s="12"/>
    </row>
    <row r="386" spans="1:6" ht="12.75">
      <c r="A386" s="26"/>
      <c r="C386" s="12"/>
      <c r="D386" s="12"/>
      <c r="E386" s="12"/>
      <c r="F386" s="12"/>
    </row>
    <row r="387" spans="1:6" ht="12.75">
      <c r="A387" s="26"/>
      <c r="C387" s="12"/>
      <c r="D387" s="12"/>
      <c r="E387" s="12"/>
      <c r="F387" s="12"/>
    </row>
    <row r="388" spans="1:6" ht="12.75">
      <c r="A388" s="26"/>
      <c r="C388" s="12"/>
      <c r="D388" s="12"/>
      <c r="E388" s="12"/>
      <c r="F388" s="12"/>
    </row>
    <row r="389" spans="1:6" ht="12.75">
      <c r="A389" s="26"/>
      <c r="C389" s="12"/>
      <c r="D389" s="12"/>
      <c r="E389" s="12"/>
      <c r="F389" s="12"/>
    </row>
    <row r="390" spans="1:6" ht="12.75">
      <c r="A390" s="26"/>
      <c r="C390" s="12"/>
      <c r="D390" s="12"/>
      <c r="E390" s="12"/>
      <c r="F390" s="12"/>
    </row>
    <row r="391" spans="1:6" ht="12.75">
      <c r="A391" s="26"/>
      <c r="C391" s="12"/>
      <c r="D391" s="12"/>
      <c r="E391" s="12"/>
      <c r="F391" s="12"/>
    </row>
    <row r="392" spans="1:6" ht="12.75">
      <c r="A392" s="26"/>
      <c r="C392" s="12"/>
      <c r="D392" s="12"/>
      <c r="E392" s="12"/>
      <c r="F392" s="12"/>
    </row>
    <row r="393" spans="1:6" ht="12.75">
      <c r="A393" s="26"/>
      <c r="C393" s="12"/>
      <c r="D393" s="12"/>
      <c r="E393" s="12"/>
      <c r="F393" s="12"/>
    </row>
    <row r="394" spans="1:6" ht="12.75">
      <c r="A394" s="26"/>
      <c r="C394" s="12"/>
      <c r="D394" s="12"/>
      <c r="E394" s="12"/>
      <c r="F394" s="12"/>
    </row>
    <row r="395" spans="1:6" ht="12.75">
      <c r="A395" s="26"/>
      <c r="C395" s="12"/>
      <c r="D395" s="12"/>
      <c r="E395" s="12"/>
      <c r="F395" s="12"/>
    </row>
    <row r="396" spans="1:6" ht="12.75">
      <c r="A396" s="26"/>
      <c r="C396" s="12"/>
      <c r="D396" s="12"/>
      <c r="E396" s="12"/>
      <c r="F396" s="12"/>
    </row>
    <row r="397" spans="1:6" ht="12.75">
      <c r="A397" s="26"/>
      <c r="C397" s="12"/>
      <c r="D397" s="12"/>
      <c r="E397" s="12"/>
      <c r="F397" s="12"/>
    </row>
    <row r="398" spans="1:6" ht="12.75">
      <c r="A398" s="26"/>
      <c r="C398" s="12"/>
      <c r="D398" s="12"/>
      <c r="E398" s="12"/>
      <c r="F398" s="12"/>
    </row>
    <row r="399" spans="1:6" ht="12.75">
      <c r="A399" s="26"/>
      <c r="C399" s="12"/>
      <c r="D399" s="12"/>
      <c r="E399" s="12"/>
      <c r="F399" s="12"/>
    </row>
    <row r="400" spans="1:6" ht="12.75">
      <c r="A400" s="26"/>
      <c r="C400" s="12"/>
      <c r="D400" s="12"/>
      <c r="E400" s="12"/>
      <c r="F400" s="12"/>
    </row>
    <row r="401" spans="1:6" ht="12.75">
      <c r="A401" s="26"/>
      <c r="C401" s="12"/>
      <c r="D401" s="12"/>
      <c r="E401" s="12"/>
      <c r="F401" s="12"/>
    </row>
    <row r="402" spans="1:6" ht="12.75">
      <c r="A402" s="26"/>
      <c r="C402" s="12"/>
      <c r="D402" s="12"/>
      <c r="E402" s="12"/>
      <c r="F402" s="12"/>
    </row>
    <row r="403" spans="1:6" ht="12.75">
      <c r="A403" s="26"/>
      <c r="C403" s="12"/>
      <c r="D403" s="12"/>
      <c r="E403" s="12"/>
      <c r="F403" s="12"/>
    </row>
    <row r="404" spans="1:6" ht="12.75">
      <c r="A404" s="26"/>
      <c r="C404" s="12"/>
      <c r="D404" s="12"/>
      <c r="E404" s="12"/>
      <c r="F404" s="12"/>
    </row>
    <row r="405" spans="1:6" ht="12.75">
      <c r="A405" s="26"/>
      <c r="C405" s="12"/>
      <c r="D405" s="12"/>
      <c r="E405" s="12"/>
      <c r="F405" s="12"/>
    </row>
    <row r="406" spans="1:6" ht="12.75">
      <c r="A406" s="26"/>
      <c r="C406" s="12"/>
      <c r="D406" s="12"/>
      <c r="E406" s="12"/>
      <c r="F406" s="12"/>
    </row>
    <row r="407" spans="1:6" ht="12.75">
      <c r="A407" s="26"/>
      <c r="C407" s="12"/>
      <c r="D407" s="12"/>
      <c r="E407" s="12"/>
      <c r="F407" s="12"/>
    </row>
    <row r="408" spans="1:6" ht="12.75">
      <c r="A408" s="26"/>
      <c r="C408" s="12"/>
      <c r="D408" s="12"/>
      <c r="E408" s="12"/>
      <c r="F408" s="12"/>
    </row>
    <row r="409" spans="1:6" ht="12.75">
      <c r="A409" s="26"/>
      <c r="C409" s="12"/>
      <c r="D409" s="12"/>
      <c r="E409" s="12"/>
      <c r="F409" s="12"/>
    </row>
    <row r="410" spans="1:6" ht="12.75">
      <c r="A410" s="26"/>
      <c r="C410" s="12"/>
      <c r="D410" s="12"/>
      <c r="E410" s="12"/>
      <c r="F410" s="12"/>
    </row>
    <row r="411" spans="1:6" ht="12.75">
      <c r="A411" s="26"/>
      <c r="C411" s="12"/>
      <c r="D411" s="12"/>
      <c r="E411" s="12"/>
      <c r="F411" s="12"/>
    </row>
    <row r="412" spans="1:6" ht="12.75">
      <c r="A412" s="26"/>
      <c r="C412" s="12"/>
      <c r="D412" s="12"/>
      <c r="E412" s="12"/>
      <c r="F412" s="12"/>
    </row>
    <row r="413" spans="1:6" ht="12.75">
      <c r="A413" s="26"/>
      <c r="C413" s="12"/>
      <c r="D413" s="12"/>
      <c r="E413" s="12"/>
      <c r="F413" s="12"/>
    </row>
    <row r="414" spans="1:6" ht="12.75">
      <c r="A414" s="26"/>
      <c r="C414" s="12"/>
      <c r="D414" s="12"/>
      <c r="E414" s="12"/>
      <c r="F414" s="12"/>
    </row>
    <row r="415" spans="1:6" ht="12.75">
      <c r="A415" s="26"/>
      <c r="C415" s="12"/>
      <c r="D415" s="12"/>
      <c r="E415" s="12"/>
      <c r="F415" s="12"/>
    </row>
    <row r="416" spans="1:6" ht="12.75">
      <c r="A416" s="26"/>
      <c r="C416" s="12"/>
      <c r="D416" s="12"/>
      <c r="E416" s="12"/>
      <c r="F416" s="12"/>
    </row>
    <row r="417" spans="1:6" ht="12.75">
      <c r="A417" s="26"/>
      <c r="C417" s="12"/>
      <c r="D417" s="12"/>
      <c r="E417" s="12"/>
      <c r="F417" s="12"/>
    </row>
    <row r="418" spans="1:6" ht="12.75">
      <c r="A418" s="26"/>
      <c r="C418" s="12"/>
      <c r="D418" s="12"/>
      <c r="E418" s="12"/>
      <c r="F418" s="12"/>
    </row>
    <row r="419" spans="1:6" ht="12.75">
      <c r="A419" s="26"/>
      <c r="C419" s="12"/>
      <c r="D419" s="12"/>
      <c r="E419" s="12"/>
      <c r="F419" s="12"/>
    </row>
    <row r="420" spans="1:6" ht="12.75">
      <c r="A420" s="26"/>
      <c r="C420" s="12"/>
      <c r="D420" s="12"/>
      <c r="E420" s="12"/>
      <c r="F420" s="12"/>
    </row>
    <row r="421" spans="1:6" ht="12.75">
      <c r="A421" s="26"/>
      <c r="C421" s="12"/>
      <c r="D421" s="12"/>
      <c r="E421" s="12"/>
      <c r="F421" s="12"/>
    </row>
    <row r="422" spans="1:6" ht="12.75">
      <c r="A422" s="26"/>
      <c r="C422" s="12"/>
      <c r="D422" s="12"/>
      <c r="E422" s="12"/>
      <c r="F422" s="12"/>
    </row>
    <row r="423" spans="1:6" ht="12.75">
      <c r="A423" s="26"/>
      <c r="C423" s="12"/>
      <c r="D423" s="12"/>
      <c r="E423" s="12"/>
      <c r="F423" s="12"/>
    </row>
    <row r="424" spans="1:6" ht="12.75">
      <c r="A424" s="26"/>
      <c r="C424" s="12"/>
      <c r="D424" s="12"/>
      <c r="E424" s="12"/>
      <c r="F424" s="12"/>
    </row>
    <row r="425" spans="1:6" ht="12.75">
      <c r="A425" s="26"/>
      <c r="C425" s="12"/>
      <c r="D425" s="12"/>
      <c r="E425" s="12"/>
      <c r="F425" s="12"/>
    </row>
    <row r="426" spans="1:6" ht="12.75">
      <c r="A426" s="26"/>
      <c r="C426" s="12"/>
      <c r="D426" s="12"/>
      <c r="E426" s="12"/>
      <c r="F426" s="12"/>
    </row>
    <row r="427" spans="1:6" ht="12.75">
      <c r="A427" s="26"/>
      <c r="C427" s="12"/>
      <c r="D427" s="12"/>
      <c r="E427" s="12"/>
      <c r="F427" s="12"/>
    </row>
    <row r="428" spans="1:6" ht="12.75">
      <c r="A428" s="26"/>
      <c r="C428" s="12"/>
      <c r="D428" s="12"/>
      <c r="E428" s="12"/>
      <c r="F428" s="12"/>
    </row>
    <row r="429" spans="1:6" ht="12.75">
      <c r="A429" s="26"/>
      <c r="C429" s="12"/>
      <c r="D429" s="12"/>
      <c r="E429" s="12"/>
      <c r="F429" s="12"/>
    </row>
    <row r="430" spans="1:6" ht="12.75">
      <c r="A430" s="26"/>
      <c r="C430" s="12"/>
      <c r="D430" s="12"/>
      <c r="E430" s="12"/>
      <c r="F430" s="12"/>
    </row>
    <row r="431" spans="1:6" ht="12.75">
      <c r="A431" s="26"/>
      <c r="C431" s="12"/>
      <c r="D431" s="12"/>
      <c r="E431" s="12"/>
      <c r="F431" s="12"/>
    </row>
    <row r="432" spans="1:6" ht="12.75">
      <c r="A432" s="26"/>
      <c r="C432" s="12"/>
      <c r="D432" s="12"/>
      <c r="E432" s="12"/>
      <c r="F432" s="12"/>
    </row>
    <row r="433" spans="1:6" ht="12.75">
      <c r="A433" s="26"/>
      <c r="C433" s="12"/>
      <c r="D433" s="12"/>
      <c r="E433" s="12"/>
      <c r="F433" s="12"/>
    </row>
    <row r="434" spans="1:6" ht="12.75">
      <c r="A434" s="26"/>
      <c r="C434" s="12"/>
      <c r="D434" s="12"/>
      <c r="E434" s="12"/>
      <c r="F434" s="12"/>
    </row>
    <row r="435" spans="1:6" ht="12.75">
      <c r="A435" s="26"/>
      <c r="C435" s="12"/>
      <c r="D435" s="12"/>
      <c r="E435" s="12"/>
      <c r="F435" s="12"/>
    </row>
    <row r="436" spans="1:6" ht="12.75">
      <c r="A436" s="26"/>
      <c r="C436" s="12"/>
      <c r="D436" s="12"/>
      <c r="E436" s="12"/>
      <c r="F436" s="12"/>
    </row>
    <row r="437" spans="1:6" ht="12.75">
      <c r="A437" s="26"/>
      <c r="C437" s="12"/>
      <c r="D437" s="12"/>
      <c r="E437" s="12"/>
      <c r="F437" s="12"/>
    </row>
    <row r="438" spans="1:6" ht="12.75">
      <c r="A438" s="26"/>
      <c r="C438" s="12"/>
      <c r="D438" s="12"/>
      <c r="E438" s="12"/>
      <c r="F438" s="12"/>
    </row>
    <row r="439" spans="1:6" ht="12.75">
      <c r="A439" s="26"/>
      <c r="C439" s="12"/>
      <c r="D439" s="12"/>
      <c r="E439" s="12"/>
      <c r="F439" s="12"/>
    </row>
    <row r="440" spans="1:6" ht="12.75">
      <c r="A440" s="26"/>
      <c r="C440" s="12"/>
      <c r="D440" s="12"/>
      <c r="E440" s="12"/>
      <c r="F440" s="12"/>
    </row>
    <row r="441" spans="1:6" ht="12.75">
      <c r="A441" s="26"/>
      <c r="C441" s="12"/>
      <c r="D441" s="12"/>
      <c r="E441" s="12"/>
      <c r="F441" s="12"/>
    </row>
    <row r="442" spans="1:6" ht="12.75">
      <c r="A442" s="26"/>
      <c r="C442" s="12"/>
      <c r="D442" s="12"/>
      <c r="E442" s="12"/>
      <c r="F442" s="12"/>
    </row>
    <row r="443" spans="1:6" ht="12.75">
      <c r="A443" s="26"/>
      <c r="C443" s="12"/>
      <c r="D443" s="12"/>
      <c r="E443" s="12"/>
      <c r="F443" s="12"/>
    </row>
    <row r="444" spans="1:6" ht="12.75">
      <c r="A444" s="26"/>
      <c r="C444" s="12"/>
      <c r="D444" s="12"/>
      <c r="E444" s="12"/>
      <c r="F444" s="12"/>
    </row>
    <row r="445" spans="1:6" ht="12.75">
      <c r="A445" s="26"/>
      <c r="C445" s="12"/>
      <c r="D445" s="12"/>
      <c r="E445" s="12"/>
      <c r="F445" s="12"/>
    </row>
    <row r="446" spans="1:6" ht="12.75">
      <c r="A446" s="26"/>
      <c r="C446" s="12"/>
      <c r="D446" s="12"/>
      <c r="E446" s="12"/>
      <c r="F446" s="12"/>
    </row>
    <row r="447" spans="1:6" ht="12.75">
      <c r="A447" s="26"/>
      <c r="C447" s="12"/>
      <c r="D447" s="12"/>
      <c r="E447" s="12"/>
      <c r="F447" s="12"/>
    </row>
    <row r="448" spans="1:6" ht="12.75">
      <c r="A448" s="26"/>
      <c r="C448" s="12"/>
      <c r="D448" s="12"/>
      <c r="E448" s="12"/>
      <c r="F448" s="12"/>
    </row>
    <row r="449" spans="1:6" ht="12.75">
      <c r="A449" s="26"/>
      <c r="C449" s="12"/>
      <c r="D449" s="12"/>
      <c r="E449" s="12"/>
      <c r="F449" s="12"/>
    </row>
    <row r="450" ht="12.75">
      <c r="A450" s="26"/>
    </row>
    <row r="451" ht="12.75">
      <c r="A451" s="26"/>
    </row>
    <row r="452" ht="12.75">
      <c r="A452" s="26"/>
    </row>
    <row r="453" ht="12.75">
      <c r="A453" s="26"/>
    </row>
    <row r="454" ht="12.75">
      <c r="A454" s="26"/>
    </row>
    <row r="455" ht="12.75">
      <c r="A455" s="26"/>
    </row>
    <row r="456" ht="12.75">
      <c r="A456" s="26"/>
    </row>
    <row r="457" ht="12.75">
      <c r="A457" s="26"/>
    </row>
    <row r="458" ht="12.75">
      <c r="A458" s="26"/>
    </row>
    <row r="459" ht="12.75">
      <c r="A459" s="26"/>
    </row>
    <row r="460" ht="12.75">
      <c r="A460" s="26"/>
    </row>
    <row r="461" ht="12.75">
      <c r="A461" s="26"/>
    </row>
    <row r="462" ht="12.75">
      <c r="A462" s="26"/>
    </row>
    <row r="463" ht="12.75">
      <c r="A463" s="26"/>
    </row>
    <row r="464" ht="12.75">
      <c r="A464" s="26"/>
    </row>
    <row r="465" ht="12.75">
      <c r="A465" s="26"/>
    </row>
    <row r="466" ht="12.75">
      <c r="A466" s="26"/>
    </row>
    <row r="467" ht="12.75">
      <c r="A467" s="26"/>
    </row>
    <row r="468" ht="12.75">
      <c r="A468" s="26"/>
    </row>
    <row r="469" ht="12.75">
      <c r="A469" s="26"/>
    </row>
    <row r="470" ht="12.75">
      <c r="A470" s="26"/>
    </row>
    <row r="471" ht="12.75">
      <c r="A471" s="26"/>
    </row>
    <row r="472" ht="12.75">
      <c r="A472" s="26"/>
    </row>
    <row r="473" ht="12.75">
      <c r="A473" s="26"/>
    </row>
    <row r="474" ht="12.75">
      <c r="A474" s="26"/>
    </row>
    <row r="475" ht="12.75">
      <c r="A475" s="26"/>
    </row>
    <row r="476" ht="12.75">
      <c r="A476" s="26"/>
    </row>
    <row r="477" ht="12.75">
      <c r="A477" s="26"/>
    </row>
    <row r="478" ht="12.75">
      <c r="A478" s="26"/>
    </row>
    <row r="479" ht="12.75">
      <c r="A479" s="26"/>
    </row>
    <row r="480" ht="12.75">
      <c r="A480" s="26"/>
    </row>
    <row r="481" ht="12.75">
      <c r="A481" s="26"/>
    </row>
    <row r="482" ht="12.75">
      <c r="A482" s="26"/>
    </row>
    <row r="483" ht="12.75">
      <c r="A483" s="26"/>
    </row>
    <row r="484" ht="12.75">
      <c r="A484" s="26"/>
    </row>
    <row r="485" ht="12.75">
      <c r="A485" s="26"/>
    </row>
    <row r="486" ht="12.75">
      <c r="A486" s="26"/>
    </row>
    <row r="487" ht="12.75">
      <c r="A487" s="26"/>
    </row>
    <row r="488" ht="12.75">
      <c r="A488" s="26"/>
    </row>
    <row r="489" ht="12.75">
      <c r="A489" s="26"/>
    </row>
    <row r="490" ht="12.75">
      <c r="A490" s="26"/>
    </row>
    <row r="491" ht="12.75">
      <c r="A491" s="26"/>
    </row>
    <row r="492" ht="12.75">
      <c r="A492" s="26"/>
    </row>
    <row r="493" ht="12.75">
      <c r="A493" s="26"/>
    </row>
    <row r="494" ht="12.75">
      <c r="A494" s="26"/>
    </row>
    <row r="495" ht="12.75">
      <c r="A495" s="26"/>
    </row>
    <row r="496" ht="12.75">
      <c r="A496" s="26"/>
    </row>
    <row r="497" ht="12.75">
      <c r="A497" s="26"/>
    </row>
    <row r="498" ht="12.75">
      <c r="A498" s="26"/>
    </row>
    <row r="499" ht="12.75">
      <c r="A499" s="26"/>
    </row>
    <row r="500" ht="12.75">
      <c r="A500" s="26"/>
    </row>
    <row r="501" ht="12.75">
      <c r="A501" s="26"/>
    </row>
    <row r="502" ht="12.75">
      <c r="A502" s="26"/>
    </row>
    <row r="503" ht="12.75">
      <c r="A503" s="26"/>
    </row>
    <row r="504" ht="12.75">
      <c r="A504" s="26"/>
    </row>
    <row r="505" ht="12.75">
      <c r="A505" s="26"/>
    </row>
    <row r="506" ht="12.75">
      <c r="A506" s="26"/>
    </row>
    <row r="507" ht="12.75">
      <c r="A507" s="26"/>
    </row>
    <row r="508" ht="12.75">
      <c r="A508" s="26"/>
    </row>
    <row r="509" ht="12.75">
      <c r="A509" s="26"/>
    </row>
    <row r="510" ht="12.75">
      <c r="A510" s="26"/>
    </row>
    <row r="511" ht="12.75">
      <c r="A511" s="26"/>
    </row>
    <row r="512" ht="12.75">
      <c r="A512" s="26"/>
    </row>
    <row r="513" ht="12.75">
      <c r="A513" s="26"/>
    </row>
    <row r="514" ht="12.75">
      <c r="A514" s="26"/>
    </row>
    <row r="515" ht="12.75">
      <c r="A515" s="26"/>
    </row>
    <row r="516" ht="12.75">
      <c r="A516" s="26"/>
    </row>
    <row r="517" ht="12.75">
      <c r="A517" s="26"/>
    </row>
    <row r="518" ht="12.75">
      <c r="A518" s="26"/>
    </row>
    <row r="519" ht="12.75">
      <c r="A519" s="26"/>
    </row>
    <row r="520" ht="12.75">
      <c r="A520" s="26"/>
    </row>
    <row r="521" ht="12.75">
      <c r="A521" s="26"/>
    </row>
    <row r="522" ht="12.75">
      <c r="A522" s="26"/>
    </row>
    <row r="523" ht="12.75">
      <c r="A523" s="26"/>
    </row>
    <row r="524" ht="12.75">
      <c r="A524" s="26"/>
    </row>
    <row r="525" ht="12.75">
      <c r="A525" s="26"/>
    </row>
    <row r="526" ht="12.75">
      <c r="A526" s="26"/>
    </row>
    <row r="527" ht="12.75">
      <c r="A527" s="26"/>
    </row>
    <row r="528" ht="12.75">
      <c r="A528" s="26"/>
    </row>
    <row r="529" ht="12.75">
      <c r="A529" s="26"/>
    </row>
    <row r="530" ht="12.75">
      <c r="A530" s="26"/>
    </row>
    <row r="531" ht="12.75">
      <c r="A531" s="26"/>
    </row>
    <row r="532" ht="12.75">
      <c r="A532" s="26"/>
    </row>
    <row r="533" ht="12.75">
      <c r="A533" s="26"/>
    </row>
    <row r="534" ht="12.75">
      <c r="A534" s="26"/>
    </row>
    <row r="535" ht="12.75">
      <c r="A535" s="26"/>
    </row>
    <row r="536" ht="12.75">
      <c r="A536" s="26"/>
    </row>
    <row r="537" ht="12.75">
      <c r="A537" s="26"/>
    </row>
    <row r="538" ht="12.75">
      <c r="A538" s="26"/>
    </row>
    <row r="539" ht="12.75">
      <c r="A539" s="26"/>
    </row>
    <row r="540" ht="12.75">
      <c r="A540" s="26"/>
    </row>
    <row r="541" ht="12.75">
      <c r="A541" s="26"/>
    </row>
    <row r="542" ht="12.75">
      <c r="A542" s="26"/>
    </row>
    <row r="543" ht="12.75">
      <c r="A543" s="26"/>
    </row>
    <row r="544" ht="12.75">
      <c r="A544" s="26"/>
    </row>
    <row r="545" ht="12.75">
      <c r="A545" s="26"/>
    </row>
    <row r="546" ht="12.75">
      <c r="A546" s="26"/>
    </row>
    <row r="547" ht="12.75">
      <c r="A547" s="26"/>
    </row>
    <row r="548" ht="12.75">
      <c r="A548" s="26"/>
    </row>
    <row r="549" ht="12.75">
      <c r="A549" s="26"/>
    </row>
    <row r="550" ht="12.75">
      <c r="A550" s="26"/>
    </row>
    <row r="551" ht="12.75">
      <c r="A551" s="26"/>
    </row>
    <row r="552" ht="12.75">
      <c r="A552" s="26"/>
    </row>
    <row r="553" ht="12.75">
      <c r="A553" s="26"/>
    </row>
    <row r="554" ht="12.75">
      <c r="A554" s="26"/>
    </row>
    <row r="555" ht="12.75">
      <c r="A555" s="26"/>
    </row>
    <row r="556" ht="12.75">
      <c r="A556" s="26"/>
    </row>
    <row r="557" ht="12.75">
      <c r="A557" s="26"/>
    </row>
    <row r="558" ht="12.75">
      <c r="A558" s="26"/>
    </row>
    <row r="559" ht="12.75">
      <c r="A559" s="26"/>
    </row>
    <row r="560" ht="12.75">
      <c r="A560" s="26"/>
    </row>
    <row r="561" ht="12.75">
      <c r="A561" s="26"/>
    </row>
    <row r="562" ht="12.75">
      <c r="A562" s="26"/>
    </row>
    <row r="563" ht="12.75">
      <c r="A563" s="26"/>
    </row>
    <row r="564" ht="12.75">
      <c r="A564" s="26"/>
    </row>
    <row r="565" ht="12.75">
      <c r="A565" s="26"/>
    </row>
    <row r="566" ht="12.75">
      <c r="A566" s="26"/>
    </row>
    <row r="567" ht="12.75">
      <c r="A567" s="26"/>
    </row>
    <row r="568" ht="12.75">
      <c r="A568" s="26"/>
    </row>
    <row r="569" ht="12.75">
      <c r="A569" s="26"/>
    </row>
    <row r="570" ht="12.75">
      <c r="A570" s="26"/>
    </row>
    <row r="571" ht="12.75">
      <c r="A571" s="26"/>
    </row>
    <row r="572" ht="12.75">
      <c r="A572" s="26"/>
    </row>
    <row r="573" ht="12.75">
      <c r="A573" s="26"/>
    </row>
    <row r="574" ht="12.75">
      <c r="A574" s="26"/>
    </row>
    <row r="575" ht="12.75">
      <c r="A575" s="26"/>
    </row>
    <row r="576" ht="12.75">
      <c r="A576" s="26"/>
    </row>
    <row r="577" ht="12.75">
      <c r="A577" s="26"/>
    </row>
    <row r="578" ht="12.75">
      <c r="A578" s="26"/>
    </row>
    <row r="579" ht="12.75">
      <c r="A579" s="26"/>
    </row>
    <row r="580" ht="12.75">
      <c r="A580" s="26"/>
    </row>
    <row r="581" ht="12.75">
      <c r="A581" s="26"/>
    </row>
    <row r="582" ht="12.75">
      <c r="A582" s="26"/>
    </row>
    <row r="583" ht="12.75">
      <c r="A583" s="26"/>
    </row>
    <row r="584" ht="12.75">
      <c r="A584" s="26"/>
    </row>
    <row r="585" ht="12.75">
      <c r="A585" s="26"/>
    </row>
    <row r="586" ht="12.75">
      <c r="A586" s="26"/>
    </row>
    <row r="587" ht="12.75">
      <c r="A587" s="26"/>
    </row>
    <row r="588" ht="12.75">
      <c r="A588" s="26"/>
    </row>
    <row r="589" ht="12.75">
      <c r="A589" s="26"/>
    </row>
    <row r="590" ht="12.75">
      <c r="A590" s="26"/>
    </row>
    <row r="591" ht="12.75">
      <c r="A591" s="26"/>
    </row>
    <row r="592" ht="12.75">
      <c r="A592" s="26"/>
    </row>
    <row r="593" ht="12.75">
      <c r="A593" s="26"/>
    </row>
    <row r="594" ht="12.75">
      <c r="A594" s="26"/>
    </row>
    <row r="595" ht="12.75">
      <c r="A595" s="26"/>
    </row>
    <row r="596" ht="12.75">
      <c r="A596" s="26"/>
    </row>
    <row r="597" ht="12.75">
      <c r="A597" s="26"/>
    </row>
    <row r="598" ht="12.75">
      <c r="A598" s="26"/>
    </row>
    <row r="599" ht="12.75">
      <c r="A599" s="26"/>
    </row>
    <row r="600" ht="12.75">
      <c r="A600" s="26"/>
    </row>
    <row r="601" ht="12.75">
      <c r="A601" s="26"/>
    </row>
    <row r="602" ht="12.75">
      <c r="A602" s="26"/>
    </row>
    <row r="603" ht="12.75">
      <c r="A603" s="26"/>
    </row>
    <row r="604" ht="12.75">
      <c r="A604" s="26"/>
    </row>
    <row r="605" ht="12.75">
      <c r="A605" s="26"/>
    </row>
    <row r="606" ht="12.75">
      <c r="A606" s="26"/>
    </row>
    <row r="607" ht="12.75">
      <c r="A607" s="26"/>
    </row>
    <row r="608" ht="12.75">
      <c r="A608" s="26"/>
    </row>
    <row r="609" ht="12.75">
      <c r="A609" s="26"/>
    </row>
    <row r="610" ht="12.75">
      <c r="A610" s="26"/>
    </row>
    <row r="611" ht="12.75">
      <c r="A611" s="26"/>
    </row>
    <row r="612" ht="12.75">
      <c r="A612" s="26"/>
    </row>
    <row r="613" ht="12.75">
      <c r="A613" s="26"/>
    </row>
    <row r="614" ht="12.75">
      <c r="A614" s="26"/>
    </row>
    <row r="615" ht="12.75">
      <c r="A615" s="26"/>
    </row>
    <row r="616" ht="12.75">
      <c r="A616" s="26"/>
    </row>
  </sheetData>
  <printOptions/>
  <pageMargins left="0.5" right="0.5" top="1" bottom="1" header="0.5" footer="0.5"/>
  <pageSetup horizontalDpi="300" verticalDpi="3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680"/>
  <sheetViews>
    <sheetView workbookViewId="0" topLeftCell="B11">
      <pane xSplit="1" ySplit="3" topLeftCell="E14" activePane="bottomRight" state="frozen"/>
      <selection pane="topLeft" activeCell="B11" sqref="B11"/>
      <selection pane="topRight" activeCell="C11" sqref="C11"/>
      <selection pane="bottomLeft" activeCell="B14" sqref="B14"/>
      <selection pane="bottomRight" activeCell="E19" sqref="E19"/>
    </sheetView>
  </sheetViews>
  <sheetFormatPr defaultColWidth="9.140625" defaultRowHeight="12.75"/>
  <cols>
    <col min="2" max="2" width="30.7109375" style="0" bestFit="1" customWidth="1"/>
    <col min="3" max="6" width="17.7109375" style="0" customWidth="1"/>
  </cols>
  <sheetData>
    <row r="3" spans="1:6" ht="12.75">
      <c r="A3" s="27" t="s">
        <v>94</v>
      </c>
      <c r="F3" s="80" t="s">
        <v>212</v>
      </c>
    </row>
    <row r="4" ht="12.75">
      <c r="A4" s="27"/>
    </row>
    <row r="6" spans="1:6" ht="13.5" thickBot="1">
      <c r="A6" s="22"/>
      <c r="B6" s="28"/>
      <c r="C6" s="34" t="s">
        <v>206</v>
      </c>
      <c r="D6" s="35"/>
      <c r="E6" s="34" t="s">
        <v>207</v>
      </c>
      <c r="F6" s="36"/>
    </row>
    <row r="7" spans="1:6" ht="13.5" thickBot="1">
      <c r="A7" s="23"/>
      <c r="B7" s="5"/>
      <c r="C7" s="5"/>
      <c r="D7" s="5"/>
      <c r="E7" s="5"/>
      <c r="F7" s="10"/>
    </row>
    <row r="8" spans="1:6" ht="12.75">
      <c r="A8" s="23"/>
      <c r="B8" s="5"/>
      <c r="C8" s="1" t="s">
        <v>0</v>
      </c>
      <c r="D8" s="1" t="s">
        <v>3</v>
      </c>
      <c r="E8" s="1" t="s">
        <v>0</v>
      </c>
      <c r="F8" s="37" t="s">
        <v>3</v>
      </c>
    </row>
    <row r="9" spans="1:6" ht="12.75">
      <c r="A9" s="23"/>
      <c r="B9" s="5"/>
      <c r="C9" s="2" t="s">
        <v>1</v>
      </c>
      <c r="D9" s="2" t="s">
        <v>1</v>
      </c>
      <c r="E9" s="2" t="s">
        <v>1</v>
      </c>
      <c r="F9" s="38" t="s">
        <v>1</v>
      </c>
    </row>
    <row r="10" spans="1:6" ht="12.75">
      <c r="A10" s="23"/>
      <c r="B10" s="5"/>
      <c r="C10" s="2" t="s">
        <v>2</v>
      </c>
      <c r="D10" s="2" t="s">
        <v>4</v>
      </c>
      <c r="E10" s="2" t="s">
        <v>5</v>
      </c>
      <c r="F10" s="38" t="s">
        <v>4</v>
      </c>
    </row>
    <row r="11" spans="1:6" ht="12.75">
      <c r="A11" s="23"/>
      <c r="B11" s="5"/>
      <c r="C11" s="2"/>
      <c r="D11" s="2" t="s">
        <v>2</v>
      </c>
      <c r="E11" s="2"/>
      <c r="F11" s="38" t="s">
        <v>29</v>
      </c>
    </row>
    <row r="12" spans="1:6" ht="12.75">
      <c r="A12" s="23"/>
      <c r="B12" s="5"/>
      <c r="C12" s="2" t="s">
        <v>219</v>
      </c>
      <c r="D12" s="3" t="s">
        <v>220</v>
      </c>
      <c r="E12" s="3" t="s">
        <v>219</v>
      </c>
      <c r="F12" s="38" t="s">
        <v>220</v>
      </c>
    </row>
    <row r="13" spans="1:6" ht="13.5" thickBot="1">
      <c r="A13" s="23"/>
      <c r="B13" s="5"/>
      <c r="C13" s="4" t="s">
        <v>6</v>
      </c>
      <c r="D13" s="4" t="s">
        <v>6</v>
      </c>
      <c r="E13" s="4" t="s">
        <v>6</v>
      </c>
      <c r="F13" s="39" t="s">
        <v>6</v>
      </c>
    </row>
    <row r="14" spans="1:6" ht="12.75">
      <c r="A14" s="23"/>
      <c r="B14" s="5"/>
      <c r="C14" s="5"/>
      <c r="D14" s="5"/>
      <c r="E14" s="5"/>
      <c r="F14" s="10"/>
    </row>
    <row r="15" spans="1:6" ht="12.75">
      <c r="A15" s="61" t="s">
        <v>18</v>
      </c>
      <c r="B15" s="9" t="s">
        <v>109</v>
      </c>
      <c r="C15" s="9"/>
      <c r="D15" s="9"/>
      <c r="E15" s="9"/>
      <c r="F15" s="9"/>
    </row>
    <row r="16" spans="1:6" ht="12.75">
      <c r="A16" s="7"/>
      <c r="B16" s="7" t="s">
        <v>110</v>
      </c>
      <c r="C16" s="7"/>
      <c r="D16" s="7"/>
      <c r="E16" s="7"/>
      <c r="F16" s="7"/>
    </row>
    <row r="17" spans="1:6" ht="12.75">
      <c r="A17" s="7"/>
      <c r="B17" s="7" t="s">
        <v>111</v>
      </c>
      <c r="C17" s="7"/>
      <c r="D17" s="7"/>
      <c r="E17" s="7"/>
      <c r="F17" s="7"/>
    </row>
    <row r="18" spans="1:6" ht="12.75">
      <c r="A18" s="7"/>
      <c r="B18" s="58" t="s">
        <v>112</v>
      </c>
      <c r="C18" s="7"/>
      <c r="D18" s="7"/>
      <c r="E18" s="7"/>
      <c r="F18" s="7"/>
    </row>
    <row r="19" spans="1:6" ht="12.75">
      <c r="A19" s="8"/>
      <c r="B19" s="59" t="s">
        <v>108</v>
      </c>
      <c r="C19" s="17">
        <f>Sheet1!C55+Sheet1!C58</f>
        <v>-800</v>
      </c>
      <c r="D19" s="17">
        <f>Sheet1!D55+Sheet1!D58</f>
        <v>-1599</v>
      </c>
      <c r="E19" s="17">
        <f>Sheet1!E55+Sheet1!E58</f>
        <v>4126</v>
      </c>
      <c r="F19" s="17">
        <f>Sheet1!F55+Sheet1!F58</f>
        <v>4284</v>
      </c>
    </row>
    <row r="20" spans="1:6" ht="12.75">
      <c r="A20" s="23"/>
      <c r="B20" s="5"/>
      <c r="C20" s="5"/>
      <c r="D20" s="5"/>
      <c r="E20" s="5"/>
      <c r="F20" s="5"/>
    </row>
    <row r="21" spans="1:6" ht="12.75">
      <c r="A21" s="64" t="s">
        <v>19</v>
      </c>
      <c r="B21" s="6" t="s">
        <v>113</v>
      </c>
      <c r="C21" s="19">
        <v>548</v>
      </c>
      <c r="D21" s="19">
        <v>118</v>
      </c>
      <c r="E21" s="19">
        <v>-134</v>
      </c>
      <c r="F21" s="19">
        <v>-434</v>
      </c>
    </row>
    <row r="22" spans="1:6" ht="12.75">
      <c r="A22" s="40"/>
      <c r="B22" s="5"/>
      <c r="C22" s="25"/>
      <c r="D22" s="25"/>
      <c r="E22" s="25"/>
      <c r="F22" s="25"/>
    </row>
    <row r="23" spans="1:6" ht="12.75">
      <c r="A23" s="61" t="s">
        <v>21</v>
      </c>
      <c r="B23" s="9" t="s">
        <v>114</v>
      </c>
      <c r="C23" s="13"/>
      <c r="D23" s="13"/>
      <c r="E23" s="13"/>
      <c r="F23" s="13"/>
    </row>
    <row r="24" spans="1:6" ht="12.75">
      <c r="A24" s="63"/>
      <c r="B24" s="8" t="s">
        <v>20</v>
      </c>
      <c r="C24" s="17">
        <f>C19+C21</f>
        <v>-252</v>
      </c>
      <c r="D24" s="17">
        <f>D19+D21</f>
        <v>-1481</v>
      </c>
      <c r="E24" s="17">
        <f>E19+E21</f>
        <v>3992</v>
      </c>
      <c r="F24" s="17">
        <f>F19+F21</f>
        <v>3850</v>
      </c>
    </row>
    <row r="25" spans="1:6" ht="12.75">
      <c r="A25" s="40"/>
      <c r="B25" s="5"/>
      <c r="C25" s="25"/>
      <c r="D25" s="25"/>
      <c r="E25" s="25"/>
      <c r="F25" s="25"/>
    </row>
    <row r="26" spans="1:6" ht="12.75">
      <c r="A26" s="64" t="s">
        <v>22</v>
      </c>
      <c r="B26" s="6" t="s">
        <v>115</v>
      </c>
      <c r="C26" s="19">
        <v>2</v>
      </c>
      <c r="D26" s="19">
        <v>18</v>
      </c>
      <c r="E26" s="19">
        <v>-31</v>
      </c>
      <c r="F26" s="19">
        <v>-56</v>
      </c>
    </row>
    <row r="27" spans="1:6" ht="12.75">
      <c r="A27" s="40"/>
      <c r="B27" s="5"/>
      <c r="C27" s="25"/>
      <c r="D27" s="25"/>
      <c r="E27" s="25"/>
      <c r="F27" s="25"/>
    </row>
    <row r="28" spans="1:6" ht="12.75">
      <c r="A28" s="61" t="s">
        <v>23</v>
      </c>
      <c r="B28" s="9" t="s">
        <v>144</v>
      </c>
      <c r="C28" s="9"/>
      <c r="D28" s="9"/>
      <c r="E28" s="9"/>
      <c r="F28" s="9"/>
    </row>
    <row r="29" spans="1:6" ht="12.75">
      <c r="A29" s="63"/>
      <c r="B29" s="8" t="s">
        <v>116</v>
      </c>
      <c r="C29" s="17">
        <v>0</v>
      </c>
      <c r="D29" s="17">
        <v>0</v>
      </c>
      <c r="E29" s="17">
        <v>0</v>
      </c>
      <c r="F29" s="17">
        <v>0</v>
      </c>
    </row>
    <row r="30" spans="1:6" ht="12.75">
      <c r="A30" s="40"/>
      <c r="B30" s="5"/>
      <c r="C30" s="25"/>
      <c r="D30" s="25"/>
      <c r="E30" s="25"/>
      <c r="F30" s="25"/>
    </row>
    <row r="31" spans="1:6" ht="12.75">
      <c r="A31" s="61" t="s">
        <v>117</v>
      </c>
      <c r="B31" s="9" t="s">
        <v>145</v>
      </c>
      <c r="C31" s="13" t="s">
        <v>105</v>
      </c>
      <c r="D31" s="13" t="s">
        <v>105</v>
      </c>
      <c r="E31" s="13" t="s">
        <v>105</v>
      </c>
      <c r="F31" s="13" t="s">
        <v>105</v>
      </c>
    </row>
    <row r="32" spans="1:6" ht="12.75">
      <c r="A32" s="62"/>
      <c r="B32" s="7" t="s">
        <v>118</v>
      </c>
      <c r="C32" s="15"/>
      <c r="D32" s="15"/>
      <c r="E32" s="15"/>
      <c r="F32" s="15"/>
    </row>
    <row r="33" spans="1:10" ht="12.75">
      <c r="A33" s="8"/>
      <c r="B33" s="8" t="s">
        <v>119</v>
      </c>
      <c r="C33" s="17">
        <f>+C24+C26+C29</f>
        <v>-250</v>
      </c>
      <c r="D33" s="17">
        <f>+D24+D26+D29</f>
        <v>-1463</v>
      </c>
      <c r="E33" s="17">
        <f>+E24+E26+E29</f>
        <v>3961</v>
      </c>
      <c r="F33" s="17">
        <f>+F24+F26+F29</f>
        <v>3794</v>
      </c>
      <c r="G33" s="5"/>
      <c r="H33" s="5"/>
      <c r="I33" s="5"/>
      <c r="J33" s="5"/>
    </row>
    <row r="34" spans="1:10" ht="12.75">
      <c r="A34" s="40"/>
      <c r="B34" s="5"/>
      <c r="C34" s="25"/>
      <c r="D34" s="25"/>
      <c r="E34" s="25"/>
      <c r="F34" s="25"/>
      <c r="G34" s="5"/>
      <c r="H34" s="5"/>
      <c r="I34" s="5"/>
      <c r="J34" s="5"/>
    </row>
    <row r="35" spans="1:10" ht="12.75">
      <c r="A35" s="64" t="s">
        <v>120</v>
      </c>
      <c r="B35" s="6" t="s">
        <v>24</v>
      </c>
      <c r="C35" s="50">
        <v>0</v>
      </c>
      <c r="D35" s="50">
        <v>0</v>
      </c>
      <c r="E35" s="50">
        <v>0</v>
      </c>
      <c r="F35" s="50">
        <v>0</v>
      </c>
      <c r="G35" s="5"/>
      <c r="H35" s="5"/>
      <c r="I35" s="5"/>
      <c r="J35" s="5"/>
    </row>
    <row r="36" spans="1:6" ht="12.75">
      <c r="A36" s="40"/>
      <c r="B36" s="5"/>
      <c r="C36" s="25"/>
      <c r="D36" s="25"/>
      <c r="E36" s="25"/>
      <c r="F36" s="25"/>
    </row>
    <row r="37" spans="1:6" ht="12.75">
      <c r="A37" s="64" t="s">
        <v>121</v>
      </c>
      <c r="B37" s="6" t="s">
        <v>115</v>
      </c>
      <c r="C37" s="19"/>
      <c r="D37" s="19"/>
      <c r="E37" s="19"/>
      <c r="F37" s="19"/>
    </row>
    <row r="38" spans="1:6" ht="12.75">
      <c r="A38" s="40"/>
      <c r="B38" s="5"/>
      <c r="C38" s="25"/>
      <c r="D38" s="25"/>
      <c r="E38" s="25"/>
      <c r="F38" s="25"/>
    </row>
    <row r="39" spans="1:6" ht="12.75">
      <c r="A39" s="61" t="s">
        <v>122</v>
      </c>
      <c r="B39" s="9" t="s">
        <v>123</v>
      </c>
      <c r="C39" s="13"/>
      <c r="D39" s="13"/>
      <c r="E39" s="13"/>
      <c r="F39" s="13"/>
    </row>
    <row r="40" spans="1:6" ht="12.75">
      <c r="A40" s="63"/>
      <c r="B40" s="8" t="s">
        <v>119</v>
      </c>
      <c r="C40" s="17">
        <f>C35-C37</f>
        <v>0</v>
      </c>
      <c r="D40" s="17">
        <f>D35-D37</f>
        <v>0</v>
      </c>
      <c r="E40" s="17">
        <f>E35-E37</f>
        <v>0</v>
      </c>
      <c r="F40" s="17">
        <f>F35-F37</f>
        <v>0</v>
      </c>
    </row>
    <row r="41" spans="1:6" ht="12.75">
      <c r="A41" s="40"/>
      <c r="B41" s="5"/>
      <c r="C41" s="25"/>
      <c r="D41" s="25"/>
      <c r="E41" s="25"/>
      <c r="F41" s="25"/>
    </row>
    <row r="42" spans="1:6" ht="12.75">
      <c r="A42" s="61" t="s">
        <v>124</v>
      </c>
      <c r="B42" s="9" t="s">
        <v>146</v>
      </c>
      <c r="C42" s="13"/>
      <c r="D42" s="13"/>
      <c r="E42" s="13"/>
      <c r="F42" s="13"/>
    </row>
    <row r="43" spans="1:6" ht="12.75">
      <c r="A43" s="63"/>
      <c r="B43" s="8" t="s">
        <v>119</v>
      </c>
      <c r="C43" s="17">
        <f>C33+C40</f>
        <v>-250</v>
      </c>
      <c r="D43" s="17">
        <f>D33+D40</f>
        <v>-1463</v>
      </c>
      <c r="E43" s="17">
        <f>E33+E40</f>
        <v>3961</v>
      </c>
      <c r="F43" s="17">
        <f>F33+F40</f>
        <v>3794</v>
      </c>
    </row>
    <row r="44" spans="1:6" ht="12.75">
      <c r="A44" s="42"/>
      <c r="B44" s="56"/>
      <c r="C44" s="29"/>
      <c r="D44" s="29"/>
      <c r="E44" s="29"/>
      <c r="F44" s="29"/>
    </row>
    <row r="45" spans="1:6" ht="12.75">
      <c r="A45" s="61">
        <v>3</v>
      </c>
      <c r="B45" s="22" t="s">
        <v>127</v>
      </c>
      <c r="C45" s="28"/>
      <c r="D45" s="28"/>
      <c r="E45" s="28"/>
      <c r="F45" s="70"/>
    </row>
    <row r="46" spans="1:6" ht="12.75">
      <c r="A46" s="7"/>
      <c r="B46" s="23" t="s">
        <v>128</v>
      </c>
      <c r="C46" s="5"/>
      <c r="D46" s="5"/>
      <c r="E46" s="5"/>
      <c r="F46" s="10"/>
    </row>
    <row r="47" spans="1:6" ht="12.75">
      <c r="A47" s="62"/>
      <c r="B47" s="23" t="s">
        <v>129</v>
      </c>
      <c r="C47" s="5"/>
      <c r="D47" s="5"/>
      <c r="E47" s="5"/>
      <c r="F47" s="10"/>
    </row>
    <row r="48" spans="1:6" ht="12.75">
      <c r="A48" s="62"/>
      <c r="B48" s="23" t="s">
        <v>130</v>
      </c>
      <c r="C48" s="5"/>
      <c r="D48" s="5"/>
      <c r="E48" s="5"/>
      <c r="F48" s="10"/>
    </row>
    <row r="49" spans="1:10" ht="12.75">
      <c r="A49" s="63"/>
      <c r="B49" s="24" t="s">
        <v>105</v>
      </c>
      <c r="C49" s="56"/>
      <c r="D49" s="56"/>
      <c r="E49" s="56"/>
      <c r="F49" s="57"/>
      <c r="G49" s="30"/>
      <c r="H49" s="30"/>
      <c r="I49" s="30"/>
      <c r="J49" s="30"/>
    </row>
    <row r="50" spans="1:10" ht="12.75">
      <c r="A50" s="61" t="s">
        <v>131</v>
      </c>
      <c r="B50" s="9" t="s">
        <v>136</v>
      </c>
      <c r="C50" s="31"/>
      <c r="D50" s="31"/>
      <c r="E50" s="31"/>
      <c r="F50" s="31"/>
      <c r="G50" s="30"/>
      <c r="H50" s="30"/>
      <c r="I50" s="30"/>
      <c r="J50" s="30"/>
    </row>
    <row r="51" spans="1:10" ht="12.75">
      <c r="A51" s="63"/>
      <c r="B51" s="8" t="s">
        <v>137</v>
      </c>
      <c r="C51" s="60">
        <v>-1.25</v>
      </c>
      <c r="D51" s="60">
        <v>-7.31</v>
      </c>
      <c r="E51" s="60">
        <v>19.81</v>
      </c>
      <c r="F51" s="60">
        <v>18.97</v>
      </c>
      <c r="G51" s="30"/>
      <c r="H51" s="30"/>
      <c r="I51" s="30"/>
      <c r="J51" s="30"/>
    </row>
    <row r="52" spans="1:10" ht="12.75">
      <c r="A52" s="40"/>
      <c r="B52" s="5"/>
      <c r="C52" s="43"/>
      <c r="D52" s="43"/>
      <c r="E52" s="43"/>
      <c r="F52" s="43"/>
      <c r="G52" s="30"/>
      <c r="H52" s="30"/>
      <c r="I52" s="30"/>
      <c r="J52" s="30"/>
    </row>
    <row r="53" spans="1:6" ht="12.75">
      <c r="A53" s="61" t="s">
        <v>7</v>
      </c>
      <c r="B53" s="9" t="s">
        <v>132</v>
      </c>
      <c r="C53" s="65"/>
      <c r="D53" s="65"/>
      <c r="E53" s="65"/>
      <c r="F53" s="65"/>
    </row>
    <row r="54" spans="1:6" ht="12.75">
      <c r="A54" s="63"/>
      <c r="B54" s="8" t="s">
        <v>133</v>
      </c>
      <c r="C54" s="60">
        <v>-1.24</v>
      </c>
      <c r="D54" s="60" t="s">
        <v>105</v>
      </c>
      <c r="E54" s="60">
        <v>19.63</v>
      </c>
      <c r="F54" s="60" t="s">
        <v>105</v>
      </c>
    </row>
    <row r="55" spans="1:6" ht="12.75">
      <c r="A55" s="40"/>
      <c r="B55" s="5"/>
      <c r="C55" s="43"/>
      <c r="D55" s="43"/>
      <c r="E55" s="43"/>
      <c r="F55" s="43"/>
    </row>
    <row r="56" spans="1:6" ht="12.75">
      <c r="A56" s="64" t="s">
        <v>134</v>
      </c>
      <c r="B56" s="6" t="s">
        <v>27</v>
      </c>
      <c r="C56" s="19">
        <v>0</v>
      </c>
      <c r="D56" s="19">
        <v>0</v>
      </c>
      <c r="E56" s="19">
        <v>0</v>
      </c>
      <c r="F56" s="19">
        <v>0</v>
      </c>
    </row>
    <row r="57" spans="1:6" ht="12.75">
      <c r="A57" s="40"/>
      <c r="B57" s="5"/>
      <c r="C57" s="25"/>
      <c r="D57" s="25"/>
      <c r="E57" s="25"/>
      <c r="F57" s="25"/>
    </row>
    <row r="58" spans="1:6" ht="12.75">
      <c r="A58" s="64" t="s">
        <v>135</v>
      </c>
      <c r="B58" s="6" t="s">
        <v>28</v>
      </c>
      <c r="C58" s="32"/>
      <c r="D58" s="32"/>
      <c r="E58" s="32"/>
      <c r="F58" s="32"/>
    </row>
    <row r="59" spans="1:6" ht="12.75">
      <c r="A59" s="40"/>
      <c r="B59" s="5"/>
      <c r="C59" s="43"/>
      <c r="D59" s="43"/>
      <c r="E59" s="43"/>
      <c r="F59" s="43"/>
    </row>
    <row r="60" spans="1:6" ht="12.75">
      <c r="A60" s="75"/>
      <c r="B60" s="70"/>
      <c r="C60" s="76" t="s">
        <v>208</v>
      </c>
      <c r="D60" s="77"/>
      <c r="E60" s="76" t="s">
        <v>210</v>
      </c>
      <c r="F60" s="77"/>
    </row>
    <row r="61" spans="1:6" ht="12.75">
      <c r="A61" s="42"/>
      <c r="B61" s="57"/>
      <c r="C61" s="78" t="s">
        <v>209</v>
      </c>
      <c r="D61" s="79"/>
      <c r="E61" s="78" t="s">
        <v>211</v>
      </c>
      <c r="F61" s="79"/>
    </row>
    <row r="62" spans="1:7" ht="12.75">
      <c r="A62" s="61">
        <v>5</v>
      </c>
      <c r="B62" s="9" t="s">
        <v>25</v>
      </c>
      <c r="C62" s="20"/>
      <c r="D62" s="14"/>
      <c r="E62" s="20"/>
      <c r="F62" s="14"/>
      <c r="G62" s="5"/>
    </row>
    <row r="63" spans="1:7" ht="12.75">
      <c r="A63" s="63"/>
      <c r="B63" s="8" t="s">
        <v>26</v>
      </c>
      <c r="C63" s="67">
        <v>0.214</v>
      </c>
      <c r="D63" s="68" t="s">
        <v>105</v>
      </c>
      <c r="E63" s="67">
        <v>0.001</v>
      </c>
      <c r="F63" s="68" t="s">
        <v>105</v>
      </c>
      <c r="G63" s="66"/>
    </row>
    <row r="64" spans="1:6" ht="12.75">
      <c r="A64" s="42"/>
      <c r="B64" s="56"/>
      <c r="C64" s="29"/>
      <c r="D64" s="29"/>
      <c r="E64" s="29"/>
      <c r="F64" s="18"/>
    </row>
    <row r="65" spans="1:6" ht="12.75">
      <c r="A65" s="26"/>
      <c r="C65" s="12"/>
      <c r="D65" s="12"/>
      <c r="E65" s="12"/>
      <c r="F65" s="12"/>
    </row>
    <row r="66" spans="1:6" ht="12.75">
      <c r="A66" s="26"/>
      <c r="C66" s="12"/>
      <c r="D66" s="12"/>
      <c r="E66" s="12"/>
      <c r="F66" s="12"/>
    </row>
    <row r="67" spans="1:6" ht="12.75">
      <c r="A67" s="26"/>
      <c r="C67" s="12"/>
      <c r="D67" s="12"/>
      <c r="E67" s="12"/>
      <c r="F67" s="12"/>
    </row>
    <row r="68" spans="1:6" ht="12.75">
      <c r="A68" s="26"/>
      <c r="C68" s="12"/>
      <c r="D68" s="12"/>
      <c r="E68" s="12"/>
      <c r="F68" s="12"/>
    </row>
    <row r="69" spans="1:6" ht="12.75">
      <c r="A69" s="26"/>
      <c r="C69" s="12"/>
      <c r="D69" s="12"/>
      <c r="E69" s="12"/>
      <c r="F69" s="12"/>
    </row>
    <row r="70" spans="1:6" ht="12.75">
      <c r="A70" s="26"/>
      <c r="C70" s="12"/>
      <c r="D70" s="12"/>
      <c r="E70" s="12"/>
      <c r="F70" s="12"/>
    </row>
    <row r="71" spans="1:6" ht="12.75">
      <c r="A71" s="26"/>
      <c r="C71" s="12"/>
      <c r="D71" s="12"/>
      <c r="E71" s="12"/>
      <c r="F71" s="12"/>
    </row>
    <row r="72" spans="3:6" ht="12.75">
      <c r="C72" s="12"/>
      <c r="D72" s="12"/>
      <c r="E72" s="12"/>
      <c r="F72" s="12"/>
    </row>
    <row r="73" spans="3:6" ht="12.75">
      <c r="C73" s="12"/>
      <c r="D73" s="12"/>
      <c r="E73" s="12"/>
      <c r="F73" s="12"/>
    </row>
    <row r="74" spans="3:6" ht="12.75">
      <c r="C74" s="12"/>
      <c r="D74" s="12"/>
      <c r="E74" s="12"/>
      <c r="F74" s="12"/>
    </row>
    <row r="75" spans="3:6" ht="12.75">
      <c r="C75" s="12"/>
      <c r="D75" s="12"/>
      <c r="E75" s="12"/>
      <c r="F75" s="12"/>
    </row>
    <row r="76" spans="3:6" ht="12.75">
      <c r="C76" s="12"/>
      <c r="D76" s="12"/>
      <c r="E76" s="12"/>
      <c r="F76" s="12"/>
    </row>
    <row r="77" spans="3:6" ht="12.75">
      <c r="C77" s="12"/>
      <c r="D77" s="12"/>
      <c r="E77" s="12"/>
      <c r="F77" s="12"/>
    </row>
    <row r="78" spans="3:6" ht="12.75">
      <c r="C78" s="12"/>
      <c r="D78" s="12"/>
      <c r="E78" s="12"/>
      <c r="F78" s="12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  <row r="83" spans="3:6" ht="12.75">
      <c r="C83" s="12"/>
      <c r="D83" s="12"/>
      <c r="E83" s="12"/>
      <c r="F83" s="12"/>
    </row>
    <row r="84" spans="3:6" ht="12.75">
      <c r="C84" s="12"/>
      <c r="D84" s="12"/>
      <c r="E84" s="12"/>
      <c r="F84" s="12"/>
    </row>
    <row r="85" spans="3:6" ht="12.75">
      <c r="C85" s="12"/>
      <c r="D85" s="12"/>
      <c r="E85" s="12"/>
      <c r="F85" s="12"/>
    </row>
    <row r="86" spans="3:6" ht="12.75">
      <c r="C86" s="12"/>
      <c r="D86" s="12"/>
      <c r="E86" s="12"/>
      <c r="F86" s="12"/>
    </row>
    <row r="87" spans="3:6" ht="12.75">
      <c r="C87" s="12"/>
      <c r="D87" s="12"/>
      <c r="E87" s="12"/>
      <c r="F87" s="12"/>
    </row>
    <row r="88" spans="3:6" ht="12.75">
      <c r="C88" s="12"/>
      <c r="D88" s="12"/>
      <c r="E88" s="12"/>
      <c r="F88" s="12"/>
    </row>
    <row r="89" spans="3:6" ht="12.75">
      <c r="C89" s="12"/>
      <c r="D89" s="12"/>
      <c r="E89" s="12"/>
      <c r="F89" s="12"/>
    </row>
    <row r="90" spans="3:6" ht="12.75">
      <c r="C90" s="12"/>
      <c r="D90" s="12"/>
      <c r="E90" s="12"/>
      <c r="F90" s="12"/>
    </row>
    <row r="91" spans="3:6" ht="12.75">
      <c r="C91" s="12"/>
      <c r="D91" s="12"/>
      <c r="E91" s="12"/>
      <c r="F91" s="12"/>
    </row>
    <row r="92" spans="3:6" ht="12.75">
      <c r="C92" s="12"/>
      <c r="D92" s="12"/>
      <c r="E92" s="12"/>
      <c r="F92" s="12"/>
    </row>
    <row r="93" spans="3:6" ht="12.75">
      <c r="C93" s="12"/>
      <c r="D93" s="12"/>
      <c r="E93" s="12"/>
      <c r="F93" s="12"/>
    </row>
    <row r="94" spans="3:6" ht="12.75">
      <c r="C94" s="12"/>
      <c r="D94" s="12"/>
      <c r="E94" s="12"/>
      <c r="F94" s="12"/>
    </row>
    <row r="95" spans="3:6" ht="12.75">
      <c r="C95" s="12"/>
      <c r="D95" s="12"/>
      <c r="E95" s="12"/>
      <c r="F95" s="12"/>
    </row>
    <row r="96" spans="3:6" ht="12.75">
      <c r="C96" s="12"/>
      <c r="D96" s="12"/>
      <c r="E96" s="12"/>
      <c r="F96" s="12"/>
    </row>
    <row r="97" spans="3:6" ht="12.75">
      <c r="C97" s="12"/>
      <c r="D97" s="12"/>
      <c r="E97" s="12"/>
      <c r="F97" s="12"/>
    </row>
    <row r="98" spans="3:6" ht="12.75">
      <c r="C98" s="12"/>
      <c r="D98" s="12"/>
      <c r="E98" s="12"/>
      <c r="F98" s="12"/>
    </row>
    <row r="99" spans="3:6" ht="12.75">
      <c r="C99" s="12"/>
      <c r="D99" s="12"/>
      <c r="E99" s="12"/>
      <c r="F99" s="12"/>
    </row>
    <row r="100" spans="3:6" ht="12.75">
      <c r="C100" s="12"/>
      <c r="D100" s="12"/>
      <c r="E100" s="12"/>
      <c r="F100" s="12"/>
    </row>
    <row r="101" spans="3:6" ht="12.75">
      <c r="C101" s="12"/>
      <c r="D101" s="12"/>
      <c r="E101" s="12"/>
      <c r="F101" s="12"/>
    </row>
    <row r="102" spans="3:6" ht="12.75">
      <c r="C102" s="12"/>
      <c r="D102" s="12"/>
      <c r="E102" s="12"/>
      <c r="F102" s="12"/>
    </row>
    <row r="103" spans="3:6" ht="12.75">
      <c r="C103" s="12"/>
      <c r="D103" s="12"/>
      <c r="E103" s="12"/>
      <c r="F103" s="12"/>
    </row>
    <row r="104" spans="3:6" ht="12.75">
      <c r="C104" s="12"/>
      <c r="D104" s="12"/>
      <c r="E104" s="12"/>
      <c r="F104" s="12"/>
    </row>
    <row r="105" spans="3:6" ht="12.75">
      <c r="C105" s="12"/>
      <c r="D105" s="12"/>
      <c r="E105" s="12"/>
      <c r="F105" s="12"/>
    </row>
    <row r="106" spans="3:6" ht="12.75">
      <c r="C106" s="12"/>
      <c r="D106" s="12"/>
      <c r="E106" s="12"/>
      <c r="F106" s="12"/>
    </row>
    <row r="107" spans="3:6" ht="12.75">
      <c r="C107" s="12"/>
      <c r="D107" s="12"/>
      <c r="E107" s="12"/>
      <c r="F107" s="12"/>
    </row>
    <row r="108" spans="3:6" ht="12.75">
      <c r="C108" s="12"/>
      <c r="D108" s="12"/>
      <c r="E108" s="12"/>
      <c r="F108" s="12"/>
    </row>
    <row r="109" spans="3:6" ht="12.75">
      <c r="C109" s="12"/>
      <c r="D109" s="12"/>
      <c r="E109" s="12"/>
      <c r="F109" s="12"/>
    </row>
    <row r="110" spans="3:6" ht="12.75">
      <c r="C110" s="12"/>
      <c r="D110" s="12"/>
      <c r="E110" s="12"/>
      <c r="F110" s="12"/>
    </row>
    <row r="111" spans="3:6" ht="12.75">
      <c r="C111" s="12"/>
      <c r="D111" s="12"/>
      <c r="E111" s="12"/>
      <c r="F111" s="12"/>
    </row>
    <row r="112" spans="3:6" ht="12.75">
      <c r="C112" s="12"/>
      <c r="D112" s="12"/>
      <c r="E112" s="12"/>
      <c r="F112" s="12"/>
    </row>
    <row r="113" spans="3:6" ht="12.75">
      <c r="C113" s="12"/>
      <c r="D113" s="12"/>
      <c r="E113" s="12"/>
      <c r="F113" s="12"/>
    </row>
    <row r="114" spans="3:6" ht="12.75">
      <c r="C114" s="12"/>
      <c r="D114" s="12"/>
      <c r="E114" s="12"/>
      <c r="F114" s="12"/>
    </row>
    <row r="115" spans="3:6" ht="12.75">
      <c r="C115" s="12"/>
      <c r="D115" s="12"/>
      <c r="E115" s="12"/>
      <c r="F115" s="12"/>
    </row>
    <row r="116" spans="3:6" ht="12.75">
      <c r="C116" s="12"/>
      <c r="D116" s="12"/>
      <c r="E116" s="12"/>
      <c r="F116" s="12"/>
    </row>
    <row r="117" spans="3:6" ht="12.75">
      <c r="C117" s="12"/>
      <c r="D117" s="12"/>
      <c r="E117" s="12"/>
      <c r="F117" s="12"/>
    </row>
    <row r="118" spans="3:6" ht="12.75">
      <c r="C118" s="12"/>
      <c r="D118" s="12"/>
      <c r="E118" s="12"/>
      <c r="F118" s="12"/>
    </row>
    <row r="119" spans="3:6" ht="12.75">
      <c r="C119" s="12"/>
      <c r="D119" s="12"/>
      <c r="E119" s="12"/>
      <c r="F119" s="12"/>
    </row>
    <row r="120" spans="3:6" ht="12.75">
      <c r="C120" s="12"/>
      <c r="D120" s="12"/>
      <c r="E120" s="12"/>
      <c r="F120" s="12"/>
    </row>
    <row r="121" spans="3:6" ht="12.75">
      <c r="C121" s="12"/>
      <c r="D121" s="12"/>
      <c r="E121" s="12"/>
      <c r="F121" s="12"/>
    </row>
    <row r="122" spans="3:6" ht="12.75">
      <c r="C122" s="12"/>
      <c r="D122" s="12"/>
      <c r="E122" s="12"/>
      <c r="F122" s="12"/>
    </row>
    <row r="123" spans="3:6" ht="12.75">
      <c r="C123" s="12"/>
      <c r="D123" s="12"/>
      <c r="E123" s="12"/>
      <c r="F123" s="12"/>
    </row>
    <row r="124" spans="3:6" ht="12.75">
      <c r="C124" s="12"/>
      <c r="D124" s="12"/>
      <c r="E124" s="12"/>
      <c r="F124" s="12"/>
    </row>
    <row r="125" spans="3:6" ht="12.75">
      <c r="C125" s="12"/>
      <c r="D125" s="12"/>
      <c r="E125" s="12"/>
      <c r="F125" s="12"/>
    </row>
    <row r="126" spans="3:6" ht="12.75">
      <c r="C126" s="12"/>
      <c r="D126" s="12"/>
      <c r="E126" s="12"/>
      <c r="F126" s="12"/>
    </row>
    <row r="127" spans="3:6" ht="12.75">
      <c r="C127" s="12"/>
      <c r="D127" s="12"/>
      <c r="E127" s="12"/>
      <c r="F127" s="12"/>
    </row>
    <row r="128" spans="3:6" ht="12.75">
      <c r="C128" s="12"/>
      <c r="D128" s="12"/>
      <c r="E128" s="12"/>
      <c r="F128" s="12"/>
    </row>
    <row r="129" spans="3:6" ht="12.75">
      <c r="C129" s="12"/>
      <c r="D129" s="12"/>
      <c r="E129" s="12"/>
      <c r="F129" s="12"/>
    </row>
    <row r="130" spans="3:6" ht="12.75">
      <c r="C130" s="12"/>
      <c r="D130" s="12"/>
      <c r="E130" s="12"/>
      <c r="F130" s="12"/>
    </row>
    <row r="131" spans="3:6" ht="12.75">
      <c r="C131" s="12"/>
      <c r="D131" s="12"/>
      <c r="E131" s="12"/>
      <c r="F131" s="12"/>
    </row>
    <row r="132" spans="3:6" ht="12.75">
      <c r="C132" s="12"/>
      <c r="D132" s="12"/>
      <c r="E132" s="12"/>
      <c r="F132" s="12"/>
    </row>
    <row r="133" spans="3:6" ht="12.75">
      <c r="C133" s="12"/>
      <c r="D133" s="12"/>
      <c r="E133" s="12"/>
      <c r="F133" s="12"/>
    </row>
    <row r="134" spans="3:6" ht="12.75">
      <c r="C134" s="12"/>
      <c r="D134" s="12"/>
      <c r="E134" s="12"/>
      <c r="F134" s="12"/>
    </row>
    <row r="135" spans="3:6" ht="12.75">
      <c r="C135" s="12"/>
      <c r="D135" s="12"/>
      <c r="E135" s="12"/>
      <c r="F135" s="12"/>
    </row>
    <row r="136" spans="3:6" ht="12.75">
      <c r="C136" s="12"/>
      <c r="D136" s="12"/>
      <c r="E136" s="12"/>
      <c r="F136" s="12"/>
    </row>
    <row r="137" spans="3:6" ht="12.75">
      <c r="C137" s="12"/>
      <c r="D137" s="12"/>
      <c r="E137" s="12"/>
      <c r="F137" s="12"/>
    </row>
    <row r="138" spans="3:6" ht="12.75">
      <c r="C138" s="12"/>
      <c r="D138" s="12"/>
      <c r="E138" s="12"/>
      <c r="F138" s="12"/>
    </row>
    <row r="139" spans="3:6" ht="12.75">
      <c r="C139" s="12"/>
      <c r="D139" s="12"/>
      <c r="E139" s="12"/>
      <c r="F139" s="12"/>
    </row>
    <row r="140" spans="3:6" ht="12.75">
      <c r="C140" s="12"/>
      <c r="D140" s="12"/>
      <c r="E140" s="12"/>
      <c r="F140" s="12"/>
    </row>
    <row r="141" spans="3:6" ht="12.75">
      <c r="C141" s="12"/>
      <c r="D141" s="12"/>
      <c r="E141" s="12"/>
      <c r="F141" s="12"/>
    </row>
    <row r="142" spans="3:6" ht="12.75">
      <c r="C142" s="12"/>
      <c r="D142" s="12"/>
      <c r="E142" s="12"/>
      <c r="F142" s="12"/>
    </row>
    <row r="143" spans="3:6" ht="12.75">
      <c r="C143" s="12"/>
      <c r="D143" s="12"/>
      <c r="E143" s="12"/>
      <c r="F143" s="12"/>
    </row>
    <row r="144" spans="3:6" ht="12.75">
      <c r="C144" s="12"/>
      <c r="D144" s="12"/>
      <c r="E144" s="12"/>
      <c r="F144" s="12"/>
    </row>
    <row r="145" spans="3:6" ht="12.75">
      <c r="C145" s="12"/>
      <c r="D145" s="12"/>
      <c r="E145" s="12"/>
      <c r="F145" s="12"/>
    </row>
    <row r="146" spans="3:6" ht="12.75">
      <c r="C146" s="12"/>
      <c r="D146" s="12"/>
      <c r="E146" s="12"/>
      <c r="F146" s="12"/>
    </row>
    <row r="147" spans="3:6" ht="12.75">
      <c r="C147" s="12"/>
      <c r="D147" s="12"/>
      <c r="E147" s="12"/>
      <c r="F147" s="12"/>
    </row>
    <row r="148" spans="3:6" ht="12.75">
      <c r="C148" s="12"/>
      <c r="D148" s="12"/>
      <c r="E148" s="12"/>
      <c r="F148" s="12"/>
    </row>
    <row r="149" spans="3:6" ht="12.75">
      <c r="C149" s="12"/>
      <c r="D149" s="12"/>
      <c r="E149" s="12"/>
      <c r="F149" s="12"/>
    </row>
    <row r="150" spans="3:6" ht="12.75">
      <c r="C150" s="12"/>
      <c r="D150" s="12"/>
      <c r="E150" s="12"/>
      <c r="F150" s="12"/>
    </row>
    <row r="151" spans="3:6" ht="12.75">
      <c r="C151" s="12"/>
      <c r="D151" s="12"/>
      <c r="E151" s="12"/>
      <c r="F151" s="12"/>
    </row>
    <row r="152" spans="3:6" ht="12.75">
      <c r="C152" s="12"/>
      <c r="D152" s="12"/>
      <c r="E152" s="12"/>
      <c r="F152" s="12"/>
    </row>
    <row r="153" spans="3:6" ht="12.75">
      <c r="C153" s="12"/>
      <c r="D153" s="12"/>
      <c r="E153" s="12"/>
      <c r="F153" s="12"/>
    </row>
    <row r="154" spans="3:6" ht="12.75">
      <c r="C154" s="12"/>
      <c r="D154" s="12"/>
      <c r="E154" s="12"/>
      <c r="F154" s="12"/>
    </row>
    <row r="155" spans="3:6" ht="12.75">
      <c r="C155" s="12"/>
      <c r="D155" s="12"/>
      <c r="E155" s="12"/>
      <c r="F155" s="12"/>
    </row>
    <row r="156" spans="3:6" ht="12.75">
      <c r="C156" s="12"/>
      <c r="D156" s="12"/>
      <c r="E156" s="12"/>
      <c r="F156" s="12"/>
    </row>
    <row r="157" spans="3:6" ht="12.75">
      <c r="C157" s="12"/>
      <c r="D157" s="12"/>
      <c r="E157" s="12"/>
      <c r="F157" s="12"/>
    </row>
    <row r="158" spans="3:6" ht="12.75">
      <c r="C158" s="12"/>
      <c r="D158" s="12"/>
      <c r="E158" s="12"/>
      <c r="F158" s="12"/>
    </row>
    <row r="159" spans="3:6" ht="12.75">
      <c r="C159" s="12"/>
      <c r="D159" s="12"/>
      <c r="E159" s="12"/>
      <c r="F159" s="12"/>
    </row>
    <row r="160" spans="3:6" ht="12.75">
      <c r="C160" s="12"/>
      <c r="D160" s="12"/>
      <c r="E160" s="12"/>
      <c r="F160" s="12"/>
    </row>
    <row r="161" spans="3:6" ht="12.75">
      <c r="C161" s="12"/>
      <c r="D161" s="12"/>
      <c r="E161" s="12"/>
      <c r="F161" s="12"/>
    </row>
    <row r="162" spans="3:6" ht="12.75">
      <c r="C162" s="12"/>
      <c r="D162" s="12"/>
      <c r="E162" s="12"/>
      <c r="F162" s="12"/>
    </row>
    <row r="163" spans="3:6" ht="12.75">
      <c r="C163" s="12"/>
      <c r="D163" s="12"/>
      <c r="E163" s="12"/>
      <c r="F163" s="12"/>
    </row>
    <row r="164" spans="3:6" ht="12.75">
      <c r="C164" s="12"/>
      <c r="D164" s="12"/>
      <c r="E164" s="12"/>
      <c r="F164" s="12"/>
    </row>
    <row r="165" spans="3:6" ht="12.75">
      <c r="C165" s="12"/>
      <c r="D165" s="12"/>
      <c r="E165" s="12"/>
      <c r="F165" s="12"/>
    </row>
    <row r="166" spans="3:6" ht="12.75">
      <c r="C166" s="12"/>
      <c r="D166" s="12"/>
      <c r="E166" s="12"/>
      <c r="F166" s="12"/>
    </row>
    <row r="167" spans="3:6" ht="12.75">
      <c r="C167" s="12"/>
      <c r="D167" s="12"/>
      <c r="E167" s="12"/>
      <c r="F167" s="12"/>
    </row>
    <row r="168" spans="3:6" ht="12.75">
      <c r="C168" s="12"/>
      <c r="D168" s="12"/>
      <c r="E168" s="12"/>
      <c r="F168" s="12"/>
    </row>
    <row r="169" spans="3:6" ht="12.75">
      <c r="C169" s="12"/>
      <c r="D169" s="12"/>
      <c r="E169" s="12"/>
      <c r="F169" s="12"/>
    </row>
    <row r="170" spans="3:6" ht="12.75">
      <c r="C170" s="12"/>
      <c r="D170" s="12"/>
      <c r="E170" s="12"/>
      <c r="F170" s="12"/>
    </row>
    <row r="171" spans="3:6" ht="12.75">
      <c r="C171" s="12"/>
      <c r="D171" s="12"/>
      <c r="E171" s="12"/>
      <c r="F171" s="12"/>
    </row>
    <row r="172" spans="3:6" ht="12.75">
      <c r="C172" s="12"/>
      <c r="D172" s="12"/>
      <c r="E172" s="12"/>
      <c r="F172" s="12"/>
    </row>
    <row r="173" spans="3:6" ht="12.75">
      <c r="C173" s="12"/>
      <c r="D173" s="12"/>
      <c r="E173" s="12"/>
      <c r="F173" s="12"/>
    </row>
    <row r="174" spans="3:6" ht="12.75">
      <c r="C174" s="12"/>
      <c r="D174" s="12"/>
      <c r="E174" s="12"/>
      <c r="F174" s="12"/>
    </row>
    <row r="175" spans="3:6" ht="12.75">
      <c r="C175" s="12"/>
      <c r="D175" s="12"/>
      <c r="E175" s="12"/>
      <c r="F175" s="12"/>
    </row>
    <row r="176" spans="3:6" ht="12.75">
      <c r="C176" s="12"/>
      <c r="D176" s="12"/>
      <c r="E176" s="12"/>
      <c r="F176" s="12"/>
    </row>
    <row r="177" spans="3:6" ht="12.75">
      <c r="C177" s="12"/>
      <c r="D177" s="12"/>
      <c r="E177" s="12"/>
      <c r="F177" s="12"/>
    </row>
    <row r="178" spans="3:6" ht="12.75">
      <c r="C178" s="12"/>
      <c r="D178" s="12"/>
      <c r="E178" s="12"/>
      <c r="F178" s="12"/>
    </row>
    <row r="179" spans="3:6" ht="12.75">
      <c r="C179" s="12"/>
      <c r="D179" s="12"/>
      <c r="E179" s="12"/>
      <c r="F179" s="12"/>
    </row>
    <row r="180" spans="3:6" ht="12.75">
      <c r="C180" s="12"/>
      <c r="D180" s="12"/>
      <c r="E180" s="12"/>
      <c r="F180" s="12"/>
    </row>
    <row r="181" spans="3:6" ht="12.75">
      <c r="C181" s="12"/>
      <c r="D181" s="12"/>
      <c r="E181" s="12"/>
      <c r="F181" s="12"/>
    </row>
    <row r="182" spans="3:6" ht="12.75">
      <c r="C182" s="12"/>
      <c r="D182" s="12"/>
      <c r="E182" s="12"/>
      <c r="F182" s="12"/>
    </row>
    <row r="183" spans="3:6" ht="12.75">
      <c r="C183" s="12"/>
      <c r="D183" s="12"/>
      <c r="E183" s="12"/>
      <c r="F183" s="12"/>
    </row>
    <row r="184" spans="3:6" ht="12.75">
      <c r="C184" s="12"/>
      <c r="D184" s="12"/>
      <c r="E184" s="12"/>
      <c r="F184" s="12"/>
    </row>
    <row r="185" spans="3:6" ht="12.75">
      <c r="C185" s="12"/>
      <c r="D185" s="12"/>
      <c r="E185" s="12"/>
      <c r="F185" s="12"/>
    </row>
    <row r="186" spans="3:6" ht="12.75">
      <c r="C186" s="12"/>
      <c r="D186" s="12"/>
      <c r="E186" s="12"/>
      <c r="F186" s="12"/>
    </row>
    <row r="187" spans="3:6" ht="12.75">
      <c r="C187" s="12"/>
      <c r="D187" s="12"/>
      <c r="E187" s="12"/>
      <c r="F187" s="12"/>
    </row>
    <row r="188" spans="3:6" ht="12.75">
      <c r="C188" s="12"/>
      <c r="D188" s="12"/>
      <c r="E188" s="12"/>
      <c r="F188" s="12"/>
    </row>
    <row r="189" spans="3:6" ht="12.75">
      <c r="C189" s="12"/>
      <c r="D189" s="12"/>
      <c r="E189" s="12"/>
      <c r="F189" s="12"/>
    </row>
    <row r="190" spans="3:6" ht="12.75">
      <c r="C190" s="12"/>
      <c r="D190" s="12"/>
      <c r="E190" s="12"/>
      <c r="F190" s="12"/>
    </row>
    <row r="191" spans="3:6" ht="12.75">
      <c r="C191" s="12"/>
      <c r="D191" s="12"/>
      <c r="E191" s="12"/>
      <c r="F191" s="12"/>
    </row>
    <row r="192" spans="3:6" ht="12.75">
      <c r="C192" s="12"/>
      <c r="D192" s="12"/>
      <c r="E192" s="12"/>
      <c r="F192" s="12"/>
    </row>
    <row r="193" spans="3:6" ht="12.75">
      <c r="C193" s="12"/>
      <c r="D193" s="12"/>
      <c r="E193" s="12"/>
      <c r="F193" s="12"/>
    </row>
    <row r="194" spans="3:6" ht="12.75">
      <c r="C194" s="12"/>
      <c r="D194" s="12"/>
      <c r="E194" s="12"/>
      <c r="F194" s="12"/>
    </row>
    <row r="195" spans="3:6" ht="12.75">
      <c r="C195" s="12"/>
      <c r="D195" s="12"/>
      <c r="E195" s="12"/>
      <c r="F195" s="12"/>
    </row>
    <row r="196" spans="3:6" ht="12.75">
      <c r="C196" s="12"/>
      <c r="D196" s="12"/>
      <c r="E196" s="12"/>
      <c r="F196" s="12"/>
    </row>
    <row r="197" spans="3:6" ht="12.75">
      <c r="C197" s="12"/>
      <c r="D197" s="12"/>
      <c r="E197" s="12"/>
      <c r="F197" s="12"/>
    </row>
    <row r="198" spans="3:6" ht="12.75">
      <c r="C198" s="12"/>
      <c r="D198" s="12"/>
      <c r="E198" s="12"/>
      <c r="F198" s="12"/>
    </row>
    <row r="199" spans="3:6" ht="12.75">
      <c r="C199" s="12"/>
      <c r="D199" s="12"/>
      <c r="E199" s="12"/>
      <c r="F199" s="12"/>
    </row>
    <row r="200" spans="3:6" ht="12.75">
      <c r="C200" s="12"/>
      <c r="D200" s="12"/>
      <c r="E200" s="12"/>
      <c r="F200" s="12"/>
    </row>
    <row r="201" spans="3:6" ht="12.75">
      <c r="C201" s="12"/>
      <c r="D201" s="12"/>
      <c r="E201" s="12"/>
      <c r="F201" s="12"/>
    </row>
    <row r="202" spans="3:6" ht="12.75">
      <c r="C202" s="12"/>
      <c r="D202" s="12"/>
      <c r="E202" s="12"/>
      <c r="F202" s="12"/>
    </row>
    <row r="203" spans="3:6" ht="12.75">
      <c r="C203" s="12"/>
      <c r="D203" s="12"/>
      <c r="E203" s="12"/>
      <c r="F203" s="12"/>
    </row>
    <row r="204" spans="3:6" ht="12.75">
      <c r="C204" s="12"/>
      <c r="D204" s="12"/>
      <c r="E204" s="12"/>
      <c r="F204" s="12"/>
    </row>
    <row r="205" spans="3:6" ht="12.75">
      <c r="C205" s="12"/>
      <c r="D205" s="12"/>
      <c r="E205" s="12"/>
      <c r="F205" s="12"/>
    </row>
    <row r="206" spans="3:6" ht="12.75">
      <c r="C206" s="12"/>
      <c r="D206" s="12"/>
      <c r="E206" s="12"/>
      <c r="F206" s="12"/>
    </row>
    <row r="207" spans="3:6" ht="12.75">
      <c r="C207" s="12"/>
      <c r="D207" s="12"/>
      <c r="E207" s="12"/>
      <c r="F207" s="12"/>
    </row>
    <row r="208" spans="3:6" ht="12.75">
      <c r="C208" s="12"/>
      <c r="D208" s="12"/>
      <c r="E208" s="12"/>
      <c r="F208" s="12"/>
    </row>
    <row r="209" spans="3:6" ht="12.75">
      <c r="C209" s="12"/>
      <c r="D209" s="12"/>
      <c r="E209" s="12"/>
      <c r="F209" s="12"/>
    </row>
    <row r="210" spans="3:6" ht="12.75">
      <c r="C210" s="12"/>
      <c r="D210" s="12"/>
      <c r="E210" s="12"/>
      <c r="F210" s="12"/>
    </row>
    <row r="211" spans="3:6" ht="12.75">
      <c r="C211" s="12"/>
      <c r="D211" s="12"/>
      <c r="E211" s="12"/>
      <c r="F211" s="12"/>
    </row>
    <row r="212" spans="3:6" ht="12.75">
      <c r="C212" s="12"/>
      <c r="D212" s="12"/>
      <c r="E212" s="12"/>
      <c r="F212" s="12"/>
    </row>
    <row r="213" spans="3:6" ht="12.75">
      <c r="C213" s="12"/>
      <c r="D213" s="12"/>
      <c r="E213" s="12"/>
      <c r="F213" s="12"/>
    </row>
    <row r="214" spans="3:6" ht="12.75">
      <c r="C214" s="12"/>
      <c r="D214" s="12"/>
      <c r="E214" s="12"/>
      <c r="F214" s="12"/>
    </row>
    <row r="215" spans="3:6" ht="12.75">
      <c r="C215" s="12"/>
      <c r="D215" s="12"/>
      <c r="E215" s="12"/>
      <c r="F215" s="12"/>
    </row>
    <row r="216" spans="3:6" ht="12.75">
      <c r="C216" s="12"/>
      <c r="D216" s="12"/>
      <c r="E216" s="12"/>
      <c r="F216" s="12"/>
    </row>
    <row r="217" spans="3:6" ht="12.75">
      <c r="C217" s="12"/>
      <c r="D217" s="12"/>
      <c r="E217" s="12"/>
      <c r="F217" s="12"/>
    </row>
    <row r="218" spans="3:6" ht="12.75">
      <c r="C218" s="12"/>
      <c r="D218" s="12"/>
      <c r="E218" s="12"/>
      <c r="F218" s="12"/>
    </row>
    <row r="219" spans="3:6" ht="12.75">
      <c r="C219" s="12"/>
      <c r="D219" s="12"/>
      <c r="E219" s="12"/>
      <c r="F219" s="12"/>
    </row>
    <row r="220" spans="3:6" ht="12.75">
      <c r="C220" s="12"/>
      <c r="D220" s="12"/>
      <c r="E220" s="12"/>
      <c r="F220" s="12"/>
    </row>
    <row r="221" spans="3:6" ht="12.75">
      <c r="C221" s="12"/>
      <c r="D221" s="12"/>
      <c r="E221" s="12"/>
      <c r="F221" s="12"/>
    </row>
    <row r="222" spans="3:6" ht="12.75">
      <c r="C222" s="12"/>
      <c r="D222" s="12"/>
      <c r="E222" s="12"/>
      <c r="F222" s="12"/>
    </row>
    <row r="223" spans="3:6" ht="12.75">
      <c r="C223" s="12"/>
      <c r="D223" s="12"/>
      <c r="E223" s="12"/>
      <c r="F223" s="12"/>
    </row>
    <row r="224" spans="3:6" ht="12.75">
      <c r="C224" s="12"/>
      <c r="D224" s="12"/>
      <c r="E224" s="12"/>
      <c r="F224" s="12"/>
    </row>
    <row r="225" spans="3:6" ht="12.75">
      <c r="C225" s="12"/>
      <c r="D225" s="12"/>
      <c r="E225" s="12"/>
      <c r="F225" s="12"/>
    </row>
    <row r="226" spans="3:6" ht="12.75">
      <c r="C226" s="12"/>
      <c r="D226" s="12"/>
      <c r="E226" s="12"/>
      <c r="F226" s="12"/>
    </row>
    <row r="227" spans="3:6" ht="12.75">
      <c r="C227" s="12"/>
      <c r="D227" s="12"/>
      <c r="E227" s="12"/>
      <c r="F227" s="12"/>
    </row>
    <row r="228" spans="3:6" ht="12.75">
      <c r="C228" s="12"/>
      <c r="D228" s="12"/>
      <c r="E228" s="12"/>
      <c r="F228" s="12"/>
    </row>
    <row r="229" spans="3:6" ht="12.75">
      <c r="C229" s="12"/>
      <c r="D229" s="12"/>
      <c r="E229" s="12"/>
      <c r="F229" s="12"/>
    </row>
    <row r="230" spans="3:6" ht="12.75">
      <c r="C230" s="12"/>
      <c r="D230" s="12"/>
      <c r="E230" s="12"/>
      <c r="F230" s="12"/>
    </row>
    <row r="231" spans="3:6" ht="12.75">
      <c r="C231" s="12"/>
      <c r="D231" s="12"/>
      <c r="E231" s="12"/>
      <c r="F231" s="12"/>
    </row>
    <row r="232" spans="3:6" ht="12.75">
      <c r="C232" s="12"/>
      <c r="D232" s="12"/>
      <c r="E232" s="12"/>
      <c r="F232" s="12"/>
    </row>
    <row r="233" spans="3:6" ht="12.75">
      <c r="C233" s="12"/>
      <c r="D233" s="12"/>
      <c r="E233" s="12"/>
      <c r="F233" s="12"/>
    </row>
    <row r="234" spans="3:6" ht="12.75">
      <c r="C234" s="12"/>
      <c r="D234" s="12"/>
      <c r="E234" s="12"/>
      <c r="F234" s="12"/>
    </row>
    <row r="235" spans="3:6" ht="12.75">
      <c r="C235" s="12"/>
      <c r="D235" s="12"/>
      <c r="E235" s="12"/>
      <c r="F235" s="12"/>
    </row>
    <row r="236" spans="3:6" ht="12.75">
      <c r="C236" s="12"/>
      <c r="D236" s="12"/>
      <c r="E236" s="12"/>
      <c r="F236" s="12"/>
    </row>
    <row r="237" spans="3:6" ht="12.75">
      <c r="C237" s="12"/>
      <c r="D237" s="12"/>
      <c r="E237" s="12"/>
      <c r="F237" s="12"/>
    </row>
    <row r="238" spans="3:6" ht="12.75">
      <c r="C238" s="12"/>
      <c r="D238" s="12"/>
      <c r="E238" s="12"/>
      <c r="F238" s="12"/>
    </row>
    <row r="239" spans="3:6" ht="12.75">
      <c r="C239" s="12"/>
      <c r="D239" s="12"/>
      <c r="E239" s="12"/>
      <c r="F239" s="12"/>
    </row>
    <row r="240" spans="3:6" ht="12.75">
      <c r="C240" s="12"/>
      <c r="D240" s="12"/>
      <c r="E240" s="12"/>
      <c r="F240" s="12"/>
    </row>
    <row r="241" spans="3:6" ht="12.75">
      <c r="C241" s="12"/>
      <c r="D241" s="12"/>
      <c r="E241" s="12"/>
      <c r="F241" s="12"/>
    </row>
    <row r="242" spans="3:6" ht="12.75">
      <c r="C242" s="12"/>
      <c r="D242" s="12"/>
      <c r="E242" s="12"/>
      <c r="F242" s="12"/>
    </row>
    <row r="243" spans="3:6" ht="12.75">
      <c r="C243" s="12"/>
      <c r="D243" s="12"/>
      <c r="E243" s="12"/>
      <c r="F243" s="12"/>
    </row>
    <row r="244" spans="3:6" ht="12.75">
      <c r="C244" s="12"/>
      <c r="D244" s="12"/>
      <c r="E244" s="12"/>
      <c r="F244" s="12"/>
    </row>
    <row r="245" spans="3:6" ht="12.75">
      <c r="C245" s="12"/>
      <c r="D245" s="12"/>
      <c r="E245" s="12"/>
      <c r="F245" s="12"/>
    </row>
    <row r="246" spans="3:6" ht="12.75">
      <c r="C246" s="12"/>
      <c r="D246" s="12"/>
      <c r="E246" s="12"/>
      <c r="F246" s="12"/>
    </row>
    <row r="247" spans="3:6" ht="12.75">
      <c r="C247" s="12"/>
      <c r="D247" s="12"/>
      <c r="E247" s="12"/>
      <c r="F247" s="12"/>
    </row>
    <row r="248" spans="3:6" ht="12.75">
      <c r="C248" s="12"/>
      <c r="D248" s="12"/>
      <c r="E248" s="12"/>
      <c r="F248" s="12"/>
    </row>
    <row r="249" spans="3:6" ht="12.75">
      <c r="C249" s="12"/>
      <c r="D249" s="12"/>
      <c r="E249" s="12"/>
      <c r="F249" s="12"/>
    </row>
    <row r="250" spans="3:6" ht="12.75">
      <c r="C250" s="12"/>
      <c r="D250" s="12"/>
      <c r="E250" s="12"/>
      <c r="F250" s="12"/>
    </row>
    <row r="251" spans="3:6" ht="12.75">
      <c r="C251" s="12"/>
      <c r="D251" s="12"/>
      <c r="E251" s="12"/>
      <c r="F251" s="12"/>
    </row>
    <row r="252" spans="3:6" ht="12.75">
      <c r="C252" s="12"/>
      <c r="D252" s="12"/>
      <c r="E252" s="12"/>
      <c r="F252" s="12"/>
    </row>
    <row r="253" spans="3:6" ht="12.75">
      <c r="C253" s="12"/>
      <c r="D253" s="12"/>
      <c r="E253" s="12"/>
      <c r="F253" s="12"/>
    </row>
    <row r="254" spans="3:6" ht="12.75">
      <c r="C254" s="12"/>
      <c r="D254" s="12"/>
      <c r="E254" s="12"/>
      <c r="F254" s="12"/>
    </row>
    <row r="255" spans="3:6" ht="12.75">
      <c r="C255" s="12"/>
      <c r="D255" s="12"/>
      <c r="E255" s="12"/>
      <c r="F255" s="12"/>
    </row>
    <row r="256" spans="3:6" ht="12.75">
      <c r="C256" s="12"/>
      <c r="D256" s="12"/>
      <c r="E256" s="12"/>
      <c r="F256" s="12"/>
    </row>
    <row r="257" spans="3:6" ht="12.75">
      <c r="C257" s="12"/>
      <c r="D257" s="12"/>
      <c r="E257" s="12"/>
      <c r="F257" s="12"/>
    </row>
    <row r="258" spans="3:6" ht="12.75">
      <c r="C258" s="12"/>
      <c r="D258" s="12"/>
      <c r="E258" s="12"/>
      <c r="F258" s="12"/>
    </row>
    <row r="259" spans="3:6" ht="12.75">
      <c r="C259" s="12"/>
      <c r="D259" s="12"/>
      <c r="E259" s="12"/>
      <c r="F259" s="12"/>
    </row>
    <row r="260" spans="3:6" ht="12.75">
      <c r="C260" s="12"/>
      <c r="D260" s="12"/>
      <c r="E260" s="12"/>
      <c r="F260" s="12"/>
    </row>
    <row r="261" spans="3:6" ht="12.75">
      <c r="C261" s="12"/>
      <c r="D261" s="12"/>
      <c r="E261" s="12"/>
      <c r="F261" s="12"/>
    </row>
    <row r="262" spans="3:6" ht="12.75">
      <c r="C262" s="12"/>
      <c r="D262" s="12"/>
      <c r="E262" s="12"/>
      <c r="F262" s="12"/>
    </row>
    <row r="263" spans="3:6" ht="12.75">
      <c r="C263" s="12"/>
      <c r="D263" s="12"/>
      <c r="E263" s="12"/>
      <c r="F263" s="12"/>
    </row>
    <row r="264" spans="3:6" ht="12.75">
      <c r="C264" s="12"/>
      <c r="D264" s="12"/>
      <c r="E264" s="12"/>
      <c r="F264" s="12"/>
    </row>
    <row r="265" spans="3:6" ht="12.75">
      <c r="C265" s="12"/>
      <c r="D265" s="12"/>
      <c r="E265" s="12"/>
      <c r="F265" s="12"/>
    </row>
    <row r="266" spans="3:6" ht="12.75">
      <c r="C266" s="12"/>
      <c r="D266" s="12"/>
      <c r="E266" s="12"/>
      <c r="F266" s="12"/>
    </row>
    <row r="267" spans="3:6" ht="12.75">
      <c r="C267" s="12"/>
      <c r="D267" s="12"/>
      <c r="E267" s="12"/>
      <c r="F267" s="12"/>
    </row>
    <row r="268" spans="3:6" ht="12.75">
      <c r="C268" s="12"/>
      <c r="D268" s="12"/>
      <c r="E268" s="12"/>
      <c r="F268" s="12"/>
    </row>
    <row r="269" spans="3:6" ht="12.75">
      <c r="C269" s="12"/>
      <c r="D269" s="12"/>
      <c r="E269" s="12"/>
      <c r="F269" s="12"/>
    </row>
    <row r="270" spans="3:6" ht="12.75">
      <c r="C270" s="12"/>
      <c r="D270" s="12"/>
      <c r="E270" s="12"/>
      <c r="F270" s="12"/>
    </row>
    <row r="271" spans="3:6" ht="12.75">
      <c r="C271" s="12"/>
      <c r="D271" s="12"/>
      <c r="E271" s="12"/>
      <c r="F271" s="12"/>
    </row>
    <row r="272" spans="3:6" ht="12.75">
      <c r="C272" s="12"/>
      <c r="D272" s="12"/>
      <c r="E272" s="12"/>
      <c r="F272" s="12"/>
    </row>
    <row r="273" spans="3:6" ht="12.75">
      <c r="C273" s="12"/>
      <c r="D273" s="12"/>
      <c r="E273" s="12"/>
      <c r="F273" s="12"/>
    </row>
    <row r="274" spans="3:6" ht="12.75">
      <c r="C274" s="12"/>
      <c r="D274" s="12"/>
      <c r="E274" s="12"/>
      <c r="F274" s="12"/>
    </row>
    <row r="275" spans="3:6" ht="12.75">
      <c r="C275" s="12"/>
      <c r="D275" s="12"/>
      <c r="E275" s="12"/>
      <c r="F275" s="12"/>
    </row>
    <row r="276" spans="3:6" ht="12.75">
      <c r="C276" s="12"/>
      <c r="D276" s="12"/>
      <c r="E276" s="12"/>
      <c r="F276" s="12"/>
    </row>
    <row r="277" spans="3:6" ht="12.75">
      <c r="C277" s="12"/>
      <c r="D277" s="12"/>
      <c r="E277" s="12"/>
      <c r="F277" s="12"/>
    </row>
    <row r="278" spans="3:6" ht="12.75">
      <c r="C278" s="12"/>
      <c r="D278" s="12"/>
      <c r="E278" s="12"/>
      <c r="F278" s="12"/>
    </row>
    <row r="279" spans="3:6" ht="12.75">
      <c r="C279" s="12"/>
      <c r="D279" s="12"/>
      <c r="E279" s="12"/>
      <c r="F279" s="12"/>
    </row>
    <row r="280" spans="3:6" ht="12.75">
      <c r="C280" s="12"/>
      <c r="D280" s="12"/>
      <c r="E280" s="12"/>
      <c r="F280" s="12"/>
    </row>
    <row r="281" spans="3:6" ht="12.75">
      <c r="C281" s="12"/>
      <c r="D281" s="12"/>
      <c r="E281" s="12"/>
      <c r="F281" s="12"/>
    </row>
    <row r="282" spans="3:6" ht="12.75">
      <c r="C282" s="12"/>
      <c r="D282" s="12"/>
      <c r="E282" s="12"/>
      <c r="F282" s="12"/>
    </row>
    <row r="283" spans="3:6" ht="12.75">
      <c r="C283" s="12"/>
      <c r="D283" s="12"/>
      <c r="E283" s="12"/>
      <c r="F283" s="12"/>
    </row>
    <row r="284" spans="3:6" ht="12.75">
      <c r="C284" s="12"/>
      <c r="D284" s="12"/>
      <c r="E284" s="12"/>
      <c r="F284" s="12"/>
    </row>
    <row r="285" spans="3:6" ht="12.75">
      <c r="C285" s="12"/>
      <c r="D285" s="12"/>
      <c r="E285" s="12"/>
      <c r="F285" s="12"/>
    </row>
    <row r="286" spans="3:6" ht="12.75">
      <c r="C286" s="12"/>
      <c r="D286" s="12"/>
      <c r="E286" s="12"/>
      <c r="F286" s="12"/>
    </row>
    <row r="287" spans="3:6" ht="12.75">
      <c r="C287" s="12"/>
      <c r="D287" s="12"/>
      <c r="E287" s="12"/>
      <c r="F287" s="12"/>
    </row>
    <row r="288" spans="3:6" ht="12.75">
      <c r="C288" s="12"/>
      <c r="D288" s="12"/>
      <c r="E288" s="12"/>
      <c r="F288" s="12"/>
    </row>
    <row r="289" spans="3:6" ht="12.75">
      <c r="C289" s="12"/>
      <c r="D289" s="12"/>
      <c r="E289" s="12"/>
      <c r="F289" s="12"/>
    </row>
    <row r="290" spans="3:6" ht="12.75">
      <c r="C290" s="12"/>
      <c r="D290" s="12"/>
      <c r="E290" s="12"/>
      <c r="F290" s="12"/>
    </row>
    <row r="291" spans="3:6" ht="12.75">
      <c r="C291" s="12"/>
      <c r="D291" s="12"/>
      <c r="E291" s="12"/>
      <c r="F291" s="12"/>
    </row>
    <row r="292" spans="3:6" ht="12.75">
      <c r="C292" s="12"/>
      <c r="D292" s="12"/>
      <c r="E292" s="12"/>
      <c r="F292" s="12"/>
    </row>
    <row r="293" spans="3:6" ht="12.75">
      <c r="C293" s="12"/>
      <c r="D293" s="12"/>
      <c r="E293" s="12"/>
      <c r="F293" s="12"/>
    </row>
    <row r="294" spans="3:6" ht="12.75">
      <c r="C294" s="12"/>
      <c r="D294" s="12"/>
      <c r="E294" s="12"/>
      <c r="F294" s="12"/>
    </row>
    <row r="295" spans="3:6" ht="12.75">
      <c r="C295" s="12"/>
      <c r="D295" s="12"/>
      <c r="E295" s="12"/>
      <c r="F295" s="12"/>
    </row>
    <row r="296" spans="3:6" ht="12.75">
      <c r="C296" s="12"/>
      <c r="D296" s="12"/>
      <c r="E296" s="12"/>
      <c r="F296" s="12"/>
    </row>
    <row r="297" spans="3:6" ht="12.75">
      <c r="C297" s="12"/>
      <c r="D297" s="12"/>
      <c r="E297" s="12"/>
      <c r="F297" s="12"/>
    </row>
    <row r="298" spans="3:6" ht="12.75">
      <c r="C298" s="12"/>
      <c r="D298" s="12"/>
      <c r="E298" s="12"/>
      <c r="F298" s="12"/>
    </row>
    <row r="299" spans="3:6" ht="12.75">
      <c r="C299" s="12"/>
      <c r="D299" s="12"/>
      <c r="E299" s="12"/>
      <c r="F299" s="12"/>
    </row>
    <row r="300" spans="3:6" ht="12.75">
      <c r="C300" s="12"/>
      <c r="D300" s="12"/>
      <c r="E300" s="12"/>
      <c r="F300" s="12"/>
    </row>
    <row r="301" spans="3:6" ht="12.75">
      <c r="C301" s="12"/>
      <c r="D301" s="12"/>
      <c r="E301" s="12"/>
      <c r="F301" s="12"/>
    </row>
    <row r="302" spans="3:6" ht="12.75">
      <c r="C302" s="12"/>
      <c r="D302" s="12"/>
      <c r="E302" s="12"/>
      <c r="F302" s="12"/>
    </row>
    <row r="303" spans="3:6" ht="12.75">
      <c r="C303" s="12"/>
      <c r="D303" s="12"/>
      <c r="E303" s="12"/>
      <c r="F303" s="12"/>
    </row>
    <row r="304" spans="3:6" ht="12.75">
      <c r="C304" s="12"/>
      <c r="D304" s="12"/>
      <c r="E304" s="12"/>
      <c r="F304" s="12"/>
    </row>
    <row r="305" spans="3:6" ht="12.75">
      <c r="C305" s="12"/>
      <c r="D305" s="12"/>
      <c r="E305" s="12"/>
      <c r="F305" s="12"/>
    </row>
    <row r="306" spans="3:6" ht="12.75">
      <c r="C306" s="12"/>
      <c r="D306" s="12"/>
      <c r="E306" s="12"/>
      <c r="F306" s="12"/>
    </row>
    <row r="307" spans="3:6" ht="12.75">
      <c r="C307" s="12"/>
      <c r="D307" s="12"/>
      <c r="E307" s="12"/>
      <c r="F307" s="12"/>
    </row>
    <row r="308" spans="3:6" ht="12.75">
      <c r="C308" s="12"/>
      <c r="D308" s="12"/>
      <c r="E308" s="12"/>
      <c r="F308" s="12"/>
    </row>
    <row r="309" spans="3:6" ht="12.75">
      <c r="C309" s="12"/>
      <c r="D309" s="12"/>
      <c r="E309" s="12"/>
      <c r="F309" s="12"/>
    </row>
    <row r="310" spans="3:6" ht="12.75">
      <c r="C310" s="12"/>
      <c r="D310" s="12"/>
      <c r="E310" s="12"/>
      <c r="F310" s="12"/>
    </row>
    <row r="311" spans="3:6" ht="12.75">
      <c r="C311" s="12"/>
      <c r="D311" s="12"/>
      <c r="E311" s="12"/>
      <c r="F311" s="12"/>
    </row>
    <row r="312" spans="3:6" ht="12.75">
      <c r="C312" s="12"/>
      <c r="D312" s="12"/>
      <c r="E312" s="12"/>
      <c r="F312" s="12"/>
    </row>
    <row r="313" spans="3:6" ht="12.75">
      <c r="C313" s="12"/>
      <c r="D313" s="12"/>
      <c r="E313" s="12"/>
      <c r="F313" s="12"/>
    </row>
    <row r="314" spans="3:6" ht="12.75">
      <c r="C314" s="12"/>
      <c r="D314" s="12"/>
      <c r="E314" s="12"/>
      <c r="F314" s="12"/>
    </row>
    <row r="315" spans="3:6" ht="12.75">
      <c r="C315" s="12"/>
      <c r="D315" s="12"/>
      <c r="E315" s="12"/>
      <c r="F315" s="12"/>
    </row>
    <row r="316" spans="3:6" ht="12.75">
      <c r="C316" s="12"/>
      <c r="D316" s="12"/>
      <c r="E316" s="12"/>
      <c r="F316" s="12"/>
    </row>
    <row r="317" spans="3:6" ht="12.75">
      <c r="C317" s="12"/>
      <c r="D317" s="12"/>
      <c r="E317" s="12"/>
      <c r="F317" s="12"/>
    </row>
    <row r="318" spans="3:6" ht="12.75">
      <c r="C318" s="12"/>
      <c r="D318" s="12"/>
      <c r="E318" s="12"/>
      <c r="F318" s="12"/>
    </row>
    <row r="319" spans="3:6" ht="12.75">
      <c r="C319" s="12"/>
      <c r="D319" s="12"/>
      <c r="E319" s="12"/>
      <c r="F319" s="12"/>
    </row>
    <row r="320" spans="3:6" ht="12.75">
      <c r="C320" s="12"/>
      <c r="D320" s="12"/>
      <c r="E320" s="12"/>
      <c r="F320" s="12"/>
    </row>
    <row r="321" spans="3:6" ht="12.75">
      <c r="C321" s="12"/>
      <c r="D321" s="12"/>
      <c r="E321" s="12"/>
      <c r="F321" s="12"/>
    </row>
    <row r="322" spans="3:6" ht="12.75">
      <c r="C322" s="12"/>
      <c r="D322" s="12"/>
      <c r="E322" s="12"/>
      <c r="F322" s="12"/>
    </row>
    <row r="323" spans="3:6" ht="12.75">
      <c r="C323" s="12"/>
      <c r="D323" s="12"/>
      <c r="E323" s="12"/>
      <c r="F323" s="12"/>
    </row>
    <row r="324" spans="3:6" ht="12.75">
      <c r="C324" s="12"/>
      <c r="D324" s="12"/>
      <c r="E324" s="12"/>
      <c r="F324" s="12"/>
    </row>
    <row r="325" spans="3:6" ht="12.75">
      <c r="C325" s="12"/>
      <c r="D325" s="12"/>
      <c r="E325" s="12"/>
      <c r="F325" s="12"/>
    </row>
    <row r="326" spans="3:6" ht="12.75">
      <c r="C326" s="12"/>
      <c r="D326" s="12"/>
      <c r="E326" s="12"/>
      <c r="F326" s="12"/>
    </row>
    <row r="327" spans="3:6" ht="12.75">
      <c r="C327" s="12"/>
      <c r="D327" s="12"/>
      <c r="E327" s="12"/>
      <c r="F327" s="12"/>
    </row>
    <row r="328" spans="3:6" ht="12.75">
      <c r="C328" s="12"/>
      <c r="D328" s="12"/>
      <c r="E328" s="12"/>
      <c r="F328" s="12"/>
    </row>
    <row r="329" spans="3:6" ht="12.75">
      <c r="C329" s="12"/>
      <c r="D329" s="12"/>
      <c r="E329" s="12"/>
      <c r="F329" s="12"/>
    </row>
    <row r="330" spans="3:6" ht="12.75">
      <c r="C330" s="12"/>
      <c r="D330" s="12"/>
      <c r="E330" s="12"/>
      <c r="F330" s="12"/>
    </row>
    <row r="331" spans="3:6" ht="12.75">
      <c r="C331" s="12"/>
      <c r="D331" s="12"/>
      <c r="E331" s="12"/>
      <c r="F331" s="12"/>
    </row>
    <row r="332" spans="3:6" ht="12.75">
      <c r="C332" s="12"/>
      <c r="D332" s="12"/>
      <c r="E332" s="12"/>
      <c r="F332" s="12"/>
    </row>
    <row r="333" spans="3:6" ht="12.75">
      <c r="C333" s="12"/>
      <c r="D333" s="12"/>
      <c r="E333" s="12"/>
      <c r="F333" s="12"/>
    </row>
    <row r="334" spans="3:6" ht="12.75">
      <c r="C334" s="12"/>
      <c r="D334" s="12"/>
      <c r="E334" s="12"/>
      <c r="F334" s="12"/>
    </row>
    <row r="335" spans="3:6" ht="12.75">
      <c r="C335" s="12"/>
      <c r="D335" s="12"/>
      <c r="E335" s="12"/>
      <c r="F335" s="12"/>
    </row>
    <row r="336" spans="3:6" ht="12.75">
      <c r="C336" s="12"/>
      <c r="D336" s="12"/>
      <c r="E336" s="12"/>
      <c r="F336" s="12"/>
    </row>
    <row r="337" spans="3:6" ht="12.75">
      <c r="C337" s="12"/>
      <c r="D337" s="12"/>
      <c r="E337" s="12"/>
      <c r="F337" s="12"/>
    </row>
    <row r="338" spans="3:6" ht="12.75">
      <c r="C338" s="12"/>
      <c r="D338" s="12"/>
      <c r="E338" s="12"/>
      <c r="F338" s="12"/>
    </row>
    <row r="339" spans="3:6" ht="12.75">
      <c r="C339" s="12"/>
      <c r="D339" s="12"/>
      <c r="E339" s="12"/>
      <c r="F339" s="12"/>
    </row>
    <row r="340" spans="3:6" ht="12.75">
      <c r="C340" s="12"/>
      <c r="D340" s="12"/>
      <c r="E340" s="12"/>
      <c r="F340" s="12"/>
    </row>
    <row r="341" spans="3:6" ht="12.75">
      <c r="C341" s="12"/>
      <c r="D341" s="12"/>
      <c r="E341" s="12"/>
      <c r="F341" s="12"/>
    </row>
    <row r="342" spans="3:6" ht="12.75">
      <c r="C342" s="12"/>
      <c r="D342" s="12"/>
      <c r="E342" s="12"/>
      <c r="F342" s="12"/>
    </row>
    <row r="343" spans="3:6" ht="12.75">
      <c r="C343" s="12"/>
      <c r="D343" s="12"/>
      <c r="E343" s="12"/>
      <c r="F343" s="12"/>
    </row>
    <row r="344" spans="3:6" ht="12.75">
      <c r="C344" s="12"/>
      <c r="D344" s="12"/>
      <c r="E344" s="12"/>
      <c r="F344" s="12"/>
    </row>
    <row r="345" spans="3:6" ht="12.75">
      <c r="C345" s="12"/>
      <c r="D345" s="12"/>
      <c r="E345" s="12"/>
      <c r="F345" s="12"/>
    </row>
    <row r="346" spans="3:6" ht="12.75">
      <c r="C346" s="12"/>
      <c r="D346" s="12"/>
      <c r="E346" s="12"/>
      <c r="F346" s="12"/>
    </row>
    <row r="347" spans="3:6" ht="12.75">
      <c r="C347" s="12"/>
      <c r="D347" s="12"/>
      <c r="E347" s="12"/>
      <c r="F347" s="12"/>
    </row>
    <row r="348" spans="3:6" ht="12.75">
      <c r="C348" s="12"/>
      <c r="D348" s="12"/>
      <c r="E348" s="12"/>
      <c r="F348" s="12"/>
    </row>
    <row r="349" spans="3:6" ht="12.75">
      <c r="C349" s="12"/>
      <c r="D349" s="12"/>
      <c r="E349" s="12"/>
      <c r="F349" s="12"/>
    </row>
    <row r="350" spans="3:6" ht="12.75">
      <c r="C350" s="12"/>
      <c r="D350" s="12"/>
      <c r="E350" s="12"/>
      <c r="F350" s="12"/>
    </row>
    <row r="351" spans="3:6" ht="12.75">
      <c r="C351" s="12"/>
      <c r="D351" s="12"/>
      <c r="E351" s="12"/>
      <c r="F351" s="12"/>
    </row>
    <row r="352" spans="3:6" ht="12.75">
      <c r="C352" s="12"/>
      <c r="D352" s="12"/>
      <c r="E352" s="12"/>
      <c r="F352" s="12"/>
    </row>
    <row r="353" spans="3:6" ht="12.75">
      <c r="C353" s="12"/>
      <c r="D353" s="12"/>
      <c r="E353" s="12"/>
      <c r="F353" s="12"/>
    </row>
    <row r="354" spans="3:6" ht="12.75">
      <c r="C354" s="12"/>
      <c r="D354" s="12"/>
      <c r="E354" s="12"/>
      <c r="F354" s="12"/>
    </row>
    <row r="355" spans="3:6" ht="12.75">
      <c r="C355" s="12"/>
      <c r="D355" s="12"/>
      <c r="E355" s="12"/>
      <c r="F355" s="12"/>
    </row>
    <row r="356" spans="3:6" ht="12.75">
      <c r="C356" s="12"/>
      <c r="D356" s="12"/>
      <c r="E356" s="12"/>
      <c r="F356" s="12"/>
    </row>
    <row r="357" spans="3:6" ht="12.75">
      <c r="C357" s="12"/>
      <c r="D357" s="12"/>
      <c r="E357" s="12"/>
      <c r="F357" s="12"/>
    </row>
    <row r="358" spans="3:6" ht="12.75">
      <c r="C358" s="12"/>
      <c r="D358" s="12"/>
      <c r="E358" s="12"/>
      <c r="F358" s="12"/>
    </row>
    <row r="359" spans="3:6" ht="12.75">
      <c r="C359" s="12"/>
      <c r="D359" s="12"/>
      <c r="E359" s="12"/>
      <c r="F359" s="12"/>
    </row>
    <row r="360" spans="3:6" ht="12.75">
      <c r="C360" s="12"/>
      <c r="D360" s="12"/>
      <c r="E360" s="12"/>
      <c r="F360" s="12"/>
    </row>
    <row r="361" spans="3:6" ht="12.75">
      <c r="C361" s="12"/>
      <c r="D361" s="12"/>
      <c r="E361" s="12"/>
      <c r="F361" s="12"/>
    </row>
    <row r="362" spans="3:6" ht="12.75">
      <c r="C362" s="12"/>
      <c r="D362" s="12"/>
      <c r="E362" s="12"/>
      <c r="F362" s="12"/>
    </row>
    <row r="363" spans="3:6" ht="12.75">
      <c r="C363" s="12"/>
      <c r="D363" s="12"/>
      <c r="E363" s="12"/>
      <c r="F363" s="12"/>
    </row>
    <row r="364" spans="3:6" ht="12.75">
      <c r="C364" s="12"/>
      <c r="D364" s="12"/>
      <c r="E364" s="12"/>
      <c r="F364" s="12"/>
    </row>
    <row r="365" spans="3:6" ht="12.75">
      <c r="C365" s="12"/>
      <c r="D365" s="12"/>
      <c r="E365" s="12"/>
      <c r="F365" s="12"/>
    </row>
    <row r="366" spans="3:6" ht="12.75">
      <c r="C366" s="12"/>
      <c r="D366" s="12"/>
      <c r="E366" s="12"/>
      <c r="F366" s="12"/>
    </row>
    <row r="367" spans="3:6" ht="12.75">
      <c r="C367" s="12"/>
      <c r="D367" s="12"/>
      <c r="E367" s="12"/>
      <c r="F367" s="12"/>
    </row>
    <row r="368" spans="3:6" ht="12.75">
      <c r="C368" s="12"/>
      <c r="D368" s="12"/>
      <c r="E368" s="12"/>
      <c r="F368" s="12"/>
    </row>
    <row r="369" spans="3:6" ht="12.75">
      <c r="C369" s="12"/>
      <c r="D369" s="12"/>
      <c r="E369" s="12"/>
      <c r="F369" s="12"/>
    </row>
    <row r="370" spans="3:6" ht="12.75">
      <c r="C370" s="12"/>
      <c r="D370" s="12"/>
      <c r="E370" s="12"/>
      <c r="F370" s="12"/>
    </row>
    <row r="371" spans="3:6" ht="12.75">
      <c r="C371" s="12"/>
      <c r="D371" s="12"/>
      <c r="E371" s="12"/>
      <c r="F371" s="12"/>
    </row>
    <row r="372" spans="3:6" ht="12.75">
      <c r="C372" s="12"/>
      <c r="D372" s="12"/>
      <c r="E372" s="12"/>
      <c r="F372" s="12"/>
    </row>
    <row r="373" spans="3:6" ht="12.75">
      <c r="C373" s="12"/>
      <c r="D373" s="12"/>
      <c r="E373" s="12"/>
      <c r="F373" s="12"/>
    </row>
    <row r="374" spans="3:6" ht="12.75">
      <c r="C374" s="12"/>
      <c r="D374" s="12"/>
      <c r="E374" s="12"/>
      <c r="F374" s="12"/>
    </row>
    <row r="375" spans="3:6" ht="12.75">
      <c r="C375" s="12"/>
      <c r="D375" s="12"/>
      <c r="E375" s="12"/>
      <c r="F375" s="12"/>
    </row>
    <row r="376" spans="3:6" ht="12.75">
      <c r="C376" s="12"/>
      <c r="D376" s="12"/>
      <c r="E376" s="12"/>
      <c r="F376" s="12"/>
    </row>
    <row r="377" spans="3:6" ht="12.75">
      <c r="C377" s="12"/>
      <c r="D377" s="12"/>
      <c r="E377" s="12"/>
      <c r="F377" s="12"/>
    </row>
    <row r="378" spans="3:6" ht="12.75">
      <c r="C378" s="12"/>
      <c r="D378" s="12"/>
      <c r="E378" s="12"/>
      <c r="F378" s="12"/>
    </row>
    <row r="379" spans="3:6" ht="12.75">
      <c r="C379" s="12"/>
      <c r="D379" s="12"/>
      <c r="E379" s="12"/>
      <c r="F379" s="12"/>
    </row>
    <row r="380" spans="3:6" ht="12.75">
      <c r="C380" s="12"/>
      <c r="D380" s="12"/>
      <c r="E380" s="12"/>
      <c r="F380" s="12"/>
    </row>
    <row r="381" spans="3:6" ht="12.75">
      <c r="C381" s="12"/>
      <c r="D381" s="12"/>
      <c r="E381" s="12"/>
      <c r="F381" s="12"/>
    </row>
    <row r="382" spans="3:6" ht="12.75">
      <c r="C382" s="12"/>
      <c r="D382" s="12"/>
      <c r="E382" s="12"/>
      <c r="F382" s="12"/>
    </row>
    <row r="383" spans="3:6" ht="12.75">
      <c r="C383" s="12"/>
      <c r="D383" s="12"/>
      <c r="E383" s="12"/>
      <c r="F383" s="12"/>
    </row>
    <row r="384" spans="3:6" ht="12.75">
      <c r="C384" s="12"/>
      <c r="D384" s="12"/>
      <c r="E384" s="12"/>
      <c r="F384" s="12"/>
    </row>
    <row r="385" spans="3:6" ht="12.75">
      <c r="C385" s="12"/>
      <c r="D385" s="12"/>
      <c r="E385" s="12"/>
      <c r="F385" s="12"/>
    </row>
    <row r="386" spans="3:6" ht="12.75">
      <c r="C386" s="12"/>
      <c r="D386" s="12"/>
      <c r="E386" s="12"/>
      <c r="F386" s="12"/>
    </row>
    <row r="387" spans="3:6" ht="12.75">
      <c r="C387" s="12"/>
      <c r="D387" s="12"/>
      <c r="E387" s="12"/>
      <c r="F387" s="12"/>
    </row>
    <row r="388" spans="3:6" ht="12.75">
      <c r="C388" s="12"/>
      <c r="D388" s="12"/>
      <c r="E388" s="12"/>
      <c r="F388" s="12"/>
    </row>
    <row r="389" spans="3:6" ht="12.75">
      <c r="C389" s="12"/>
      <c r="D389" s="12"/>
      <c r="E389" s="12"/>
      <c r="F389" s="12"/>
    </row>
    <row r="390" spans="3:6" ht="12.75">
      <c r="C390" s="12"/>
      <c r="D390" s="12"/>
      <c r="E390" s="12"/>
      <c r="F390" s="12"/>
    </row>
    <row r="391" spans="3:6" ht="12.75">
      <c r="C391" s="12"/>
      <c r="D391" s="12"/>
      <c r="E391" s="12"/>
      <c r="F391" s="12"/>
    </row>
    <row r="392" spans="3:6" ht="12.75">
      <c r="C392" s="12"/>
      <c r="D392" s="12"/>
      <c r="E392" s="12"/>
      <c r="F392" s="12"/>
    </row>
    <row r="393" spans="3:6" ht="12.75">
      <c r="C393" s="12"/>
      <c r="D393" s="12"/>
      <c r="E393" s="12"/>
      <c r="F393" s="12"/>
    </row>
    <row r="394" spans="3:6" ht="12.75">
      <c r="C394" s="12"/>
      <c r="D394" s="12"/>
      <c r="E394" s="12"/>
      <c r="F394" s="12"/>
    </row>
    <row r="395" spans="3:6" ht="12.75">
      <c r="C395" s="12"/>
      <c r="D395" s="12"/>
      <c r="E395" s="12"/>
      <c r="F395" s="12"/>
    </row>
    <row r="396" spans="3:6" ht="12.75">
      <c r="C396" s="12"/>
      <c r="D396" s="12"/>
      <c r="E396" s="12"/>
      <c r="F396" s="12"/>
    </row>
    <row r="397" spans="3:6" ht="12.75">
      <c r="C397" s="12"/>
      <c r="D397" s="12"/>
      <c r="E397" s="12"/>
      <c r="F397" s="12"/>
    </row>
    <row r="398" spans="3:6" ht="12.75">
      <c r="C398" s="12"/>
      <c r="D398" s="12"/>
      <c r="E398" s="12"/>
      <c r="F398" s="12"/>
    </row>
    <row r="399" spans="3:6" ht="12.75">
      <c r="C399" s="12"/>
      <c r="D399" s="12"/>
      <c r="E399" s="12"/>
      <c r="F399" s="12"/>
    </row>
    <row r="400" spans="3:6" ht="12.75">
      <c r="C400" s="12"/>
      <c r="D400" s="12"/>
      <c r="E400" s="12"/>
      <c r="F400" s="12"/>
    </row>
    <row r="401" spans="3:6" ht="12.75">
      <c r="C401" s="12"/>
      <c r="D401" s="12"/>
      <c r="E401" s="12"/>
      <c r="F401" s="12"/>
    </row>
    <row r="402" spans="3:6" ht="12.75">
      <c r="C402" s="12"/>
      <c r="D402" s="12"/>
      <c r="E402" s="12"/>
      <c r="F402" s="12"/>
    </row>
    <row r="403" spans="3:6" ht="12.75">
      <c r="C403" s="12"/>
      <c r="D403" s="12"/>
      <c r="E403" s="12"/>
      <c r="F403" s="12"/>
    </row>
    <row r="404" spans="3:6" ht="12.75">
      <c r="C404" s="12"/>
      <c r="D404" s="12"/>
      <c r="E404" s="12"/>
      <c r="F404" s="12"/>
    </row>
    <row r="405" spans="3:6" ht="12.75">
      <c r="C405" s="12"/>
      <c r="D405" s="12"/>
      <c r="E405" s="12"/>
      <c r="F405" s="12"/>
    </row>
    <row r="406" spans="3:6" ht="12.75">
      <c r="C406" s="12"/>
      <c r="D406" s="12"/>
      <c r="E406" s="12"/>
      <c r="F406" s="12"/>
    </row>
    <row r="407" spans="3:6" ht="12.75">
      <c r="C407" s="12"/>
      <c r="D407" s="12"/>
      <c r="E407" s="12"/>
      <c r="F407" s="12"/>
    </row>
    <row r="408" spans="3:6" ht="12.75">
      <c r="C408" s="12"/>
      <c r="D408" s="12"/>
      <c r="E408" s="12"/>
      <c r="F408" s="12"/>
    </row>
    <row r="409" spans="3:6" ht="12.75">
      <c r="C409" s="12"/>
      <c r="D409" s="12"/>
      <c r="E409" s="12"/>
      <c r="F409" s="12"/>
    </row>
    <row r="410" spans="3:6" ht="12.75">
      <c r="C410" s="12"/>
      <c r="D410" s="12"/>
      <c r="E410" s="12"/>
      <c r="F410" s="12"/>
    </row>
    <row r="411" spans="3:6" ht="12.75">
      <c r="C411" s="12"/>
      <c r="D411" s="12"/>
      <c r="E411" s="12"/>
      <c r="F411" s="12"/>
    </row>
    <row r="412" spans="3:6" ht="12.75">
      <c r="C412" s="12"/>
      <c r="D412" s="12"/>
      <c r="E412" s="12"/>
      <c r="F412" s="12"/>
    </row>
    <row r="413" spans="3:6" ht="12.75">
      <c r="C413" s="12"/>
      <c r="D413" s="12"/>
      <c r="E413" s="12"/>
      <c r="F413" s="12"/>
    </row>
    <row r="414" spans="3:6" ht="12.75">
      <c r="C414" s="12"/>
      <c r="D414" s="12"/>
      <c r="E414" s="12"/>
      <c r="F414" s="12"/>
    </row>
    <row r="415" spans="3:6" ht="12.75">
      <c r="C415" s="12"/>
      <c r="D415" s="12"/>
      <c r="E415" s="12"/>
      <c r="F415" s="12"/>
    </row>
    <row r="416" spans="3:6" ht="12.75">
      <c r="C416" s="12"/>
      <c r="D416" s="12"/>
      <c r="E416" s="12"/>
      <c r="F416" s="12"/>
    </row>
    <row r="417" spans="3:6" ht="12.75">
      <c r="C417" s="12"/>
      <c r="D417" s="12"/>
      <c r="E417" s="12"/>
      <c r="F417" s="12"/>
    </row>
    <row r="418" spans="3:6" ht="12.75">
      <c r="C418" s="12"/>
      <c r="D418" s="12"/>
      <c r="E418" s="12"/>
      <c r="F418" s="12"/>
    </row>
    <row r="419" spans="3:6" ht="12.75">
      <c r="C419" s="12"/>
      <c r="D419" s="12"/>
      <c r="E419" s="12"/>
      <c r="F419" s="12"/>
    </row>
    <row r="420" spans="3:6" ht="12.75">
      <c r="C420" s="12"/>
      <c r="D420" s="12"/>
      <c r="E420" s="12"/>
      <c r="F420" s="12"/>
    </row>
    <row r="421" spans="3:6" ht="12.75">
      <c r="C421" s="12"/>
      <c r="D421" s="12"/>
      <c r="E421" s="12"/>
      <c r="F421" s="12"/>
    </row>
    <row r="422" spans="3:6" ht="12.75">
      <c r="C422" s="12"/>
      <c r="D422" s="12"/>
      <c r="E422" s="12"/>
      <c r="F422" s="12"/>
    </row>
    <row r="423" spans="3:6" ht="12.75">
      <c r="C423" s="12"/>
      <c r="D423" s="12"/>
      <c r="E423" s="12"/>
      <c r="F423" s="12"/>
    </row>
    <row r="424" spans="3:6" ht="12.75">
      <c r="C424" s="12"/>
      <c r="D424" s="12"/>
      <c r="E424" s="12"/>
      <c r="F424" s="12"/>
    </row>
    <row r="425" spans="3:6" ht="12.75">
      <c r="C425" s="12"/>
      <c r="D425" s="12"/>
      <c r="E425" s="12"/>
      <c r="F425" s="12"/>
    </row>
    <row r="426" spans="3:6" ht="12.75">
      <c r="C426" s="12"/>
      <c r="D426" s="12"/>
      <c r="E426" s="12"/>
      <c r="F426" s="12"/>
    </row>
    <row r="427" spans="3:6" ht="12.75">
      <c r="C427" s="12"/>
      <c r="D427" s="12"/>
      <c r="E427" s="12"/>
      <c r="F427" s="12"/>
    </row>
    <row r="428" spans="3:6" ht="12.75">
      <c r="C428" s="12"/>
      <c r="D428" s="12"/>
      <c r="E428" s="12"/>
      <c r="F428" s="12"/>
    </row>
    <row r="429" spans="3:6" ht="12.75">
      <c r="C429" s="12"/>
      <c r="D429" s="12"/>
      <c r="E429" s="12"/>
      <c r="F429" s="12"/>
    </row>
    <row r="430" spans="3:6" ht="12.75">
      <c r="C430" s="12"/>
      <c r="D430" s="12"/>
      <c r="E430" s="12"/>
      <c r="F430" s="12"/>
    </row>
    <row r="431" spans="3:6" ht="12.75">
      <c r="C431" s="12"/>
      <c r="D431" s="12"/>
      <c r="E431" s="12"/>
      <c r="F431" s="12"/>
    </row>
    <row r="432" spans="3:6" ht="12.75">
      <c r="C432" s="12"/>
      <c r="D432" s="12"/>
      <c r="E432" s="12"/>
      <c r="F432" s="12"/>
    </row>
    <row r="433" spans="3:6" ht="12.75">
      <c r="C433" s="12"/>
      <c r="D433" s="12"/>
      <c r="E433" s="12"/>
      <c r="F433" s="12"/>
    </row>
    <row r="434" spans="3:6" ht="12.75">
      <c r="C434" s="12"/>
      <c r="D434" s="12"/>
      <c r="E434" s="12"/>
      <c r="F434" s="12"/>
    </row>
    <row r="435" spans="3:6" ht="12.75">
      <c r="C435" s="12"/>
      <c r="D435" s="12"/>
      <c r="E435" s="12"/>
      <c r="F435" s="12"/>
    </row>
    <row r="436" spans="3:6" ht="12.75">
      <c r="C436" s="12"/>
      <c r="D436" s="12"/>
      <c r="E436" s="12"/>
      <c r="F436" s="12"/>
    </row>
    <row r="437" spans="3:6" ht="12.75">
      <c r="C437" s="12"/>
      <c r="D437" s="12"/>
      <c r="E437" s="12"/>
      <c r="F437" s="12"/>
    </row>
    <row r="438" spans="3:6" ht="12.75">
      <c r="C438" s="12"/>
      <c r="D438" s="12"/>
      <c r="E438" s="12"/>
      <c r="F438" s="12"/>
    </row>
    <row r="439" spans="3:6" ht="12.75">
      <c r="C439" s="12"/>
      <c r="D439" s="12"/>
      <c r="E439" s="12"/>
      <c r="F439" s="12"/>
    </row>
    <row r="440" spans="3:6" ht="12.75">
      <c r="C440" s="12"/>
      <c r="D440" s="12"/>
      <c r="E440" s="12"/>
      <c r="F440" s="12"/>
    </row>
    <row r="441" spans="3:6" ht="12.75">
      <c r="C441" s="12"/>
      <c r="D441" s="12"/>
      <c r="E441" s="12"/>
      <c r="F441" s="12"/>
    </row>
    <row r="442" spans="3:6" ht="12.75">
      <c r="C442" s="12"/>
      <c r="D442" s="12"/>
      <c r="E442" s="12"/>
      <c r="F442" s="12"/>
    </row>
    <row r="443" spans="3:6" ht="12.75">
      <c r="C443" s="12"/>
      <c r="D443" s="12"/>
      <c r="E443" s="12"/>
      <c r="F443" s="12"/>
    </row>
    <row r="444" spans="3:6" ht="12.75">
      <c r="C444" s="12"/>
      <c r="D444" s="12"/>
      <c r="E444" s="12"/>
      <c r="F444" s="12"/>
    </row>
    <row r="445" spans="3:6" ht="12.75">
      <c r="C445" s="12"/>
      <c r="D445" s="12"/>
      <c r="E445" s="12"/>
      <c r="F445" s="12"/>
    </row>
    <row r="446" spans="3:6" ht="12.75">
      <c r="C446" s="12"/>
      <c r="D446" s="12"/>
      <c r="E446" s="12"/>
      <c r="F446" s="12"/>
    </row>
    <row r="447" spans="3:6" ht="12.75">
      <c r="C447" s="12"/>
      <c r="D447" s="12"/>
      <c r="E447" s="12"/>
      <c r="F447" s="12"/>
    </row>
    <row r="448" spans="3:6" ht="12.75">
      <c r="C448" s="12"/>
      <c r="D448" s="12"/>
      <c r="E448" s="12"/>
      <c r="F448" s="12"/>
    </row>
    <row r="449" spans="3:6" ht="12.75">
      <c r="C449" s="12"/>
      <c r="D449" s="12"/>
      <c r="E449" s="12"/>
      <c r="F449" s="12"/>
    </row>
    <row r="450" spans="3:6" ht="12.75">
      <c r="C450" s="12"/>
      <c r="D450" s="12"/>
      <c r="E450" s="12"/>
      <c r="F450" s="12"/>
    </row>
    <row r="451" spans="3:6" ht="12.75">
      <c r="C451" s="12"/>
      <c r="D451" s="12"/>
      <c r="E451" s="12"/>
      <c r="F451" s="12"/>
    </row>
    <row r="452" spans="3:6" ht="12.75">
      <c r="C452" s="12"/>
      <c r="D452" s="12"/>
      <c r="E452" s="12"/>
      <c r="F452" s="12"/>
    </row>
    <row r="453" spans="3:6" ht="12.75">
      <c r="C453" s="12"/>
      <c r="D453" s="12"/>
      <c r="E453" s="12"/>
      <c r="F453" s="12"/>
    </row>
    <row r="454" spans="3:6" ht="12.75">
      <c r="C454" s="12"/>
      <c r="D454" s="12"/>
      <c r="E454" s="12"/>
      <c r="F454" s="12"/>
    </row>
    <row r="455" spans="3:6" ht="12.75">
      <c r="C455" s="12"/>
      <c r="D455" s="12"/>
      <c r="E455" s="12"/>
      <c r="F455" s="12"/>
    </row>
    <row r="456" spans="3:6" ht="12.75">
      <c r="C456" s="12"/>
      <c r="D456" s="12"/>
      <c r="E456" s="12"/>
      <c r="F456" s="12"/>
    </row>
    <row r="457" spans="3:6" ht="12.75">
      <c r="C457" s="12"/>
      <c r="D457" s="12"/>
      <c r="E457" s="12"/>
      <c r="F457" s="12"/>
    </row>
    <row r="458" spans="3:6" ht="12.75">
      <c r="C458" s="12"/>
      <c r="D458" s="12"/>
      <c r="E458" s="12"/>
      <c r="F458" s="12"/>
    </row>
    <row r="459" spans="3:6" ht="12.75">
      <c r="C459" s="12"/>
      <c r="D459" s="12"/>
      <c r="E459" s="12"/>
      <c r="F459" s="12"/>
    </row>
    <row r="460" spans="3:6" ht="12.75">
      <c r="C460" s="12"/>
      <c r="D460" s="12"/>
      <c r="E460" s="12"/>
      <c r="F460" s="12"/>
    </row>
    <row r="461" spans="3:6" ht="12.75">
      <c r="C461" s="12"/>
      <c r="D461" s="12"/>
      <c r="E461" s="12"/>
      <c r="F461" s="12"/>
    </row>
    <row r="462" spans="3:6" ht="12.75">
      <c r="C462" s="12"/>
      <c r="D462" s="12"/>
      <c r="E462" s="12"/>
      <c r="F462" s="12"/>
    </row>
    <row r="463" spans="3:6" ht="12.75">
      <c r="C463" s="12"/>
      <c r="D463" s="12"/>
      <c r="E463" s="12"/>
      <c r="F463" s="12"/>
    </row>
    <row r="464" spans="3:6" ht="12.75">
      <c r="C464" s="12"/>
      <c r="D464" s="12"/>
      <c r="E464" s="12"/>
      <c r="F464" s="12"/>
    </row>
    <row r="465" spans="3:6" ht="12.75">
      <c r="C465" s="12"/>
      <c r="D465" s="12"/>
      <c r="E465" s="12"/>
      <c r="F465" s="12"/>
    </row>
    <row r="466" spans="3:6" ht="12.75">
      <c r="C466" s="12"/>
      <c r="D466" s="12"/>
      <c r="E466" s="12"/>
      <c r="F466" s="12"/>
    </row>
    <row r="467" spans="3:6" ht="12.75">
      <c r="C467" s="12"/>
      <c r="D467" s="12"/>
      <c r="E467" s="12"/>
      <c r="F467" s="12"/>
    </row>
    <row r="468" spans="3:6" ht="12.75">
      <c r="C468" s="12"/>
      <c r="D468" s="12"/>
      <c r="E468" s="12"/>
      <c r="F468" s="12"/>
    </row>
    <row r="469" spans="3:6" ht="12.75">
      <c r="C469" s="12"/>
      <c r="D469" s="12"/>
      <c r="E469" s="12"/>
      <c r="F469" s="12"/>
    </row>
    <row r="470" spans="3:6" ht="12.75">
      <c r="C470" s="12"/>
      <c r="D470" s="12"/>
      <c r="E470" s="12"/>
      <c r="F470" s="12"/>
    </row>
    <row r="471" spans="3:6" ht="12.75">
      <c r="C471" s="12"/>
      <c r="D471" s="12"/>
      <c r="E471" s="12"/>
      <c r="F471" s="12"/>
    </row>
    <row r="472" spans="3:6" ht="12.75">
      <c r="C472" s="12"/>
      <c r="D472" s="12"/>
      <c r="E472" s="12"/>
      <c r="F472" s="12"/>
    </row>
    <row r="473" spans="3:6" ht="12.75">
      <c r="C473" s="12"/>
      <c r="D473" s="12"/>
      <c r="E473" s="12"/>
      <c r="F473" s="12"/>
    </row>
    <row r="474" spans="3:6" ht="12.75">
      <c r="C474" s="12"/>
      <c r="D474" s="12"/>
      <c r="E474" s="12"/>
      <c r="F474" s="12"/>
    </row>
    <row r="475" spans="3:6" ht="12.75">
      <c r="C475" s="12"/>
      <c r="D475" s="12"/>
      <c r="E475" s="12"/>
      <c r="F475" s="12"/>
    </row>
    <row r="476" spans="3:6" ht="12.75">
      <c r="C476" s="12"/>
      <c r="D476" s="12"/>
      <c r="E476" s="12"/>
      <c r="F476" s="12"/>
    </row>
    <row r="477" spans="3:6" ht="12.75">
      <c r="C477" s="12"/>
      <c r="D477" s="12"/>
      <c r="E477" s="12"/>
      <c r="F477" s="12"/>
    </row>
    <row r="478" spans="3:6" ht="12.75">
      <c r="C478" s="12"/>
      <c r="D478" s="12"/>
      <c r="E478" s="12"/>
      <c r="F478" s="12"/>
    </row>
    <row r="479" spans="3:6" ht="12.75">
      <c r="C479" s="12"/>
      <c r="D479" s="12"/>
      <c r="E479" s="12"/>
      <c r="F479" s="12"/>
    </row>
    <row r="480" spans="3:6" ht="12.75">
      <c r="C480" s="12"/>
      <c r="D480" s="12"/>
      <c r="E480" s="12"/>
      <c r="F480" s="12"/>
    </row>
    <row r="481" spans="3:6" ht="12.75">
      <c r="C481" s="12"/>
      <c r="D481" s="12"/>
      <c r="E481" s="12"/>
      <c r="F481" s="12"/>
    </row>
    <row r="482" spans="3:6" ht="12.75">
      <c r="C482" s="12"/>
      <c r="D482" s="12"/>
      <c r="E482" s="12"/>
      <c r="F482" s="12"/>
    </row>
    <row r="483" spans="3:6" ht="12.75">
      <c r="C483" s="12"/>
      <c r="D483" s="12"/>
      <c r="E483" s="12"/>
      <c r="F483" s="12"/>
    </row>
    <row r="484" spans="3:6" ht="12.75">
      <c r="C484" s="12"/>
      <c r="D484" s="12"/>
      <c r="E484" s="12"/>
      <c r="F484" s="12"/>
    </row>
    <row r="485" spans="3:6" ht="12.75">
      <c r="C485" s="12"/>
      <c r="D485" s="12"/>
      <c r="E485" s="12"/>
      <c r="F485" s="12"/>
    </row>
    <row r="486" spans="3:6" ht="12.75">
      <c r="C486" s="12"/>
      <c r="D486" s="12"/>
      <c r="E486" s="12"/>
      <c r="F486" s="12"/>
    </row>
    <row r="487" spans="3:6" ht="12.75">
      <c r="C487" s="12"/>
      <c r="D487" s="12"/>
      <c r="E487" s="12"/>
      <c r="F487" s="12"/>
    </row>
    <row r="488" spans="3:6" ht="12.75">
      <c r="C488" s="12"/>
      <c r="D488" s="12"/>
      <c r="E488" s="12"/>
      <c r="F488" s="12"/>
    </row>
    <row r="489" spans="3:6" ht="12.75">
      <c r="C489" s="12"/>
      <c r="D489" s="12"/>
      <c r="E489" s="12"/>
      <c r="F489" s="12"/>
    </row>
    <row r="490" spans="3:6" ht="12.75">
      <c r="C490" s="12"/>
      <c r="D490" s="12"/>
      <c r="E490" s="12"/>
      <c r="F490" s="12"/>
    </row>
    <row r="491" spans="3:6" ht="12.75">
      <c r="C491" s="12"/>
      <c r="D491" s="12"/>
      <c r="E491" s="12"/>
      <c r="F491" s="12"/>
    </row>
    <row r="492" spans="3:6" ht="12.75">
      <c r="C492" s="12"/>
      <c r="D492" s="12"/>
      <c r="E492" s="12"/>
      <c r="F492" s="12"/>
    </row>
    <row r="493" spans="3:6" ht="12.75">
      <c r="C493" s="12"/>
      <c r="D493" s="12"/>
      <c r="E493" s="12"/>
      <c r="F493" s="12"/>
    </row>
    <row r="494" spans="3:6" ht="12.75">
      <c r="C494" s="12"/>
      <c r="D494" s="12"/>
      <c r="E494" s="12"/>
      <c r="F494" s="12"/>
    </row>
    <row r="495" spans="3:6" ht="12.75">
      <c r="C495" s="12"/>
      <c r="D495" s="12"/>
      <c r="E495" s="12"/>
      <c r="F495" s="12"/>
    </row>
    <row r="496" spans="3:6" ht="12.75">
      <c r="C496" s="12"/>
      <c r="D496" s="12"/>
      <c r="E496" s="12"/>
      <c r="F496" s="12"/>
    </row>
    <row r="497" spans="3:6" ht="12.75">
      <c r="C497" s="12"/>
      <c r="D497" s="12"/>
      <c r="E497" s="12"/>
      <c r="F497" s="12"/>
    </row>
    <row r="498" spans="3:6" ht="12.75">
      <c r="C498" s="12"/>
      <c r="D498" s="12"/>
      <c r="E498" s="12"/>
      <c r="F498" s="12"/>
    </row>
    <row r="499" spans="3:6" ht="12.75">
      <c r="C499" s="12"/>
      <c r="D499" s="12"/>
      <c r="E499" s="12"/>
      <c r="F499" s="12"/>
    </row>
    <row r="500" spans="3:6" ht="12.75">
      <c r="C500" s="12"/>
      <c r="D500" s="12"/>
      <c r="E500" s="12"/>
      <c r="F500" s="12"/>
    </row>
    <row r="501" spans="3:6" ht="12.75">
      <c r="C501" s="12"/>
      <c r="D501" s="12"/>
      <c r="E501" s="12"/>
      <c r="F501" s="12"/>
    </row>
    <row r="502" spans="3:6" ht="12.75">
      <c r="C502" s="12"/>
      <c r="D502" s="12"/>
      <c r="E502" s="12"/>
      <c r="F502" s="12"/>
    </row>
    <row r="503" spans="3:6" ht="12.75">
      <c r="C503" s="12"/>
      <c r="D503" s="12"/>
      <c r="E503" s="12"/>
      <c r="F503" s="12"/>
    </row>
    <row r="504" spans="3:6" ht="12.75">
      <c r="C504" s="12"/>
      <c r="D504" s="12"/>
      <c r="E504" s="12"/>
      <c r="F504" s="12"/>
    </row>
    <row r="505" spans="3:6" ht="12.75">
      <c r="C505" s="12"/>
      <c r="D505" s="12"/>
      <c r="E505" s="12"/>
      <c r="F505" s="12"/>
    </row>
    <row r="506" spans="3:6" ht="12.75">
      <c r="C506" s="12"/>
      <c r="D506" s="12"/>
      <c r="E506" s="12"/>
      <c r="F506" s="12"/>
    </row>
    <row r="507" spans="3:6" ht="12.75">
      <c r="C507" s="12"/>
      <c r="D507" s="12"/>
      <c r="E507" s="12"/>
      <c r="F507" s="12"/>
    </row>
    <row r="508" spans="3:6" ht="12.75">
      <c r="C508" s="12"/>
      <c r="D508" s="12"/>
      <c r="E508" s="12"/>
      <c r="F508" s="12"/>
    </row>
    <row r="509" spans="3:6" ht="12.75">
      <c r="C509" s="12"/>
      <c r="D509" s="12"/>
      <c r="E509" s="12"/>
      <c r="F509" s="12"/>
    </row>
    <row r="510" spans="3:6" ht="12.75">
      <c r="C510" s="12"/>
      <c r="D510" s="12"/>
      <c r="E510" s="12"/>
      <c r="F510" s="12"/>
    </row>
    <row r="511" spans="3:6" ht="12.75">
      <c r="C511" s="12"/>
      <c r="D511" s="12"/>
      <c r="E511" s="12"/>
      <c r="F511" s="12"/>
    </row>
    <row r="512" spans="3:6" ht="12.75">
      <c r="C512" s="12"/>
      <c r="D512" s="12"/>
      <c r="E512" s="12"/>
      <c r="F512" s="12"/>
    </row>
    <row r="513" spans="3:6" ht="12.75">
      <c r="C513" s="12"/>
      <c r="D513" s="12"/>
      <c r="E513" s="12"/>
      <c r="F513" s="12"/>
    </row>
    <row r="514" spans="3:6" ht="12.75">
      <c r="C514" s="12"/>
      <c r="D514" s="12"/>
      <c r="E514" s="12"/>
      <c r="F514" s="12"/>
    </row>
    <row r="515" spans="3:6" ht="12.75">
      <c r="C515" s="12"/>
      <c r="D515" s="12"/>
      <c r="E515" s="12"/>
      <c r="F515" s="12"/>
    </row>
    <row r="516" spans="3:6" ht="12.75">
      <c r="C516" s="12"/>
      <c r="D516" s="12"/>
      <c r="E516" s="12"/>
      <c r="F516" s="12"/>
    </row>
    <row r="517" spans="3:6" ht="12.75">
      <c r="C517" s="12"/>
      <c r="D517" s="12"/>
      <c r="E517" s="12"/>
      <c r="F517" s="12"/>
    </row>
    <row r="518" spans="3:6" ht="12.75">
      <c r="C518" s="12"/>
      <c r="D518" s="12"/>
      <c r="E518" s="12"/>
      <c r="F518" s="12"/>
    </row>
    <row r="519" spans="3:6" ht="12.75">
      <c r="C519" s="12"/>
      <c r="D519" s="12"/>
      <c r="E519" s="12"/>
      <c r="F519" s="12"/>
    </row>
    <row r="520" spans="3:6" ht="12.75">
      <c r="C520" s="12"/>
      <c r="D520" s="12"/>
      <c r="E520" s="12"/>
      <c r="F520" s="12"/>
    </row>
    <row r="521" spans="3:6" ht="12.75">
      <c r="C521" s="12"/>
      <c r="D521" s="12"/>
      <c r="E521" s="12"/>
      <c r="F521" s="12"/>
    </row>
    <row r="522" spans="3:6" ht="12.75">
      <c r="C522" s="12"/>
      <c r="D522" s="12"/>
      <c r="E522" s="12"/>
      <c r="F522" s="12"/>
    </row>
    <row r="523" spans="3:6" ht="12.75">
      <c r="C523" s="12"/>
      <c r="D523" s="12"/>
      <c r="E523" s="12"/>
      <c r="F523" s="12"/>
    </row>
    <row r="524" spans="3:6" ht="12.75">
      <c r="C524" s="12"/>
      <c r="D524" s="12"/>
      <c r="E524" s="12"/>
      <c r="F524" s="12"/>
    </row>
    <row r="525" spans="3:6" ht="12.75">
      <c r="C525" s="12"/>
      <c r="D525" s="12"/>
      <c r="E525" s="12"/>
      <c r="F525" s="12"/>
    </row>
    <row r="526" spans="3:6" ht="12.75">
      <c r="C526" s="12"/>
      <c r="D526" s="12"/>
      <c r="E526" s="12"/>
      <c r="F526" s="12"/>
    </row>
    <row r="527" spans="3:6" ht="12.75">
      <c r="C527" s="12"/>
      <c r="D527" s="12"/>
      <c r="E527" s="12"/>
      <c r="F527" s="12"/>
    </row>
    <row r="528" spans="3:6" ht="12.75">
      <c r="C528" s="12"/>
      <c r="D528" s="12"/>
      <c r="E528" s="12"/>
      <c r="F528" s="12"/>
    </row>
    <row r="529" spans="3:6" ht="12.75">
      <c r="C529" s="12"/>
      <c r="D529" s="12"/>
      <c r="E529" s="12"/>
      <c r="F529" s="12"/>
    </row>
    <row r="530" spans="3:6" ht="12.75">
      <c r="C530" s="12"/>
      <c r="D530" s="12"/>
      <c r="E530" s="12"/>
      <c r="F530" s="12"/>
    </row>
    <row r="531" spans="3:6" ht="12.75">
      <c r="C531" s="12"/>
      <c r="D531" s="12"/>
      <c r="E531" s="12"/>
      <c r="F531" s="12"/>
    </row>
    <row r="532" spans="3:6" ht="12.75">
      <c r="C532" s="12"/>
      <c r="D532" s="12"/>
      <c r="E532" s="12"/>
      <c r="F532" s="12"/>
    </row>
    <row r="533" spans="3:6" ht="12.75">
      <c r="C533" s="12"/>
      <c r="D533" s="12"/>
      <c r="E533" s="12"/>
      <c r="F533" s="12"/>
    </row>
    <row r="534" spans="3:6" ht="12.75">
      <c r="C534" s="12"/>
      <c r="D534" s="12"/>
      <c r="E534" s="12"/>
      <c r="F534" s="12"/>
    </row>
    <row r="535" spans="3:6" ht="12.75">
      <c r="C535" s="12"/>
      <c r="D535" s="12"/>
      <c r="E535" s="12"/>
      <c r="F535" s="12"/>
    </row>
    <row r="536" spans="3:6" ht="12.75">
      <c r="C536" s="12"/>
      <c r="D536" s="12"/>
      <c r="E536" s="12"/>
      <c r="F536" s="12"/>
    </row>
    <row r="537" spans="3:6" ht="12.75">
      <c r="C537" s="12"/>
      <c r="D537" s="12"/>
      <c r="E537" s="12"/>
      <c r="F537" s="12"/>
    </row>
    <row r="538" spans="3:6" ht="12.75">
      <c r="C538" s="12"/>
      <c r="D538" s="12"/>
      <c r="E538" s="12"/>
      <c r="F538" s="12"/>
    </row>
    <row r="539" spans="3:6" ht="12.75">
      <c r="C539" s="12"/>
      <c r="D539" s="12"/>
      <c r="E539" s="12"/>
      <c r="F539" s="12"/>
    </row>
    <row r="540" spans="3:6" ht="12.75">
      <c r="C540" s="12"/>
      <c r="D540" s="12"/>
      <c r="E540" s="12"/>
      <c r="F540" s="12"/>
    </row>
    <row r="541" spans="3:6" ht="12.75">
      <c r="C541" s="12"/>
      <c r="D541" s="12"/>
      <c r="E541" s="12"/>
      <c r="F541" s="12"/>
    </row>
    <row r="542" spans="3:6" ht="12.75">
      <c r="C542" s="12"/>
      <c r="D542" s="12"/>
      <c r="E542" s="12"/>
      <c r="F542" s="12"/>
    </row>
    <row r="543" spans="3:6" ht="12.75">
      <c r="C543" s="12"/>
      <c r="D543" s="12"/>
      <c r="E543" s="12"/>
      <c r="F543" s="12"/>
    </row>
    <row r="544" spans="3:6" ht="12.75">
      <c r="C544" s="12"/>
      <c r="D544" s="12"/>
      <c r="E544" s="12"/>
      <c r="F544" s="12"/>
    </row>
    <row r="545" spans="3:6" ht="12.75">
      <c r="C545" s="12"/>
      <c r="D545" s="12"/>
      <c r="E545" s="12"/>
      <c r="F545" s="12"/>
    </row>
    <row r="546" spans="3:6" ht="12.75">
      <c r="C546" s="12"/>
      <c r="D546" s="12"/>
      <c r="E546" s="12"/>
      <c r="F546" s="12"/>
    </row>
    <row r="547" spans="3:6" ht="12.75">
      <c r="C547" s="12"/>
      <c r="D547" s="12"/>
      <c r="E547" s="12"/>
      <c r="F547" s="12"/>
    </row>
    <row r="548" spans="3:6" ht="12.75">
      <c r="C548" s="12"/>
      <c r="D548" s="12"/>
      <c r="E548" s="12"/>
      <c r="F548" s="12"/>
    </row>
    <row r="549" spans="3:6" ht="12.75">
      <c r="C549" s="12"/>
      <c r="D549" s="12"/>
      <c r="E549" s="12"/>
      <c r="F549" s="12"/>
    </row>
    <row r="550" spans="3:6" ht="12.75">
      <c r="C550" s="12"/>
      <c r="D550" s="12"/>
      <c r="E550" s="12"/>
      <c r="F550" s="12"/>
    </row>
    <row r="551" spans="3:6" ht="12.75">
      <c r="C551" s="12"/>
      <c r="D551" s="12"/>
      <c r="E551" s="12"/>
      <c r="F551" s="12"/>
    </row>
    <row r="552" spans="3:6" ht="12.75">
      <c r="C552" s="12"/>
      <c r="D552" s="12"/>
      <c r="E552" s="12"/>
      <c r="F552" s="12"/>
    </row>
    <row r="553" spans="3:6" ht="12.75">
      <c r="C553" s="12"/>
      <c r="D553" s="12"/>
      <c r="E553" s="12"/>
      <c r="F553" s="12"/>
    </row>
    <row r="554" spans="3:6" ht="12.75">
      <c r="C554" s="12"/>
      <c r="D554" s="12"/>
      <c r="E554" s="12"/>
      <c r="F554" s="12"/>
    </row>
    <row r="555" spans="3:6" ht="12.75">
      <c r="C555" s="12"/>
      <c r="D555" s="12"/>
      <c r="E555" s="12"/>
      <c r="F555" s="12"/>
    </row>
    <row r="556" spans="3:6" ht="12.75">
      <c r="C556" s="12"/>
      <c r="D556" s="12"/>
      <c r="E556" s="12"/>
      <c r="F556" s="12"/>
    </row>
    <row r="557" spans="3:6" ht="12.75">
      <c r="C557" s="12"/>
      <c r="D557" s="12"/>
      <c r="E557" s="12"/>
      <c r="F557" s="12"/>
    </row>
    <row r="558" spans="3:6" ht="12.75">
      <c r="C558" s="12"/>
      <c r="D558" s="12"/>
      <c r="E558" s="12"/>
      <c r="F558" s="12"/>
    </row>
    <row r="559" spans="3:6" ht="12.75">
      <c r="C559" s="12"/>
      <c r="D559" s="12"/>
      <c r="E559" s="12"/>
      <c r="F559" s="12"/>
    </row>
    <row r="560" spans="3:6" ht="12.75">
      <c r="C560" s="12"/>
      <c r="D560" s="12"/>
      <c r="E560" s="12"/>
      <c r="F560" s="12"/>
    </row>
    <row r="561" spans="3:6" ht="12.75">
      <c r="C561" s="12"/>
      <c r="D561" s="12"/>
      <c r="E561" s="12"/>
      <c r="F561" s="12"/>
    </row>
    <row r="562" spans="3:6" ht="12.75">
      <c r="C562" s="12"/>
      <c r="D562" s="12"/>
      <c r="E562" s="12"/>
      <c r="F562" s="12"/>
    </row>
    <row r="563" spans="3:6" ht="12.75">
      <c r="C563" s="12"/>
      <c r="D563" s="12"/>
      <c r="E563" s="12"/>
      <c r="F563" s="12"/>
    </row>
    <row r="564" spans="3:6" ht="12.75">
      <c r="C564" s="12"/>
      <c r="D564" s="12"/>
      <c r="E564" s="12"/>
      <c r="F564" s="12"/>
    </row>
    <row r="565" spans="3:6" ht="12.75">
      <c r="C565" s="12"/>
      <c r="D565" s="12"/>
      <c r="E565" s="12"/>
      <c r="F565" s="12"/>
    </row>
    <row r="566" spans="3:6" ht="12.75">
      <c r="C566" s="12"/>
      <c r="D566" s="12"/>
      <c r="E566" s="12"/>
      <c r="F566" s="12"/>
    </row>
    <row r="567" spans="3:6" ht="12.75">
      <c r="C567" s="12"/>
      <c r="D567" s="12"/>
      <c r="E567" s="12"/>
      <c r="F567" s="12"/>
    </row>
    <row r="568" spans="3:6" ht="12.75">
      <c r="C568" s="12"/>
      <c r="D568" s="12"/>
      <c r="E568" s="12"/>
      <c r="F568" s="12"/>
    </row>
    <row r="569" spans="3:6" ht="12.75">
      <c r="C569" s="12"/>
      <c r="D569" s="12"/>
      <c r="E569" s="12"/>
      <c r="F569" s="12"/>
    </row>
    <row r="570" spans="3:6" ht="12.75">
      <c r="C570" s="12"/>
      <c r="D570" s="12"/>
      <c r="E570" s="12"/>
      <c r="F570" s="12"/>
    </row>
    <row r="571" spans="3:6" ht="12.75">
      <c r="C571" s="12"/>
      <c r="D571" s="12"/>
      <c r="E571" s="12"/>
      <c r="F571" s="12"/>
    </row>
    <row r="572" spans="3:6" ht="12.75">
      <c r="C572" s="12"/>
      <c r="D572" s="12"/>
      <c r="E572" s="12"/>
      <c r="F572" s="12"/>
    </row>
    <row r="573" spans="3:6" ht="12.75">
      <c r="C573" s="12"/>
      <c r="D573" s="12"/>
      <c r="E573" s="12"/>
      <c r="F573" s="12"/>
    </row>
    <row r="574" spans="3:6" ht="12.75">
      <c r="C574" s="12"/>
      <c r="D574" s="12"/>
      <c r="E574" s="12"/>
      <c r="F574" s="12"/>
    </row>
    <row r="575" spans="3:6" ht="12.75">
      <c r="C575" s="12"/>
      <c r="D575" s="12"/>
      <c r="E575" s="12"/>
      <c r="F575" s="12"/>
    </row>
    <row r="576" spans="3:6" ht="12.75">
      <c r="C576" s="12"/>
      <c r="D576" s="12"/>
      <c r="E576" s="12"/>
      <c r="F576" s="12"/>
    </row>
    <row r="577" spans="3:6" ht="12.75">
      <c r="C577" s="12"/>
      <c r="D577" s="12"/>
      <c r="E577" s="12"/>
      <c r="F577" s="12"/>
    </row>
    <row r="578" spans="3:6" ht="12.75">
      <c r="C578" s="12"/>
      <c r="D578" s="12"/>
      <c r="E578" s="12"/>
      <c r="F578" s="12"/>
    </row>
    <row r="579" spans="3:6" ht="12.75">
      <c r="C579" s="12"/>
      <c r="D579" s="12"/>
      <c r="E579" s="12"/>
      <c r="F579" s="12"/>
    </row>
    <row r="580" spans="3:6" ht="12.75">
      <c r="C580" s="12"/>
      <c r="D580" s="12"/>
      <c r="E580" s="12"/>
      <c r="F580" s="12"/>
    </row>
    <row r="581" spans="3:6" ht="12.75">
      <c r="C581" s="12"/>
      <c r="D581" s="12"/>
      <c r="E581" s="12"/>
      <c r="F581" s="12"/>
    </row>
    <row r="582" spans="3:6" ht="12.75">
      <c r="C582" s="12"/>
      <c r="D582" s="12"/>
      <c r="E582" s="12"/>
      <c r="F582" s="12"/>
    </row>
    <row r="583" spans="3:6" ht="12.75">
      <c r="C583" s="12"/>
      <c r="D583" s="12"/>
      <c r="E583" s="12"/>
      <c r="F583" s="12"/>
    </row>
    <row r="584" spans="3:6" ht="12.75">
      <c r="C584" s="12"/>
      <c r="D584" s="12"/>
      <c r="E584" s="12"/>
      <c r="F584" s="12"/>
    </row>
    <row r="585" spans="3:6" ht="12.75">
      <c r="C585" s="12"/>
      <c r="D585" s="12"/>
      <c r="E585" s="12"/>
      <c r="F585" s="12"/>
    </row>
    <row r="586" spans="3:6" ht="12.75">
      <c r="C586" s="12"/>
      <c r="D586" s="12"/>
      <c r="E586" s="12"/>
      <c r="F586" s="12"/>
    </row>
    <row r="587" spans="3:6" ht="12.75">
      <c r="C587" s="12"/>
      <c r="D587" s="12"/>
      <c r="E587" s="12"/>
      <c r="F587" s="12"/>
    </row>
    <row r="588" spans="3:6" ht="12.75">
      <c r="C588" s="12"/>
      <c r="D588" s="12"/>
      <c r="E588" s="12"/>
      <c r="F588" s="12"/>
    </row>
    <row r="589" spans="3:6" ht="12.75">
      <c r="C589" s="12"/>
      <c r="D589" s="12"/>
      <c r="E589" s="12"/>
      <c r="F589" s="12"/>
    </row>
    <row r="590" spans="3:6" ht="12.75">
      <c r="C590" s="12"/>
      <c r="D590" s="12"/>
      <c r="E590" s="12"/>
      <c r="F590" s="12"/>
    </row>
    <row r="591" spans="3:6" ht="12.75">
      <c r="C591" s="12"/>
      <c r="D591" s="12"/>
      <c r="E591" s="12"/>
      <c r="F591" s="12"/>
    </row>
    <row r="592" spans="3:6" ht="12.75">
      <c r="C592" s="12"/>
      <c r="D592" s="12"/>
      <c r="E592" s="12"/>
      <c r="F592" s="12"/>
    </row>
    <row r="593" spans="3:6" ht="12.75">
      <c r="C593" s="12"/>
      <c r="D593" s="12"/>
      <c r="E593" s="12"/>
      <c r="F593" s="12"/>
    </row>
    <row r="594" spans="3:6" ht="12.75">
      <c r="C594" s="12"/>
      <c r="D594" s="12"/>
      <c r="E594" s="12"/>
      <c r="F594" s="12"/>
    </row>
    <row r="595" spans="3:6" ht="12.75">
      <c r="C595" s="12"/>
      <c r="D595" s="12"/>
      <c r="E595" s="12"/>
      <c r="F595" s="12"/>
    </row>
    <row r="596" spans="3:6" ht="12.75">
      <c r="C596" s="12"/>
      <c r="D596" s="12"/>
      <c r="E596" s="12"/>
      <c r="F596" s="12"/>
    </row>
    <row r="597" spans="3:6" ht="12.75">
      <c r="C597" s="12"/>
      <c r="D597" s="12"/>
      <c r="E597" s="12"/>
      <c r="F597" s="12"/>
    </row>
    <row r="598" spans="3:6" ht="12.75">
      <c r="C598" s="12"/>
      <c r="D598" s="12"/>
      <c r="E598" s="12"/>
      <c r="F598" s="12"/>
    </row>
    <row r="599" spans="3:6" ht="12.75">
      <c r="C599" s="12"/>
      <c r="D599" s="12"/>
      <c r="E599" s="12"/>
      <c r="F599" s="12"/>
    </row>
    <row r="600" spans="3:6" ht="12.75">
      <c r="C600" s="12"/>
      <c r="D600" s="12"/>
      <c r="E600" s="12"/>
      <c r="F600" s="12"/>
    </row>
    <row r="601" spans="3:6" ht="12.75">
      <c r="C601" s="12"/>
      <c r="D601" s="12"/>
      <c r="E601" s="12"/>
      <c r="F601" s="12"/>
    </row>
    <row r="602" spans="3:6" ht="12.75">
      <c r="C602" s="12"/>
      <c r="D602" s="12"/>
      <c r="E602" s="12"/>
      <c r="F602" s="12"/>
    </row>
    <row r="603" spans="3:6" ht="12.75">
      <c r="C603" s="12"/>
      <c r="D603" s="12"/>
      <c r="E603" s="12"/>
      <c r="F603" s="12"/>
    </row>
    <row r="604" spans="3:6" ht="12.75">
      <c r="C604" s="12"/>
      <c r="D604" s="12"/>
      <c r="E604" s="12"/>
      <c r="F604" s="12"/>
    </row>
    <row r="605" spans="3:6" ht="12.75">
      <c r="C605" s="12"/>
      <c r="D605" s="12"/>
      <c r="E605" s="12"/>
      <c r="F605" s="12"/>
    </row>
    <row r="606" spans="3:6" ht="12.75">
      <c r="C606" s="12"/>
      <c r="D606" s="12"/>
      <c r="E606" s="12"/>
      <c r="F606" s="12"/>
    </row>
    <row r="607" spans="3:6" ht="12.75">
      <c r="C607" s="12"/>
      <c r="D607" s="12"/>
      <c r="E607" s="12"/>
      <c r="F607" s="12"/>
    </row>
    <row r="608" spans="3:6" ht="12.75">
      <c r="C608" s="12"/>
      <c r="D608" s="12"/>
      <c r="E608" s="12"/>
      <c r="F608" s="12"/>
    </row>
    <row r="609" spans="3:6" ht="12.75">
      <c r="C609" s="12"/>
      <c r="D609" s="12"/>
      <c r="E609" s="12"/>
      <c r="F609" s="12"/>
    </row>
    <row r="610" spans="3:6" ht="12.75">
      <c r="C610" s="12"/>
      <c r="D610" s="12"/>
      <c r="E610" s="12"/>
      <c r="F610" s="12"/>
    </row>
    <row r="611" spans="3:6" ht="12.75">
      <c r="C611" s="12"/>
      <c r="D611" s="12"/>
      <c r="E611" s="12"/>
      <c r="F611" s="12"/>
    </row>
    <row r="612" spans="3:6" ht="12.75">
      <c r="C612" s="12"/>
      <c r="D612" s="12"/>
      <c r="E612" s="12"/>
      <c r="F612" s="12"/>
    </row>
    <row r="613" spans="3:6" ht="12.75">
      <c r="C613" s="12"/>
      <c r="D613" s="12"/>
      <c r="E613" s="12"/>
      <c r="F613" s="12"/>
    </row>
    <row r="614" spans="3:6" ht="12.75">
      <c r="C614" s="12"/>
      <c r="D614" s="12"/>
      <c r="E614" s="12"/>
      <c r="F614" s="12"/>
    </row>
    <row r="615" spans="3:6" ht="12.75">
      <c r="C615" s="12"/>
      <c r="D615" s="12"/>
      <c r="E615" s="12"/>
      <c r="F615" s="12"/>
    </row>
    <row r="616" spans="3:6" ht="12.75">
      <c r="C616" s="12"/>
      <c r="D616" s="12"/>
      <c r="E616" s="12"/>
      <c r="F616" s="12"/>
    </row>
    <row r="617" spans="3:6" ht="12.75">
      <c r="C617" s="12"/>
      <c r="D617" s="12"/>
      <c r="E617" s="12"/>
      <c r="F617" s="12"/>
    </row>
    <row r="618" spans="3:6" ht="12.75">
      <c r="C618" s="12"/>
      <c r="D618" s="12"/>
      <c r="E618" s="12"/>
      <c r="F618" s="12"/>
    </row>
    <row r="619" spans="3:6" ht="12.75">
      <c r="C619" s="12"/>
      <c r="D619" s="12"/>
      <c r="E619" s="12"/>
      <c r="F619" s="12"/>
    </row>
    <row r="620" spans="3:6" ht="12.75">
      <c r="C620" s="12"/>
      <c r="D620" s="12"/>
      <c r="E620" s="12"/>
      <c r="F620" s="12"/>
    </row>
    <row r="621" spans="3:6" ht="12.75">
      <c r="C621" s="12"/>
      <c r="D621" s="12"/>
      <c r="E621" s="12"/>
      <c r="F621" s="12"/>
    </row>
    <row r="622" spans="3:6" ht="12.75">
      <c r="C622" s="12"/>
      <c r="D622" s="12"/>
      <c r="E622" s="12"/>
      <c r="F622" s="12"/>
    </row>
    <row r="623" spans="3:6" ht="12.75">
      <c r="C623" s="12"/>
      <c r="D623" s="12"/>
      <c r="E623" s="12"/>
      <c r="F623" s="12"/>
    </row>
    <row r="624" spans="3:6" ht="12.75">
      <c r="C624" s="12"/>
      <c r="D624" s="12"/>
      <c r="E624" s="12"/>
      <c r="F624" s="12"/>
    </row>
    <row r="625" spans="3:6" ht="12.75">
      <c r="C625" s="12"/>
      <c r="D625" s="12"/>
      <c r="E625" s="12"/>
      <c r="F625" s="12"/>
    </row>
    <row r="626" spans="3:6" ht="12.75">
      <c r="C626" s="12"/>
      <c r="D626" s="12"/>
      <c r="E626" s="12"/>
      <c r="F626" s="12"/>
    </row>
    <row r="627" spans="3:6" ht="12.75">
      <c r="C627" s="12"/>
      <c r="D627" s="12"/>
      <c r="E627" s="12"/>
      <c r="F627" s="12"/>
    </row>
    <row r="628" spans="3:6" ht="12.75">
      <c r="C628" s="12"/>
      <c r="D628" s="12"/>
      <c r="E628" s="12"/>
      <c r="F628" s="12"/>
    </row>
    <row r="629" spans="3:6" ht="12.75">
      <c r="C629" s="12"/>
      <c r="D629" s="12"/>
      <c r="E629" s="12"/>
      <c r="F629" s="12"/>
    </row>
    <row r="630" spans="3:6" ht="12.75">
      <c r="C630" s="12"/>
      <c r="D630" s="12"/>
      <c r="E630" s="12"/>
      <c r="F630" s="12"/>
    </row>
    <row r="631" spans="3:6" ht="12.75">
      <c r="C631" s="12"/>
      <c r="D631" s="12"/>
      <c r="E631" s="12"/>
      <c r="F631" s="12"/>
    </row>
    <row r="632" spans="3:6" ht="12.75">
      <c r="C632" s="12"/>
      <c r="D632" s="12"/>
      <c r="E632" s="12"/>
      <c r="F632" s="12"/>
    </row>
    <row r="633" spans="3:6" ht="12.75">
      <c r="C633" s="12"/>
      <c r="D633" s="12"/>
      <c r="E633" s="12"/>
      <c r="F633" s="12"/>
    </row>
    <row r="634" spans="3:6" ht="12.75">
      <c r="C634" s="12"/>
      <c r="D634" s="12"/>
      <c r="E634" s="12"/>
      <c r="F634" s="12"/>
    </row>
    <row r="635" spans="3:6" ht="12.75">
      <c r="C635" s="12"/>
      <c r="D635" s="12"/>
      <c r="E635" s="12"/>
      <c r="F635" s="12"/>
    </row>
    <row r="636" spans="3:6" ht="12.75">
      <c r="C636" s="12"/>
      <c r="D636" s="12"/>
      <c r="E636" s="12"/>
      <c r="F636" s="12"/>
    </row>
    <row r="637" spans="3:6" ht="12.75">
      <c r="C637" s="12"/>
      <c r="D637" s="12"/>
      <c r="E637" s="12"/>
      <c r="F637" s="12"/>
    </row>
    <row r="638" spans="3:6" ht="12.75">
      <c r="C638" s="12"/>
      <c r="D638" s="12"/>
      <c r="E638" s="12"/>
      <c r="F638" s="12"/>
    </row>
    <row r="639" spans="3:6" ht="12.75">
      <c r="C639" s="12"/>
      <c r="D639" s="12"/>
      <c r="E639" s="12"/>
      <c r="F639" s="12"/>
    </row>
    <row r="640" spans="3:6" ht="12.75">
      <c r="C640" s="12"/>
      <c r="D640" s="12"/>
      <c r="E640" s="12"/>
      <c r="F640" s="12"/>
    </row>
    <row r="641" spans="3:6" ht="12.75">
      <c r="C641" s="12"/>
      <c r="D641" s="12"/>
      <c r="E641" s="12"/>
      <c r="F641" s="12"/>
    </row>
    <row r="642" spans="3:6" ht="12.75">
      <c r="C642" s="12"/>
      <c r="D642" s="12"/>
      <c r="E642" s="12"/>
      <c r="F642" s="12"/>
    </row>
    <row r="643" spans="3:6" ht="12.75">
      <c r="C643" s="12"/>
      <c r="D643" s="12"/>
      <c r="E643" s="12"/>
      <c r="F643" s="12"/>
    </row>
    <row r="644" spans="3:6" ht="12.75">
      <c r="C644" s="12"/>
      <c r="D644" s="12"/>
      <c r="E644" s="12"/>
      <c r="F644" s="12"/>
    </row>
    <row r="645" spans="3:6" ht="12.75">
      <c r="C645" s="12"/>
      <c r="D645" s="12"/>
      <c r="E645" s="12"/>
      <c r="F645" s="12"/>
    </row>
    <row r="646" spans="3:6" ht="12.75">
      <c r="C646" s="12"/>
      <c r="D646" s="12"/>
      <c r="E646" s="12"/>
      <c r="F646" s="12"/>
    </row>
    <row r="647" spans="3:6" ht="12.75">
      <c r="C647" s="12"/>
      <c r="D647" s="12"/>
      <c r="E647" s="12"/>
      <c r="F647" s="12"/>
    </row>
    <row r="648" spans="3:6" ht="12.75">
      <c r="C648" s="12"/>
      <c r="D648" s="12"/>
      <c r="E648" s="12"/>
      <c r="F648" s="12"/>
    </row>
    <row r="649" spans="3:6" ht="12.75">
      <c r="C649" s="12"/>
      <c r="D649" s="12"/>
      <c r="E649" s="12"/>
      <c r="F649" s="12"/>
    </row>
    <row r="650" spans="3:6" ht="12.75">
      <c r="C650" s="12"/>
      <c r="D650" s="12"/>
      <c r="E650" s="12"/>
      <c r="F650" s="12"/>
    </row>
    <row r="651" spans="3:6" ht="12.75">
      <c r="C651" s="12"/>
      <c r="D651" s="12"/>
      <c r="E651" s="12"/>
      <c r="F651" s="12"/>
    </row>
    <row r="652" spans="3:6" ht="12.75">
      <c r="C652" s="12"/>
      <c r="D652" s="12"/>
      <c r="E652" s="12"/>
      <c r="F652" s="12"/>
    </row>
    <row r="653" spans="3:6" ht="12.75">
      <c r="C653" s="12"/>
      <c r="D653" s="12"/>
      <c r="E653" s="12"/>
      <c r="F653" s="12"/>
    </row>
    <row r="654" spans="3:6" ht="12.75">
      <c r="C654" s="12"/>
      <c r="D654" s="12"/>
      <c r="E654" s="12"/>
      <c r="F654" s="12"/>
    </row>
    <row r="655" spans="3:6" ht="12.75">
      <c r="C655" s="12"/>
      <c r="D655" s="12"/>
      <c r="E655" s="12"/>
      <c r="F655" s="12"/>
    </row>
    <row r="656" spans="3:6" ht="12.75">
      <c r="C656" s="12"/>
      <c r="D656" s="12"/>
      <c r="E656" s="12"/>
      <c r="F656" s="12"/>
    </row>
    <row r="657" spans="3:6" ht="12.75">
      <c r="C657" s="12"/>
      <c r="D657" s="12"/>
      <c r="E657" s="12"/>
      <c r="F657" s="12"/>
    </row>
    <row r="658" spans="3:6" ht="12.75">
      <c r="C658" s="12"/>
      <c r="D658" s="12"/>
      <c r="E658" s="12"/>
      <c r="F658" s="12"/>
    </row>
    <row r="659" spans="3:6" ht="12.75">
      <c r="C659" s="12"/>
      <c r="D659" s="12"/>
      <c r="E659" s="12"/>
      <c r="F659" s="12"/>
    </row>
    <row r="660" spans="3:6" ht="12.75">
      <c r="C660" s="12"/>
      <c r="D660" s="12"/>
      <c r="E660" s="12"/>
      <c r="F660" s="12"/>
    </row>
    <row r="661" spans="3:6" ht="12.75">
      <c r="C661" s="12"/>
      <c r="D661" s="12"/>
      <c r="E661" s="12"/>
      <c r="F661" s="12"/>
    </row>
    <row r="662" spans="3:6" ht="12.75">
      <c r="C662" s="12"/>
      <c r="D662" s="12"/>
      <c r="E662" s="12"/>
      <c r="F662" s="12"/>
    </row>
    <row r="663" spans="3:6" ht="12.75">
      <c r="C663" s="12"/>
      <c r="D663" s="12"/>
      <c r="E663" s="12"/>
      <c r="F663" s="12"/>
    </row>
    <row r="664" spans="3:6" ht="12.75">
      <c r="C664" s="12"/>
      <c r="D664" s="12"/>
      <c r="E664" s="12"/>
      <c r="F664" s="12"/>
    </row>
    <row r="665" spans="3:6" ht="12.75">
      <c r="C665" s="12"/>
      <c r="D665" s="12"/>
      <c r="E665" s="12"/>
      <c r="F665" s="12"/>
    </row>
    <row r="666" spans="3:6" ht="12.75">
      <c r="C666" s="12"/>
      <c r="D666" s="12"/>
      <c r="E666" s="12"/>
      <c r="F666" s="12"/>
    </row>
    <row r="667" spans="3:6" ht="12.75">
      <c r="C667" s="12"/>
      <c r="D667" s="12"/>
      <c r="E667" s="12"/>
      <c r="F667" s="12"/>
    </row>
    <row r="668" spans="3:6" ht="12.75">
      <c r="C668" s="12"/>
      <c r="D668" s="12"/>
      <c r="E668" s="12"/>
      <c r="F668" s="12"/>
    </row>
    <row r="669" spans="3:6" ht="12.75">
      <c r="C669" s="12"/>
      <c r="D669" s="12"/>
      <c r="E669" s="12"/>
      <c r="F669" s="12"/>
    </row>
    <row r="670" spans="3:6" ht="12.75">
      <c r="C670" s="12"/>
      <c r="D670" s="12"/>
      <c r="E670" s="12"/>
      <c r="F670" s="12"/>
    </row>
    <row r="671" spans="3:6" ht="12.75">
      <c r="C671" s="12"/>
      <c r="D671" s="12"/>
      <c r="E671" s="12"/>
      <c r="F671" s="12"/>
    </row>
    <row r="672" spans="3:6" ht="12.75">
      <c r="C672" s="12"/>
      <c r="D672" s="12"/>
      <c r="E672" s="12"/>
      <c r="F672" s="12"/>
    </row>
    <row r="673" spans="3:6" ht="12.75">
      <c r="C673" s="12"/>
      <c r="D673" s="12"/>
      <c r="E673" s="12"/>
      <c r="F673" s="12"/>
    </row>
    <row r="674" spans="3:6" ht="12.75">
      <c r="C674" s="12"/>
      <c r="D674" s="12"/>
      <c r="E674" s="12"/>
      <c r="F674" s="12"/>
    </row>
    <row r="675" spans="3:6" ht="12.75">
      <c r="C675" s="12"/>
      <c r="D675" s="12"/>
      <c r="E675" s="12"/>
      <c r="F675" s="12"/>
    </row>
    <row r="676" spans="3:6" ht="12.75">
      <c r="C676" s="12"/>
      <c r="D676" s="12"/>
      <c r="E676" s="12"/>
      <c r="F676" s="12"/>
    </row>
    <row r="677" spans="3:6" ht="12.75">
      <c r="C677" s="12"/>
      <c r="D677" s="12"/>
      <c r="E677" s="12"/>
      <c r="F677" s="12"/>
    </row>
    <row r="678" spans="3:6" ht="12.75">
      <c r="C678" s="12"/>
      <c r="D678" s="12"/>
      <c r="E678" s="12"/>
      <c r="F678" s="12"/>
    </row>
    <row r="679" spans="3:6" ht="12.75">
      <c r="C679" s="12"/>
      <c r="D679" s="12"/>
      <c r="E679" s="12"/>
      <c r="F679" s="12"/>
    </row>
    <row r="680" spans="3:6" ht="12.75">
      <c r="C680" s="12"/>
      <c r="D680" s="12"/>
      <c r="E680" s="12"/>
      <c r="F680" s="12"/>
    </row>
  </sheetData>
  <printOptions/>
  <pageMargins left="0.5" right="0.5" top="1" bottom="1" header="0.5" footer="0.5"/>
  <pageSetup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Y1323"/>
  <sheetViews>
    <sheetView tabSelected="1" workbookViewId="0" topLeftCell="A266">
      <selection activeCell="A275" sqref="A275"/>
    </sheetView>
  </sheetViews>
  <sheetFormatPr defaultColWidth="9.140625" defaultRowHeight="12.75"/>
  <cols>
    <col min="1" max="1" width="36.7109375" style="0" bestFit="1" customWidth="1"/>
    <col min="2" max="4" width="15.7109375" style="0" customWidth="1"/>
  </cols>
  <sheetData>
    <row r="2" spans="1:4" ht="12.75">
      <c r="A2" s="27" t="s">
        <v>30</v>
      </c>
      <c r="B2" s="33"/>
      <c r="C2" s="33"/>
      <c r="D2" s="80" t="s">
        <v>214</v>
      </c>
    </row>
    <row r="4" ht="12.75">
      <c r="A4" s="27" t="s">
        <v>221</v>
      </c>
    </row>
    <row r="5" spans="1:4" ht="12.75">
      <c r="A5" s="22"/>
      <c r="B5" s="45" t="s">
        <v>31</v>
      </c>
      <c r="C5" s="46"/>
      <c r="D5" s="45" t="s">
        <v>31</v>
      </c>
    </row>
    <row r="6" spans="1:4" ht="12.75">
      <c r="A6" s="23"/>
      <c r="B6" s="47" t="s">
        <v>32</v>
      </c>
      <c r="C6" s="48"/>
      <c r="D6" s="47" t="s">
        <v>3</v>
      </c>
    </row>
    <row r="7" spans="1:4" ht="12.75">
      <c r="A7" s="23"/>
      <c r="B7" s="47" t="s">
        <v>33</v>
      </c>
      <c r="C7" s="48"/>
      <c r="D7" s="47" t="s">
        <v>34</v>
      </c>
    </row>
    <row r="8" spans="1:4" ht="12.75">
      <c r="A8" s="23"/>
      <c r="B8" s="47" t="s">
        <v>29</v>
      </c>
      <c r="C8" s="48"/>
      <c r="D8" s="47" t="s">
        <v>35</v>
      </c>
    </row>
    <row r="9" spans="1:4" ht="12.75">
      <c r="A9" s="23"/>
      <c r="B9" s="47" t="s">
        <v>219</v>
      </c>
      <c r="C9" s="48"/>
      <c r="D9" s="47" t="s">
        <v>149</v>
      </c>
    </row>
    <row r="10" spans="1:4" ht="12.75">
      <c r="A10" s="23"/>
      <c r="B10" s="47"/>
      <c r="C10" s="48"/>
      <c r="D10" s="47" t="s">
        <v>36</v>
      </c>
    </row>
    <row r="11" spans="1:4" ht="12.75">
      <c r="A11" s="23"/>
      <c r="B11" s="49" t="s">
        <v>6</v>
      </c>
      <c r="C11" s="48"/>
      <c r="D11" s="49" t="s">
        <v>6</v>
      </c>
    </row>
    <row r="12" spans="1:4" ht="12.75">
      <c r="A12" s="23"/>
      <c r="B12" s="5"/>
      <c r="C12" s="5"/>
      <c r="D12" s="10"/>
    </row>
    <row r="13" spans="1:51" ht="12.75">
      <c r="A13" s="23" t="s">
        <v>150</v>
      </c>
      <c r="B13" s="19">
        <v>25336</v>
      </c>
      <c r="C13" s="25"/>
      <c r="D13" s="19">
        <v>25848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</row>
    <row r="14" spans="1:51" ht="12.75">
      <c r="A14" s="23"/>
      <c r="B14" s="25"/>
      <c r="C14" s="25"/>
      <c r="D14" s="16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ht="12.75">
      <c r="A15" s="23" t="s">
        <v>151</v>
      </c>
      <c r="B15" s="19">
        <v>200</v>
      </c>
      <c r="C15" s="25"/>
      <c r="D15" s="19">
        <v>200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</row>
    <row r="16" spans="1:51" ht="12.75">
      <c r="A16" s="23"/>
      <c r="B16" s="25"/>
      <c r="C16" s="25"/>
      <c r="D16" s="16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</row>
    <row r="17" spans="1:51" ht="12.75">
      <c r="A17" s="23" t="s">
        <v>37</v>
      </c>
      <c r="B17" s="19">
        <v>874</v>
      </c>
      <c r="C17" s="25"/>
      <c r="D17" s="19">
        <v>1171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ht="12.75">
      <c r="A18" s="23"/>
      <c r="B18" s="25"/>
      <c r="C18" s="25"/>
      <c r="D18" s="16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</row>
    <row r="19" spans="1:51" ht="12.75">
      <c r="A19" s="23" t="s">
        <v>38</v>
      </c>
      <c r="B19" s="25"/>
      <c r="C19" s="25"/>
      <c r="D19" s="1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</row>
    <row r="20" spans="1:51" ht="12.75">
      <c r="A20" s="23" t="s">
        <v>152</v>
      </c>
      <c r="B20" s="19">
        <v>26492</v>
      </c>
      <c r="C20" s="25"/>
      <c r="D20" s="19">
        <v>26802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</row>
    <row r="21" spans="1:51" ht="12.75">
      <c r="A21" s="23" t="s">
        <v>154</v>
      </c>
      <c r="B21" s="19">
        <v>26576</v>
      </c>
      <c r="C21" s="25"/>
      <c r="D21" s="19">
        <v>23889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</row>
    <row r="22" spans="1:51" ht="12.75">
      <c r="A22" s="23" t="s">
        <v>153</v>
      </c>
      <c r="B22" s="19">
        <v>3004</v>
      </c>
      <c r="C22" s="25"/>
      <c r="D22" s="19">
        <v>3609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</row>
    <row r="23" spans="1:51" ht="12.75">
      <c r="A23" s="23" t="s">
        <v>155</v>
      </c>
      <c r="B23" s="19">
        <v>219</v>
      </c>
      <c r="C23" s="25"/>
      <c r="D23" s="19">
        <v>80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</row>
    <row r="24" spans="1:51" ht="12.75">
      <c r="A24" s="23" t="s">
        <v>39</v>
      </c>
      <c r="B24" s="19">
        <v>756</v>
      </c>
      <c r="C24" s="25"/>
      <c r="D24" s="19">
        <v>432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</row>
    <row r="25" spans="1:51" ht="12.75">
      <c r="A25" s="23"/>
      <c r="B25" s="44">
        <f>SUM(B20:B24)</f>
        <v>57047</v>
      </c>
      <c r="C25" s="25"/>
      <c r="D25" s="44">
        <f>SUM(D20:D24)</f>
        <v>54812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</row>
    <row r="26" spans="1:51" ht="12.75">
      <c r="A26" s="23" t="s">
        <v>40</v>
      </c>
      <c r="B26" s="25"/>
      <c r="C26" s="25"/>
      <c r="D26" s="16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</row>
    <row r="27" spans="1:51" ht="12.75">
      <c r="A27" s="23" t="s">
        <v>156</v>
      </c>
      <c r="B27" s="19">
        <v>7686</v>
      </c>
      <c r="C27" s="25"/>
      <c r="D27" s="19">
        <v>6506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</row>
    <row r="28" spans="1:51" ht="12.75">
      <c r="A28" s="23" t="s">
        <v>157</v>
      </c>
      <c r="B28" s="19">
        <v>4497</v>
      </c>
      <c r="C28" s="25"/>
      <c r="D28" s="19">
        <f>3088+1166</f>
        <v>4254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</row>
    <row r="29" spans="1:51" ht="12.75">
      <c r="A29" s="23" t="s">
        <v>41</v>
      </c>
      <c r="B29" s="19">
        <v>0</v>
      </c>
      <c r="C29" s="25"/>
      <c r="D29" s="19">
        <v>12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</row>
    <row r="30" spans="1:51" ht="12.75">
      <c r="A30" s="23" t="s">
        <v>159</v>
      </c>
      <c r="B30" s="19">
        <v>246</v>
      </c>
      <c r="C30" s="25"/>
      <c r="D30" s="19">
        <v>309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</row>
    <row r="31" spans="1:51" ht="12.75">
      <c r="A31" s="23" t="s">
        <v>42</v>
      </c>
      <c r="B31" s="19">
        <v>61387</v>
      </c>
      <c r="C31" s="25"/>
      <c r="D31" s="19">
        <v>63628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</row>
    <row r="32" spans="1:51" ht="12.75">
      <c r="A32" s="23"/>
      <c r="B32" s="44">
        <f>SUM(B27:B31)</f>
        <v>73816</v>
      </c>
      <c r="C32" s="25"/>
      <c r="D32" s="44">
        <f>SUM(D27:D31)</f>
        <v>74709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</row>
    <row r="33" spans="1:51" ht="12.75">
      <c r="A33" s="23"/>
      <c r="B33" s="25"/>
      <c r="C33" s="25"/>
      <c r="D33" s="16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</row>
    <row r="34" spans="1:51" ht="12.75">
      <c r="A34" s="23" t="s">
        <v>43</v>
      </c>
      <c r="B34" s="19">
        <f>B25-B32</f>
        <v>-16769</v>
      </c>
      <c r="C34" s="25"/>
      <c r="D34" s="19">
        <f>D25-D32</f>
        <v>-19897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</row>
    <row r="35" spans="1:51" ht="12.75">
      <c r="A35" s="23"/>
      <c r="B35" s="25"/>
      <c r="C35" s="25"/>
      <c r="D35" s="16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1:51" ht="12.75">
      <c r="A36" s="23"/>
      <c r="B36" s="44">
        <f>+B13+B15+B17+B34</f>
        <v>9641</v>
      </c>
      <c r="C36" s="25"/>
      <c r="D36" s="44">
        <f>+D13+D15+D17+D34</f>
        <v>7322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</row>
    <row r="37" spans="1:51" ht="12.75">
      <c r="A37" s="23" t="s">
        <v>44</v>
      </c>
      <c r="B37" s="25"/>
      <c r="C37" s="25"/>
      <c r="D37" s="16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</row>
    <row r="38" spans="1:51" ht="12.75">
      <c r="A38" s="23"/>
      <c r="B38" s="25"/>
      <c r="C38" s="25"/>
      <c r="D38" s="16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</row>
    <row r="39" spans="1:51" ht="12.75">
      <c r="A39" s="23" t="s">
        <v>45</v>
      </c>
      <c r="B39" s="19">
        <v>19999</v>
      </c>
      <c r="C39" s="25"/>
      <c r="D39" s="19">
        <v>19999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</row>
    <row r="40" spans="1:51" ht="12.75">
      <c r="A40" s="23"/>
      <c r="B40" s="25"/>
      <c r="C40" s="25"/>
      <c r="D40" s="16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</row>
    <row r="41" spans="1:51" ht="12.75">
      <c r="A41" s="23" t="s">
        <v>46</v>
      </c>
      <c r="B41" s="25"/>
      <c r="C41" s="25"/>
      <c r="D41" s="16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</row>
    <row r="42" spans="1:51" ht="12.75">
      <c r="A42" s="23" t="s">
        <v>47</v>
      </c>
      <c r="B42" s="19">
        <v>1222</v>
      </c>
      <c r="C42" s="25"/>
      <c r="D42" s="19">
        <v>1222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</row>
    <row r="43" spans="1:51" ht="12.75">
      <c r="A43" s="23" t="s">
        <v>48</v>
      </c>
      <c r="B43" s="19">
        <v>94</v>
      </c>
      <c r="C43" s="25"/>
      <c r="D43" s="19">
        <v>106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</row>
    <row r="44" spans="1:51" ht="12.75">
      <c r="A44" s="23" t="s">
        <v>49</v>
      </c>
      <c r="B44" s="19">
        <v>-16169</v>
      </c>
      <c r="C44" s="25"/>
      <c r="D44" s="19">
        <v>-20130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</row>
    <row r="45" spans="1:51" ht="12.75">
      <c r="A45" s="23"/>
      <c r="B45" s="25"/>
      <c r="C45" s="25"/>
      <c r="D45" s="16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</row>
    <row r="46" spans="1:51" ht="12.75">
      <c r="A46" s="23" t="s">
        <v>158</v>
      </c>
      <c r="B46" s="19">
        <f>SUM(B39:B44)</f>
        <v>5146</v>
      </c>
      <c r="C46" s="25"/>
      <c r="D46" s="19">
        <f>SUM(D39:D44)</f>
        <v>1197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</row>
    <row r="47" spans="1:51" ht="12.75">
      <c r="A47" s="23"/>
      <c r="B47" s="25"/>
      <c r="C47" s="25"/>
      <c r="D47" s="16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</row>
    <row r="48" spans="1:51" ht="12.75">
      <c r="A48" s="23" t="s">
        <v>50</v>
      </c>
      <c r="B48" s="19">
        <v>583</v>
      </c>
      <c r="C48" s="25"/>
      <c r="D48" s="19">
        <v>553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</row>
    <row r="49" spans="1:51" ht="12.75">
      <c r="A49" s="23" t="s">
        <v>51</v>
      </c>
      <c r="B49" s="19">
        <v>3898</v>
      </c>
      <c r="C49" s="25"/>
      <c r="D49" s="19">
        <v>5558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</row>
    <row r="50" spans="1:51" ht="12.75">
      <c r="A50" s="23" t="s">
        <v>52</v>
      </c>
      <c r="B50" s="19">
        <v>14</v>
      </c>
      <c r="C50" s="25"/>
      <c r="D50" s="19">
        <v>14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</row>
    <row r="51" spans="1:51" ht="12.75">
      <c r="A51" s="23"/>
      <c r="B51" s="25"/>
      <c r="C51" s="25"/>
      <c r="D51" s="16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</row>
    <row r="52" spans="1:51" ht="12.75">
      <c r="A52" s="23"/>
      <c r="B52" s="44">
        <f>SUM(B46:B50)</f>
        <v>9641</v>
      </c>
      <c r="C52" s="25"/>
      <c r="D52" s="44">
        <f>SUM(D46:D50)</f>
        <v>7322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</row>
    <row r="53" spans="1:51" ht="12.75">
      <c r="A53" s="23" t="s">
        <v>147</v>
      </c>
      <c r="B53" s="71">
        <v>0.214</v>
      </c>
      <c r="C53" s="69" t="s">
        <v>105</v>
      </c>
      <c r="D53" s="72">
        <v>0.001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</row>
    <row r="54" spans="1:51" ht="12.75">
      <c r="A54" s="24"/>
      <c r="B54" s="29"/>
      <c r="C54" s="29"/>
      <c r="D54" s="18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</row>
    <row r="55" spans="2:51" ht="12.7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</row>
    <row r="56" spans="2:51" ht="12.7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</row>
    <row r="57" spans="2:51" ht="12.7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</row>
    <row r="58" spans="2:51" ht="12.7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</row>
    <row r="59" spans="2:51" ht="12.7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</row>
    <row r="60" spans="2:51" ht="12.7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</row>
    <row r="61" spans="2:51" ht="12.7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</row>
    <row r="62" spans="1:51" ht="12.75">
      <c r="A62" s="27" t="s">
        <v>53</v>
      </c>
      <c r="B62" s="12"/>
      <c r="C62" s="12"/>
      <c r="D62" s="81" t="s">
        <v>215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</row>
    <row r="63" spans="2:51" ht="12.7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</row>
    <row r="64" spans="1:51" ht="12.75">
      <c r="A64" s="27" t="s">
        <v>54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</row>
    <row r="65" spans="2:51" ht="12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</row>
    <row r="66" spans="1:51" ht="12.75">
      <c r="A66" s="51" t="s">
        <v>55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</row>
    <row r="67" spans="1:51" ht="12.75">
      <c r="A67" s="5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</row>
    <row r="68" spans="1:51" ht="12.75">
      <c r="A68" t="s">
        <v>84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</row>
    <row r="69" spans="1:51" ht="12.75">
      <c r="A69" t="s">
        <v>85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</row>
    <row r="70" spans="1:51" ht="12.75">
      <c r="A70" t="s">
        <v>86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</row>
    <row r="71" spans="1:51" ht="12.75">
      <c r="A71" t="s">
        <v>160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</row>
    <row r="72" spans="2:51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</row>
    <row r="73" spans="1:51" ht="12.75">
      <c r="A73" s="51" t="s">
        <v>56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</row>
    <row r="74" spans="1:51" ht="12.75">
      <c r="A74" s="5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</row>
    <row r="75" spans="1:51" ht="12.75">
      <c r="A75" t="s">
        <v>222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</row>
    <row r="76" spans="1:51" ht="12.75">
      <c r="A76" t="s">
        <v>105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</row>
    <row r="77" spans="1:51" ht="12.75">
      <c r="A77" s="51" t="s">
        <v>57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</row>
    <row r="78" spans="2:51" ht="12.7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</row>
    <row r="79" spans="1:51" ht="12.75">
      <c r="A79" t="s">
        <v>223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</row>
    <row r="80" spans="2:51" ht="12.7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</row>
    <row r="81" spans="1:51" ht="12.75">
      <c r="A81" s="51" t="s">
        <v>58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</row>
    <row r="82" spans="2:51" ht="12.7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</row>
    <row r="83" spans="1:51" ht="12.75">
      <c r="A83" t="s">
        <v>224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</row>
    <row r="84" spans="1:51" ht="12.75">
      <c r="A84" t="s">
        <v>59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</row>
    <row r="85" spans="1:51" ht="12.75">
      <c r="A85" t="s">
        <v>250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</row>
    <row r="86" spans="1:51" ht="12.75">
      <c r="A86" t="s">
        <v>251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</row>
    <row r="87" spans="2:51" ht="12.7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</row>
    <row r="88" spans="1:51" ht="12.75">
      <c r="A88" t="s">
        <v>199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</row>
    <row r="89" spans="1:51" ht="12.75">
      <c r="A89" t="s">
        <v>200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</row>
    <row r="90" spans="2:51" ht="12.7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</row>
    <row r="91" spans="1:51" ht="12.75">
      <c r="A91" s="51" t="s">
        <v>161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</row>
    <row r="92" spans="2:51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</row>
    <row r="93" spans="1:51" ht="12.75">
      <c r="A93" t="s">
        <v>225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</row>
    <row r="94" spans="1:51" ht="12.75">
      <c r="A94" t="s">
        <v>105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</row>
    <row r="95" spans="1:51" ht="12.75">
      <c r="A95" s="51" t="s">
        <v>162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</row>
    <row r="96" spans="2:51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</row>
    <row r="97" spans="1:51" ht="12.75">
      <c r="A97" t="s">
        <v>226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</row>
    <row r="98" spans="1:51" ht="12.75">
      <c r="A98" s="5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</row>
    <row r="99" spans="1:51" ht="12.75">
      <c r="A99" t="s">
        <v>60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</row>
    <row r="100" spans="2:51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</row>
    <row r="101" spans="1:51" ht="12.75">
      <c r="A101" t="s">
        <v>61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</row>
    <row r="102" spans="2:51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</row>
    <row r="103" spans="1:51" ht="12.75">
      <c r="A103" t="s">
        <v>163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</row>
    <row r="104" spans="2:51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</row>
    <row r="105" spans="1:51" ht="12.75">
      <c r="A105" t="s">
        <v>230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</row>
    <row r="106" spans="2:51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</row>
    <row r="107" spans="1:51" ht="12.75">
      <c r="A107" s="51" t="s">
        <v>164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</row>
    <row r="108" spans="2:51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</row>
    <row r="109" spans="1:51" ht="12.75">
      <c r="A109" t="s">
        <v>165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</row>
    <row r="110" spans="1:51" ht="12.75">
      <c r="A110" t="s">
        <v>166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</row>
    <row r="111" spans="2:51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</row>
    <row r="112" spans="1:51" ht="12.75">
      <c r="A112" s="51" t="s">
        <v>168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</row>
    <row r="113" spans="2:51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</row>
    <row r="114" spans="1:51" ht="12.75">
      <c r="A114" t="s">
        <v>62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</row>
    <row r="115" spans="1:51" ht="12.75">
      <c r="A115" t="s">
        <v>83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</row>
    <row r="116" spans="1:51" ht="12.75">
      <c r="A116" t="s">
        <v>252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</row>
    <row r="117" spans="1:51" ht="12.75">
      <c r="A117" t="s">
        <v>253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</row>
    <row r="118" spans="2:51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</row>
    <row r="119" spans="1:51" ht="12.75">
      <c r="A119" t="s">
        <v>201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</row>
    <row r="120" spans="1:51" ht="12.75">
      <c r="A120" t="s">
        <v>167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</row>
    <row r="121" spans="1:51" ht="12.75">
      <c r="A121" t="s">
        <v>227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</row>
    <row r="122" spans="2:51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</row>
    <row r="123" spans="2:51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</row>
    <row r="124" spans="1:51" ht="12.75">
      <c r="A124" s="27" t="s">
        <v>53</v>
      </c>
      <c r="B124" s="12"/>
      <c r="C124" s="12"/>
      <c r="D124" s="81" t="s">
        <v>216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</row>
    <row r="125" spans="2:51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</row>
    <row r="126" spans="1:51" ht="12.75">
      <c r="A126" s="27" t="s">
        <v>54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</row>
    <row r="127" spans="2:51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</row>
    <row r="128" spans="2:51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</row>
    <row r="129" spans="2:51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</row>
    <row r="130" spans="1:51" ht="12.75">
      <c r="A130" s="51" t="s">
        <v>169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</row>
    <row r="131" spans="2:51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</row>
    <row r="132" spans="1:51" ht="12.75">
      <c r="A132" t="s">
        <v>63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</row>
    <row r="133" spans="1:51" ht="12.75">
      <c r="A133" t="s">
        <v>64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</row>
    <row r="134" spans="2:51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</row>
    <row r="135" spans="1:51" ht="12.75">
      <c r="A135" s="51" t="s">
        <v>170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</row>
    <row r="136" spans="2:51" ht="12.75">
      <c r="B136" s="12"/>
      <c r="C136" s="12"/>
      <c r="D136" s="53" t="s">
        <v>65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</row>
    <row r="137" spans="1:51" ht="12.75">
      <c r="A137" t="s">
        <v>66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</row>
    <row r="138" spans="1:51" ht="12.75">
      <c r="A138" t="s">
        <v>67</v>
      </c>
      <c r="B138" s="12"/>
      <c r="C138" s="12"/>
      <c r="D138" s="12">
        <v>58176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</row>
    <row r="139" spans="1:51" ht="12.75">
      <c r="A139" t="s">
        <v>68</v>
      </c>
      <c r="B139" s="12"/>
      <c r="C139" s="12"/>
      <c r="D139" s="54">
        <v>3211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</row>
    <row r="140" spans="2:51" ht="12.75">
      <c r="B140" s="12"/>
      <c r="C140" s="12"/>
      <c r="D140" s="54">
        <f>+D138+D139</f>
        <v>61387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</row>
    <row r="141" spans="2:51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</row>
    <row r="142" spans="1:51" ht="12.75">
      <c r="A142" t="s">
        <v>69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</row>
    <row r="143" spans="1:51" ht="12.75">
      <c r="A143" t="s">
        <v>67</v>
      </c>
      <c r="B143" s="12"/>
      <c r="C143" s="12"/>
      <c r="D143" s="12">
        <v>0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</row>
    <row r="144" spans="1:51" ht="12.75">
      <c r="A144" t="s">
        <v>70</v>
      </c>
      <c r="B144" s="12"/>
      <c r="C144" s="12"/>
      <c r="D144" s="54">
        <v>3898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</row>
    <row r="145" spans="2:51" ht="12.75">
      <c r="B145" s="12"/>
      <c r="C145" s="12"/>
      <c r="D145" s="54">
        <f>+D143+D144</f>
        <v>3898</v>
      </c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</row>
    <row r="146" spans="2:51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</row>
    <row r="147" spans="2:51" ht="12.75">
      <c r="B147" s="12"/>
      <c r="C147" s="12"/>
      <c r="D147" s="54">
        <f>+D140+D145</f>
        <v>65285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</row>
    <row r="148" spans="2:51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</row>
    <row r="149" spans="1:51" ht="12.75">
      <c r="A149" t="s">
        <v>71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</row>
    <row r="150" spans="2:51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</row>
    <row r="151" spans="1:51" ht="12.75">
      <c r="A151" s="51" t="s">
        <v>171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</row>
    <row r="152" spans="2:51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</row>
    <row r="153" spans="1:51" ht="12.75">
      <c r="A153" t="s">
        <v>190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</row>
    <row r="154" spans="1:51" ht="12.75">
      <c r="A154" t="s">
        <v>172</v>
      </c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</row>
    <row r="155" spans="1:51" ht="12.75">
      <c r="A155" t="s">
        <v>173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</row>
    <row r="156" spans="2:51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</row>
    <row r="157" spans="1:51" ht="12.75">
      <c r="A157" s="51" t="s">
        <v>174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</row>
    <row r="158" spans="2:51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</row>
    <row r="159" spans="1:51" ht="12.75">
      <c r="A159" t="s">
        <v>73</v>
      </c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</row>
    <row r="160" spans="2:51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</row>
    <row r="161" spans="1:51" ht="12.75">
      <c r="A161" s="51" t="s">
        <v>175</v>
      </c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</row>
    <row r="162" spans="2:51" ht="12.7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</row>
    <row r="163" spans="1:51" ht="12.75">
      <c r="A163" t="s">
        <v>72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</row>
    <row r="164" spans="2:51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</row>
    <row r="165" spans="2:51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</row>
    <row r="166" spans="2:51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</row>
    <row r="167" spans="2:51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</row>
    <row r="168" spans="2:51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</row>
    <row r="169" spans="1:51" ht="12.75">
      <c r="A169" s="27" t="s">
        <v>53</v>
      </c>
      <c r="B169" s="12"/>
      <c r="C169" s="12"/>
      <c r="D169" s="81" t="s">
        <v>217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</row>
    <row r="170" spans="2:51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</row>
    <row r="171" spans="2:51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</row>
    <row r="172" spans="1:51" ht="12.75">
      <c r="A172" s="51" t="s">
        <v>176</v>
      </c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</row>
    <row r="173" spans="2:51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</row>
    <row r="174" spans="3:51" ht="12.75">
      <c r="C174" s="73" t="s">
        <v>177</v>
      </c>
      <c r="D174" s="73" t="s">
        <v>179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</row>
    <row r="175" spans="2:51" ht="12.75">
      <c r="B175" s="73" t="s">
        <v>138</v>
      </c>
      <c r="C175" s="73" t="s">
        <v>178</v>
      </c>
      <c r="D175" s="73" t="s">
        <v>180</v>
      </c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</row>
    <row r="176" spans="2:51" ht="12.75">
      <c r="B176" s="73" t="s">
        <v>6</v>
      </c>
      <c r="C176" s="73" t="s">
        <v>6</v>
      </c>
      <c r="D176" s="73" t="s">
        <v>6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</row>
    <row r="177" spans="2:51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</row>
    <row r="178" spans="1:51" ht="12.75">
      <c r="A178" t="s">
        <v>181</v>
      </c>
      <c r="B178" s="13">
        <v>0</v>
      </c>
      <c r="C178" s="13">
        <v>-825</v>
      </c>
      <c r="D178" s="13">
        <v>22151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</row>
    <row r="179" spans="1:51" ht="12.75">
      <c r="A179" t="s">
        <v>182</v>
      </c>
      <c r="B179" s="15">
        <v>49966</v>
      </c>
      <c r="C179" s="15">
        <v>5088</v>
      </c>
      <c r="D179" s="15">
        <v>75080</v>
      </c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</row>
    <row r="180" spans="1:51" ht="12.75">
      <c r="A180" t="s">
        <v>183</v>
      </c>
      <c r="B180" s="15">
        <v>6492</v>
      </c>
      <c r="C180" s="15">
        <v>-16</v>
      </c>
      <c r="D180" s="15">
        <v>11135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</row>
    <row r="181" spans="1:51" ht="12.75">
      <c r="A181" t="s">
        <v>184</v>
      </c>
      <c r="B181" s="15">
        <v>1164</v>
      </c>
      <c r="C181" s="15">
        <v>195</v>
      </c>
      <c r="D181" s="15">
        <v>21717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</row>
    <row r="182" spans="1:51" ht="12.75">
      <c r="A182" t="s">
        <v>185</v>
      </c>
      <c r="B182" s="17">
        <v>585</v>
      </c>
      <c r="C182" s="17">
        <v>-18</v>
      </c>
      <c r="D182" s="17">
        <v>2443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</row>
    <row r="183" spans="1:51" ht="12.75">
      <c r="A183" t="s">
        <v>105</v>
      </c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</row>
    <row r="184" spans="2:51" ht="12.75">
      <c r="B184" s="12">
        <f>SUM(B178:B182)</f>
        <v>58207</v>
      </c>
      <c r="C184" s="12">
        <f>SUM(C178:C182)</f>
        <v>4424</v>
      </c>
      <c r="D184" s="12">
        <f>SUM(D178:D182)</f>
        <v>132526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</row>
    <row r="185" spans="1:51" ht="12.75">
      <c r="A185" t="s">
        <v>186</v>
      </c>
      <c r="B185" s="12">
        <v>-4691</v>
      </c>
      <c r="C185" s="12">
        <v>-298</v>
      </c>
      <c r="D185" s="12">
        <v>-49069</v>
      </c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</row>
    <row r="186" spans="2:51" ht="12.75">
      <c r="B186" s="19">
        <f>+B184+B185</f>
        <v>53516</v>
      </c>
      <c r="C186" s="19">
        <f>+C184+C185</f>
        <v>4126</v>
      </c>
      <c r="D186" s="19">
        <f>+D184+D185</f>
        <v>83457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</row>
    <row r="187" spans="2:51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</row>
    <row r="188" spans="1:51" ht="12.75">
      <c r="A188" t="s">
        <v>187</v>
      </c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</row>
    <row r="189" spans="1:51" ht="12.75">
      <c r="A189" t="s">
        <v>188</v>
      </c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</row>
    <row r="190" spans="2:51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</row>
    <row r="191" spans="1:51" ht="12.75">
      <c r="A191" s="51" t="s">
        <v>189</v>
      </c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</row>
    <row r="192" spans="2:51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</row>
    <row r="193" spans="1:51" ht="12.75">
      <c r="A193" t="s">
        <v>231</v>
      </c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</row>
    <row r="194" spans="1:51" ht="12.75">
      <c r="A194" t="s">
        <v>232</v>
      </c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</row>
    <row r="195" spans="1:51" ht="12.75">
      <c r="A195" t="s">
        <v>233</v>
      </c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</row>
    <row r="196" spans="1:51" ht="12.75">
      <c r="A196" t="s">
        <v>235</v>
      </c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</row>
    <row r="197" spans="1:51" ht="12.75">
      <c r="A197" t="s">
        <v>105</v>
      </c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</row>
    <row r="198" spans="1:51" ht="12.75">
      <c r="A198" t="s">
        <v>234</v>
      </c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</row>
    <row r="199" spans="1:51" ht="12.75">
      <c r="A199" t="s">
        <v>236</v>
      </c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</row>
    <row r="200" spans="1:51" ht="12.75">
      <c r="A200" t="s">
        <v>237</v>
      </c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</row>
    <row r="201" spans="1:51" ht="12.75">
      <c r="A201" t="s">
        <v>238</v>
      </c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</row>
    <row r="202" spans="2:51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</row>
    <row r="203" spans="1:51" ht="12.75">
      <c r="A203" s="51" t="s">
        <v>191</v>
      </c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</row>
    <row r="204" spans="2:51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</row>
    <row r="205" spans="1:51" ht="12.75">
      <c r="A205" t="s">
        <v>239</v>
      </c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</row>
    <row r="206" spans="1:51" ht="12.75">
      <c r="A206" t="s">
        <v>242</v>
      </c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</row>
    <row r="207" spans="1:51" ht="12.75">
      <c r="A207" t="s">
        <v>243</v>
      </c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</row>
    <row r="208" spans="2:51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</row>
    <row r="209" spans="1:51" ht="12.75">
      <c r="A209" t="s">
        <v>240</v>
      </c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</row>
    <row r="210" spans="1:51" ht="12.75">
      <c r="A210" t="s">
        <v>241</v>
      </c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</row>
    <row r="211" spans="2:51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</row>
    <row r="212" spans="1:51" ht="12.75">
      <c r="A212" t="s">
        <v>249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</row>
    <row r="213" spans="1:51" ht="12.75">
      <c r="A213" t="s">
        <v>203</v>
      </c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</row>
    <row r="214" spans="2:51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</row>
    <row r="215" spans="1:51" ht="12.75">
      <c r="A215" t="s">
        <v>244</v>
      </c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</row>
    <row r="216" spans="1:51" ht="12.75">
      <c r="A216" t="s">
        <v>245</v>
      </c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</row>
    <row r="217" spans="1:51" ht="12.75">
      <c r="A217" t="s">
        <v>246</v>
      </c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</row>
    <row r="218" spans="2:51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</row>
    <row r="219" spans="1:51" ht="12.75">
      <c r="A219" s="51" t="s">
        <v>192</v>
      </c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</row>
    <row r="220" spans="2:51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</row>
    <row r="221" spans="1:51" ht="12.75">
      <c r="A221" t="s">
        <v>193</v>
      </c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</row>
    <row r="222" spans="1:51" ht="12.75">
      <c r="A222" t="s">
        <v>82</v>
      </c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</row>
    <row r="223" spans="1:51" ht="12.75">
      <c r="A223" t="s">
        <v>75</v>
      </c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</row>
    <row r="224" spans="1:51" ht="12.75">
      <c r="A224" t="s">
        <v>228</v>
      </c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</row>
    <row r="225" spans="2:51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</row>
    <row r="226" spans="1:51" ht="12.75">
      <c r="A226" s="51" t="s">
        <v>194</v>
      </c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</row>
    <row r="227" spans="2:51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</row>
    <row r="228" spans="1:51" ht="12.75">
      <c r="A228" t="s">
        <v>195</v>
      </c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</row>
    <row r="229" spans="1:51" ht="12.75">
      <c r="A229" t="s">
        <v>196</v>
      </c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</row>
    <row r="230" spans="1:51" ht="12.75">
      <c r="A230" t="s">
        <v>197</v>
      </c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</row>
    <row r="231" spans="1:51" ht="12.75">
      <c r="A231" t="s">
        <v>198</v>
      </c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</row>
    <row r="232" spans="2:51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</row>
    <row r="233" spans="2:51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</row>
    <row r="234" spans="2:51" ht="12.7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</row>
    <row r="235" spans="2:51" ht="12.7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</row>
    <row r="236" spans="2:51" ht="12.7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</row>
    <row r="237" spans="2:51" ht="12.7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</row>
    <row r="238" spans="2:51" ht="12.7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</row>
    <row r="239" spans="2:51" ht="12.7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</row>
    <row r="240" spans="2:51" ht="12.7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</row>
    <row r="241" spans="2:51" ht="12.7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</row>
    <row r="242" spans="2:51" ht="12.7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</row>
    <row r="243" spans="2:51" ht="12.7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</row>
    <row r="244" spans="2:51" ht="12.7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</row>
    <row r="245" spans="2:51" ht="12.7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</row>
    <row r="246" spans="2:51" ht="12.7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</row>
    <row r="247" spans="2:51" ht="12.7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</row>
    <row r="248" spans="1:51" ht="12.75">
      <c r="A248" s="27" t="s">
        <v>53</v>
      </c>
      <c r="B248" s="12"/>
      <c r="C248" s="12"/>
      <c r="D248" s="81" t="s">
        <v>218</v>
      </c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</row>
    <row r="249" spans="2:51" ht="12.7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</row>
    <row r="250" spans="2:51" ht="12.7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</row>
    <row r="251" spans="2:51" ht="12.7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</row>
    <row r="252" spans="2:51" ht="12.7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</row>
    <row r="253" spans="1:51" ht="12.75">
      <c r="A253" s="51" t="s">
        <v>74</v>
      </c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</row>
    <row r="254" spans="2:51" ht="12.7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</row>
    <row r="255" spans="1:51" ht="12.75">
      <c r="A255" t="s">
        <v>202</v>
      </c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</row>
    <row r="256" spans="1:51" ht="12.75">
      <c r="A256" t="s">
        <v>247</v>
      </c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</row>
    <row r="257" spans="1:51" ht="12.75">
      <c r="A257" t="s">
        <v>248</v>
      </c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</row>
    <row r="258" spans="1:51" ht="12.75">
      <c r="A258" t="s">
        <v>105</v>
      </c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</row>
    <row r="259" spans="1:51" ht="12.75">
      <c r="A259" s="51" t="s">
        <v>76</v>
      </c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</row>
    <row r="260" spans="2:51" ht="12.7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</row>
    <row r="261" spans="1:51" ht="12.75">
      <c r="A261" t="s">
        <v>77</v>
      </c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</row>
    <row r="262" spans="2:51" ht="12.7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</row>
    <row r="263" spans="1:51" ht="12.75">
      <c r="A263" s="51" t="s">
        <v>78</v>
      </c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</row>
    <row r="264" spans="2:51" ht="12.7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</row>
    <row r="265" spans="1:51" ht="12.75">
      <c r="A265" t="s">
        <v>229</v>
      </c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</row>
    <row r="266" spans="2:51" ht="12.7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</row>
    <row r="267" spans="2:51" ht="12.7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</row>
    <row r="268" spans="1:51" ht="12.75">
      <c r="A268" t="s">
        <v>79</v>
      </c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</row>
    <row r="269" spans="2:51" ht="12.7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</row>
    <row r="270" spans="2:51" ht="12.7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</row>
    <row r="271" spans="1:51" ht="12.75">
      <c r="A271" t="s">
        <v>80</v>
      </c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</row>
    <row r="272" spans="1:51" ht="12.75">
      <c r="A272" t="s">
        <v>81</v>
      </c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</row>
    <row r="273" spans="1:51" ht="12.75">
      <c r="A273" s="82" t="s">
        <v>254</v>
      </c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</row>
    <row r="274" spans="2:51" ht="12.7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</row>
    <row r="275" spans="2:51" ht="12.7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</row>
    <row r="276" spans="2:51" ht="12.7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</row>
    <row r="277" spans="2:51" ht="12.7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</row>
    <row r="278" spans="2:51" ht="12.7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</row>
    <row r="279" spans="2:51" ht="12.7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</row>
    <row r="280" spans="2:51" ht="12.7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</row>
    <row r="281" spans="2:51" ht="12.7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</row>
    <row r="282" spans="2:51" ht="12.7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</row>
    <row r="283" spans="2:51" ht="12.7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</row>
    <row r="284" spans="2:51" ht="12.7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</row>
    <row r="285" spans="2:51" ht="12.7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</row>
    <row r="286" spans="2:51" ht="12.7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</row>
    <row r="287" spans="2:51" ht="12.7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</row>
    <row r="288" spans="2:51" ht="12.7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</row>
    <row r="289" spans="2:51" ht="12.7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</row>
    <row r="290" spans="2:51" ht="12.7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</row>
    <row r="291" spans="2:51" ht="12.7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</row>
    <row r="292" spans="2:51" ht="12.7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</row>
    <row r="293" spans="2:51" ht="12.7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</row>
    <row r="294" spans="2:51" ht="12.7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</row>
    <row r="295" spans="2:51" ht="12.7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</row>
    <row r="296" spans="2:51" ht="12.7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</row>
    <row r="297" spans="2:51" ht="12.7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</row>
    <row r="298" spans="2:51" ht="12.7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</row>
    <row r="299" spans="2:51" ht="12.7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</row>
    <row r="300" spans="2:51" ht="12.7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</row>
    <row r="301" spans="2:51" ht="12.7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</row>
    <row r="302" spans="2:51" ht="12.7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</row>
    <row r="303" spans="2:51" ht="12.7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</row>
    <row r="304" spans="2:51" ht="12.7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</row>
    <row r="305" spans="2:51" ht="12.7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</row>
    <row r="306" spans="2:51" ht="12.7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</row>
    <row r="307" spans="2:51" ht="12.7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</row>
    <row r="308" spans="2:51" ht="12.7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</row>
    <row r="309" spans="2:51" ht="12.7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</row>
    <row r="310" spans="2:51" ht="12.7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</row>
    <row r="311" spans="2:51" ht="12.7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</row>
    <row r="312" spans="2:51" ht="12.7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</row>
    <row r="313" spans="2:51" ht="12.7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</row>
    <row r="314" spans="2:51" ht="12.7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</row>
    <row r="315" spans="2:51" ht="12.7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</row>
    <row r="316" spans="2:51" ht="12.7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</row>
    <row r="317" spans="2:51" ht="12.7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</row>
    <row r="318" spans="2:51" ht="12.7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</row>
    <row r="319" spans="2:51" ht="12.7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</row>
    <row r="320" spans="2:51" ht="12.7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</row>
    <row r="321" spans="2:51" ht="12.7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</row>
    <row r="322" spans="2:51" ht="12.7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</row>
    <row r="323" spans="2:51" ht="12.7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</row>
    <row r="324" spans="2:51" ht="12.7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</row>
    <row r="325" spans="2:51" ht="12.7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</row>
    <row r="326" spans="2:51" ht="12.7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</row>
    <row r="327" spans="2:51" ht="12.7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</row>
    <row r="328" spans="2:51" ht="12.7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</row>
    <row r="329" spans="2:51" ht="12.7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</row>
    <row r="330" spans="2:51" ht="12.7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</row>
    <row r="331" spans="2:51" ht="12.7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</row>
    <row r="332" spans="2:51" ht="12.7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</row>
    <row r="333" spans="2:51" ht="12.7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</row>
    <row r="334" spans="2:51" ht="12.7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</row>
    <row r="335" spans="2:51" ht="12.7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</row>
    <row r="336" spans="2:51" ht="12.7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</row>
    <row r="337" spans="2:51" ht="12.7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</row>
    <row r="338" spans="2:51" ht="12.7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</row>
    <row r="339" spans="2:51" ht="12.7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</row>
    <row r="340" spans="2:51" ht="12.7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</row>
    <row r="341" spans="2:51" ht="12.7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</row>
    <row r="342" spans="2:51" ht="12.7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</row>
    <row r="343" spans="2:51" ht="12.7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</row>
    <row r="344" spans="2:51" ht="12.7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</row>
    <row r="345" spans="2:51" ht="12.7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</row>
    <row r="346" spans="2:51" ht="12.7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</row>
    <row r="347" spans="2:51" ht="12.7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</row>
    <row r="348" spans="2:51" ht="12.7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</row>
    <row r="349" spans="2:51" ht="12.7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</row>
    <row r="350" spans="2:51" ht="12.7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</row>
    <row r="351" spans="2:51" ht="12.7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</row>
    <row r="352" spans="2:51" ht="12.7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</row>
    <row r="353" spans="2:51" ht="12.7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</row>
    <row r="354" spans="2:51" ht="12.7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</row>
    <row r="355" spans="2:51" ht="12.7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</row>
    <row r="356" spans="2:51" ht="12.7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</row>
    <row r="357" spans="2:51" ht="12.7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</row>
    <row r="358" spans="2:51" ht="12.7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</row>
    <row r="359" spans="2:51" ht="12.7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</row>
    <row r="360" spans="2:51" ht="12.7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</row>
    <row r="361" spans="2:51" ht="12.7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</row>
    <row r="362" spans="2:51" ht="12.7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</row>
    <row r="363" spans="2:51" ht="12.7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</row>
    <row r="364" spans="2:51" ht="12.7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</row>
    <row r="365" spans="2:51" ht="12.7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</row>
    <row r="366" spans="2:51" ht="12.7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</row>
    <row r="367" spans="2:51" ht="12.7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</row>
    <row r="368" spans="2:51" ht="12.7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</row>
    <row r="369" spans="2:51" ht="12.7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</row>
    <row r="370" spans="2:51" ht="12.7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</row>
    <row r="371" spans="2:51" ht="12.7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</row>
    <row r="372" spans="2:51" ht="12.7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</row>
    <row r="373" spans="2:51" ht="12.7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</row>
    <row r="374" spans="2:51" ht="12.7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</row>
    <row r="375" spans="2:51" ht="12.7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</row>
    <row r="376" spans="2:51" ht="12.7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</row>
    <row r="377" spans="2:51" ht="12.7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</row>
    <row r="378" spans="2:51" ht="12.7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</row>
    <row r="379" spans="2:51" ht="12.7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</row>
    <row r="380" spans="2:51" ht="12.7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</row>
    <row r="381" spans="2:51" ht="12.7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</row>
    <row r="382" spans="2:51" ht="12.7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</row>
    <row r="383" spans="2:51" ht="12.7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</row>
    <row r="384" spans="2:51" ht="12.7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</row>
    <row r="385" spans="2:51" ht="12.7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</row>
    <row r="386" spans="2:51" ht="12.7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</row>
    <row r="387" spans="2:51" ht="12.7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</row>
    <row r="388" spans="2:51" ht="12.7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</row>
    <row r="389" spans="2:51" ht="12.7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</row>
    <row r="390" spans="2:51" ht="12.7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</row>
    <row r="391" spans="2:51" ht="12.7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</row>
    <row r="392" spans="2:51" ht="12.7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</row>
    <row r="393" spans="2:51" ht="12.7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</row>
    <row r="394" spans="2:51" ht="12.7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</row>
    <row r="395" spans="2:51" ht="12.7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</row>
    <row r="396" spans="2:51" ht="12.7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</row>
    <row r="397" spans="2:51" ht="12.7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</row>
    <row r="398" spans="2:51" ht="12.7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</row>
    <row r="399" spans="2:51" ht="12.7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</row>
    <row r="400" spans="2:51" ht="12.7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</row>
    <row r="401" spans="2:51" ht="12.7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</row>
    <row r="402" spans="2:51" ht="12.7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</row>
    <row r="403" spans="2:51" ht="12.7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</row>
    <row r="404" spans="2:51" ht="12.7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</row>
    <row r="405" spans="2:51" ht="12.7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</row>
    <row r="406" spans="2:51" ht="12.7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</row>
    <row r="407" spans="2:51" ht="12.7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</row>
    <row r="408" spans="2:51" ht="12.7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</row>
    <row r="409" spans="2:51" ht="12.7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</row>
    <row r="410" spans="2:51" ht="12.7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</row>
    <row r="411" spans="2:51" ht="12.7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</row>
    <row r="412" spans="2:51" ht="12.7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</row>
    <row r="413" spans="2:51" ht="12.7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</row>
    <row r="414" spans="2:51" ht="12.7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</row>
    <row r="415" spans="2:51" ht="12.7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</row>
    <row r="416" spans="2:51" ht="12.7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</row>
    <row r="417" spans="2:51" ht="12.7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</row>
    <row r="418" spans="2:51" ht="12.7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</row>
    <row r="419" spans="2:51" ht="12.7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</row>
    <row r="420" spans="2:51" ht="12.7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</row>
    <row r="421" spans="2:51" ht="12.7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</row>
    <row r="422" spans="2:51" ht="12.7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</row>
    <row r="423" spans="2:51" ht="12.7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</row>
    <row r="424" spans="2:51" ht="12.7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</row>
    <row r="425" spans="2:51" ht="12.7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</row>
    <row r="426" spans="2:51" ht="12.7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</row>
    <row r="427" spans="2:51" ht="12.7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</row>
    <row r="428" spans="2:51" ht="12.7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</row>
    <row r="429" spans="2:51" ht="12.7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</row>
    <row r="430" spans="2:51" ht="12.7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</row>
    <row r="431" spans="2:51" ht="12.7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</row>
    <row r="432" spans="2:51" ht="12.7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</row>
    <row r="433" spans="2:51" ht="12.7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</row>
    <row r="434" spans="2:51" ht="12.7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</row>
    <row r="435" spans="2:51" ht="12.7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</row>
    <row r="436" spans="2:51" ht="12.7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</row>
    <row r="437" spans="2:51" ht="12.7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</row>
    <row r="438" spans="2:51" ht="12.7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</row>
    <row r="439" spans="2:51" ht="12.7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</row>
    <row r="440" spans="2:51" ht="12.7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</row>
    <row r="441" spans="2:51" ht="12.7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</row>
    <row r="442" spans="2:51" ht="12.7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</row>
    <row r="443" spans="2:51" ht="12.7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</row>
    <row r="444" spans="2:51" ht="12.7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</row>
    <row r="445" spans="2:51" ht="12.7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</row>
    <row r="446" spans="2:51" ht="12.7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</row>
    <row r="447" spans="2:51" ht="12.7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</row>
    <row r="448" spans="2:51" ht="12.7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</row>
    <row r="449" spans="2:51" ht="12.7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</row>
    <row r="450" spans="2:51" ht="12.7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</row>
    <row r="451" spans="2:51" ht="12.7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</row>
    <row r="452" spans="2:51" ht="12.7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</row>
    <row r="453" spans="2:51" ht="12.7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</row>
    <row r="454" spans="2:51" ht="12.7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</row>
    <row r="455" spans="2:51" ht="12.7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</row>
    <row r="456" spans="2:51" ht="12.7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</row>
    <row r="457" spans="2:51" ht="12.7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</row>
    <row r="458" spans="2:51" ht="12.7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</row>
    <row r="459" spans="2:51" ht="12.7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</row>
    <row r="460" spans="2:51" ht="12.7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</row>
    <row r="461" spans="2:51" ht="12.7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</row>
    <row r="462" spans="2:51" ht="12.7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</row>
    <row r="463" spans="2:51" ht="12.7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</row>
    <row r="464" spans="2:51" ht="12.7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</row>
    <row r="465" spans="2:51" ht="12.7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</row>
    <row r="466" spans="2:51" ht="12.7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</row>
    <row r="467" spans="2:51" ht="12.7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</row>
    <row r="468" spans="2:51" ht="12.7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</row>
    <row r="469" spans="2:51" ht="12.7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</row>
    <row r="470" spans="2:51" ht="12.7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</row>
    <row r="471" spans="2:51" ht="12.7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</row>
    <row r="472" spans="2:51" ht="12.7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</row>
    <row r="473" spans="2:51" ht="12.7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</row>
    <row r="474" spans="2:51" ht="12.7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</row>
    <row r="475" spans="2:51" ht="12.7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</row>
    <row r="476" spans="2:51" ht="12.7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</row>
    <row r="477" spans="2:51" ht="12.7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</row>
    <row r="478" spans="2:51" ht="12.7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</row>
    <row r="479" spans="2:51" ht="12.7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</row>
    <row r="480" spans="2:51" ht="12.7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</row>
    <row r="481" spans="2:51" ht="12.7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</row>
    <row r="482" spans="2:51" ht="12.7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</row>
    <row r="483" spans="2:51" ht="12.7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</row>
    <row r="484" spans="2:51" ht="12.7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</row>
    <row r="485" spans="2:51" ht="12.7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</row>
    <row r="486" spans="2:51" ht="12.7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</row>
    <row r="487" spans="2:51" ht="12.7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</row>
    <row r="488" spans="2:51" ht="12.7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</row>
    <row r="489" spans="2:51" ht="12.7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</row>
    <row r="490" spans="2:51" ht="12.7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</row>
    <row r="491" spans="2:51" ht="12.7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</row>
    <row r="492" spans="2:51" ht="12.7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</row>
    <row r="493" spans="2:51" ht="12.7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</row>
    <row r="494" spans="2:51" ht="12.7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</row>
    <row r="495" spans="2:51" ht="12.7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</row>
    <row r="496" spans="2:51" ht="12.7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</row>
    <row r="497" spans="2:51" ht="12.7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</row>
    <row r="498" spans="2:51" ht="12.7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</row>
    <row r="499" spans="2:51" ht="12.7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</row>
    <row r="500" spans="2:51" ht="12.7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</row>
    <row r="501" spans="2:51" ht="12.7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</row>
    <row r="502" spans="2:51" ht="12.7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</row>
    <row r="503" spans="2:51" ht="12.7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</row>
    <row r="504" spans="2:51" ht="12.7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</row>
    <row r="505" spans="2:51" ht="12.7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</row>
    <row r="506" spans="2:51" ht="12.7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</row>
    <row r="507" spans="2:51" ht="12.7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</row>
    <row r="508" spans="2:51" ht="12.7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</row>
    <row r="509" spans="2:51" ht="12.7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</row>
    <row r="510" spans="2:51" ht="12.7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</row>
    <row r="511" spans="2:51" ht="12.7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</row>
    <row r="512" spans="2:51" ht="12.7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</row>
    <row r="513" spans="2:51" ht="12.7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</row>
    <row r="514" spans="2:51" ht="12.7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</row>
    <row r="515" spans="2:51" ht="12.7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</row>
    <row r="516" spans="2:51" ht="12.7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</row>
    <row r="517" spans="2:51" ht="12.7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</row>
    <row r="518" spans="2:51" ht="12.7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</row>
    <row r="519" spans="2:51" ht="12.7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</row>
    <row r="520" spans="2:51" ht="12.7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</row>
    <row r="521" spans="2:51" ht="12.7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</row>
    <row r="522" spans="2:51" ht="12.7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</row>
    <row r="523" spans="2:51" ht="12.7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</row>
    <row r="524" spans="2:51" ht="12.7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</row>
    <row r="525" spans="2:51" ht="12.7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</row>
    <row r="526" spans="2:51" ht="12.7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</row>
    <row r="527" spans="2:51" ht="12.7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</row>
    <row r="528" spans="2:51" ht="12.7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</row>
    <row r="529" spans="2:51" ht="12.7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</row>
    <row r="530" spans="2:51" ht="12.7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</row>
    <row r="531" spans="2:51" ht="12.7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</row>
    <row r="532" spans="2:51" ht="12.7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</row>
    <row r="533" spans="2:51" ht="12.7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</row>
    <row r="534" spans="2:51" ht="12.7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</row>
    <row r="535" spans="2:51" ht="12.7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</row>
    <row r="536" spans="2:51" ht="12.7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</row>
    <row r="537" spans="2:51" ht="12.7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</row>
    <row r="538" spans="2:51" ht="12.7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</row>
    <row r="539" spans="2:51" ht="12.7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</row>
    <row r="540" spans="2:51" ht="12.7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</row>
    <row r="541" spans="2:51" ht="12.7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</row>
    <row r="542" spans="2:51" ht="12.7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</row>
    <row r="543" spans="2:51" ht="12.7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</row>
    <row r="544" spans="2:51" ht="12.7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</row>
    <row r="545" spans="2:51" ht="12.7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</row>
    <row r="546" spans="2:51" ht="12.7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</row>
    <row r="547" spans="2:51" ht="12.7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</row>
    <row r="548" spans="2:51" ht="12.7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</row>
    <row r="549" spans="2:51" ht="12.7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</row>
    <row r="550" spans="2:51" ht="12.7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</row>
    <row r="551" spans="2:51" ht="12.7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</row>
    <row r="552" spans="2:51" ht="12.7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</row>
    <row r="553" spans="2:51" ht="12.7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</row>
    <row r="554" spans="2:51" ht="12.7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</row>
    <row r="555" spans="2:51" ht="12.7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</row>
    <row r="556" spans="2:51" ht="12.7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</row>
    <row r="557" spans="2:51" ht="12.7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</row>
    <row r="558" spans="2:51" ht="12.7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</row>
    <row r="559" spans="2:51" ht="12.7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</row>
    <row r="560" spans="2:51" ht="12.7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</row>
    <row r="561" spans="2:51" ht="12.7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</row>
    <row r="562" spans="2:51" ht="12.7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</row>
    <row r="563" spans="2:51" ht="12.7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</row>
    <row r="564" spans="2:51" ht="12.7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</row>
    <row r="565" spans="2:51" ht="12.7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</row>
    <row r="566" spans="2:51" ht="12.7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</row>
    <row r="567" spans="2:51" ht="12.7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</row>
    <row r="568" spans="2:51" ht="12.7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</row>
    <row r="569" spans="2:51" ht="12.7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</row>
    <row r="570" spans="2:51" ht="12.7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</row>
    <row r="571" spans="2:51" ht="12.7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</row>
    <row r="572" spans="2:51" ht="12.7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</row>
    <row r="573" spans="2:51" ht="12.7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</row>
    <row r="574" spans="2:51" ht="12.7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</row>
    <row r="575" spans="2:51" ht="12.7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</row>
    <row r="576" spans="2:51" ht="12.7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</row>
    <row r="577" spans="2:51" ht="12.7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</row>
    <row r="578" spans="2:51" ht="12.7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</row>
    <row r="579" spans="2:51" ht="12.7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</row>
    <row r="580" spans="2:51" ht="12.7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</row>
    <row r="581" spans="2:51" ht="12.7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</row>
    <row r="582" spans="2:51" ht="12.7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</row>
    <row r="583" spans="2:51" ht="12.7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</row>
    <row r="584" spans="2:51" ht="12.7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</row>
    <row r="585" spans="2:51" ht="12.7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</row>
    <row r="586" spans="2:51" ht="12.7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</row>
    <row r="587" spans="2:51" ht="12.7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</row>
    <row r="588" spans="2:51" ht="12.7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</row>
    <row r="589" spans="2:51" ht="12.7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</row>
    <row r="590" spans="2:51" ht="12.75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</row>
    <row r="591" spans="2:51" ht="12.75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</row>
    <row r="592" spans="2:51" ht="12.75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</row>
    <row r="593" spans="2:51" ht="12.75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</row>
    <row r="594" spans="2:51" ht="12.75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</row>
    <row r="595" spans="2:51" ht="12.75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</row>
    <row r="596" spans="2:51" ht="12.75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</row>
    <row r="597" spans="2:51" ht="12.75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</row>
    <row r="598" spans="2:51" ht="12.75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</row>
    <row r="599" spans="2:51" ht="12.75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</row>
    <row r="600" spans="2:51" ht="12.75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</row>
    <row r="601" spans="2:51" ht="12.75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</row>
    <row r="602" spans="2:51" ht="12.75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</row>
    <row r="603" spans="2:51" ht="12.75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</row>
    <row r="604" spans="2:51" ht="12.75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</row>
    <row r="605" spans="2:51" ht="12.75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</row>
    <row r="606" spans="2:51" ht="12.75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</row>
    <row r="607" spans="2:51" ht="12.75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</row>
    <row r="608" spans="2:51" ht="12.75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</row>
    <row r="609" spans="2:51" ht="12.75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</row>
    <row r="610" spans="2:51" ht="12.75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</row>
    <row r="611" spans="2:51" ht="12.75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</row>
    <row r="612" spans="2:51" ht="12.75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</row>
    <row r="613" spans="2:51" ht="12.75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</row>
    <row r="614" spans="2:51" ht="12.75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</row>
    <row r="615" spans="2:51" ht="12.75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</row>
    <row r="616" spans="2:51" ht="12.75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</row>
    <row r="617" spans="2:51" ht="12.75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</row>
    <row r="618" spans="2:51" ht="12.75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</row>
    <row r="619" spans="2:51" ht="12.75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</row>
    <row r="620" spans="2:51" ht="12.75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</row>
    <row r="621" spans="2:51" ht="12.75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</row>
    <row r="622" spans="2:51" ht="12.75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</row>
    <row r="623" spans="2:51" ht="12.75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</row>
    <row r="624" spans="2:51" ht="12.75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</row>
    <row r="625" spans="2:51" ht="12.75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</row>
    <row r="626" spans="2:51" ht="12.75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</row>
    <row r="627" spans="2:51" ht="12.75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</row>
    <row r="628" spans="2:51" ht="12.75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</row>
    <row r="629" spans="2:51" ht="12.75"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</row>
    <row r="630" spans="2:51" ht="12.75"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</row>
    <row r="631" spans="2:51" ht="12.75"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</row>
    <row r="632" spans="2:51" ht="12.75"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</row>
    <row r="633" spans="2:51" ht="12.75"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</row>
    <row r="634" spans="2:51" ht="12.75"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</row>
    <row r="635" spans="2:51" ht="12.75"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</row>
    <row r="636" spans="2:51" ht="12.75"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</row>
    <row r="637" spans="2:51" ht="12.75"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</row>
    <row r="638" spans="2:51" ht="12.75"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</row>
    <row r="639" spans="2:51" ht="12.75"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</row>
    <row r="640" spans="2:51" ht="12.75"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</row>
    <row r="641" spans="2:51" ht="12.75"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</row>
    <row r="642" spans="2:51" ht="12.75"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</row>
    <row r="643" spans="2:51" ht="12.75"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</row>
    <row r="644" spans="2:51" ht="12.75"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</row>
    <row r="645" spans="2:51" ht="12.75"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</row>
    <row r="646" spans="2:51" ht="12.75"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</row>
    <row r="647" spans="2:51" ht="12.75"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</row>
    <row r="648" spans="2:51" ht="12.75"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</row>
    <row r="649" spans="2:51" ht="12.75"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</row>
    <row r="650" spans="2:51" ht="12.75"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</row>
    <row r="651" spans="2:51" ht="12.75"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</row>
    <row r="652" spans="2:51" ht="12.75"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</row>
    <row r="653" spans="2:51" ht="12.75"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</row>
    <row r="654" spans="2:51" ht="12.75"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</row>
    <row r="655" spans="2:51" ht="12.75"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</row>
    <row r="656" spans="2:51" ht="12.75"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</row>
    <row r="657" spans="2:51" ht="12.75"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</row>
    <row r="658" spans="2:51" ht="12.75"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</row>
    <row r="659" spans="2:51" ht="12.75"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</row>
    <row r="660" spans="2:51" ht="12.75"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</row>
    <row r="661" spans="2:51" ht="12.75"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</row>
    <row r="662" spans="2:51" ht="12.75"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</row>
    <row r="663" spans="2:51" ht="12.75"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</row>
    <row r="664" spans="2:51" ht="12.75"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</row>
    <row r="665" spans="2:51" ht="12.75"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</row>
    <row r="666" spans="2:51" ht="12.75"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</row>
    <row r="667" spans="2:51" ht="12.75"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</row>
    <row r="668" spans="2:51" ht="12.75"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</row>
    <row r="669" spans="2:51" ht="12.75"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</row>
    <row r="670" spans="2:51" ht="12.75"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</row>
    <row r="671" spans="2:51" ht="12.75"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</row>
    <row r="672" spans="2:51" ht="12.75"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</row>
    <row r="673" spans="2:51" ht="12.75"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</row>
    <row r="674" spans="2:51" ht="12.75"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</row>
    <row r="675" spans="2:51" ht="12.75"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</row>
    <row r="676" spans="2:51" ht="12.75"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</row>
    <row r="677" spans="2:51" ht="12.75"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</row>
    <row r="678" spans="2:51" ht="12.75"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</row>
    <row r="679" spans="2:51" ht="12.75"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</row>
    <row r="680" spans="2:51" ht="12.75"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</row>
    <row r="681" spans="2:51" ht="12.75"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</row>
    <row r="682" spans="2:51" ht="12.75"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</row>
    <row r="683" spans="2:51" ht="12.75"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</row>
    <row r="684" spans="2:51" ht="12.75"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</row>
    <row r="685" spans="2:51" ht="12.75"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</row>
    <row r="686" spans="2:51" ht="12.75"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</row>
    <row r="687" spans="2:51" ht="12.75"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</row>
    <row r="688" spans="2:51" ht="12.75"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</row>
    <row r="689" spans="2:51" ht="12.75"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</row>
    <row r="690" spans="2:51" ht="12.75"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</row>
    <row r="691" spans="2:51" ht="12.75"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</row>
    <row r="692" spans="2:51" ht="12.75"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</row>
    <row r="693" spans="2:51" ht="12.75"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</row>
    <row r="694" spans="2:51" ht="12.75"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</row>
    <row r="695" spans="2:51" ht="12.75"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</row>
    <row r="696" spans="2:51" ht="12.75"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</row>
    <row r="697" spans="2:51" ht="12.75"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</row>
    <row r="698" spans="2:51" ht="12.75"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</row>
    <row r="699" spans="2:51" ht="12.75"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</row>
    <row r="700" spans="2:51" ht="12.75"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</row>
    <row r="701" spans="2:51" ht="12.75"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</row>
    <row r="702" spans="2:51" ht="12.75"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</row>
    <row r="703" spans="2:51" ht="12.75"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</row>
    <row r="704" spans="2:51" ht="12.75"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</row>
    <row r="705" spans="2:51" ht="12.75"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</row>
    <row r="706" spans="2:51" ht="12.75"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</row>
    <row r="707" spans="2:51" ht="12.75"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</row>
    <row r="708" spans="2:51" ht="12.75"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</row>
    <row r="709" spans="2:51" ht="12.75"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</row>
    <row r="710" spans="2:51" ht="12.75"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</row>
    <row r="711" spans="2:51" ht="12.75"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</row>
    <row r="712" spans="2:51" ht="12.75"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</row>
    <row r="713" spans="2:51" ht="12.75"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</row>
    <row r="714" spans="2:51" ht="12.75"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</row>
    <row r="715" spans="2:51" ht="12.75"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</row>
    <row r="716" spans="2:51" ht="12.75"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</row>
    <row r="717" spans="2:51" ht="12.75"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</row>
    <row r="718" spans="2:51" ht="12.75"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</row>
    <row r="719" spans="2:51" ht="12.75"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</row>
    <row r="720" spans="2:51" ht="12.75"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</row>
    <row r="721" spans="2:51" ht="12.75"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</row>
    <row r="722" spans="2:51" ht="12.75"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</row>
    <row r="723" spans="2:51" ht="12.75"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</row>
    <row r="724" spans="2:51" ht="12.75"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</row>
    <row r="725" spans="2:51" ht="12.75"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</row>
    <row r="726" spans="2:51" ht="12.75"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</row>
    <row r="727" spans="2:51" ht="12.75"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</row>
    <row r="728" spans="2:51" ht="12.75"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</row>
    <row r="729" spans="2:51" ht="12.75"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</row>
    <row r="730" spans="2:51" ht="12.75"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</row>
    <row r="731" spans="2:51" ht="12.75"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</row>
    <row r="732" spans="2:51" ht="12.75"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</row>
    <row r="733" spans="2:51" ht="12.75"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</row>
    <row r="734" spans="2:51" ht="12.75"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</row>
    <row r="735" spans="2:51" ht="12.75"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</row>
    <row r="736" spans="2:51" ht="12.75"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</row>
    <row r="737" spans="2:51" ht="12.75"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</row>
    <row r="738" spans="2:51" ht="12.75"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</row>
    <row r="739" spans="2:51" ht="12.75"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</row>
    <row r="740" spans="2:51" ht="12.75"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</row>
    <row r="741" spans="2:51" ht="12.75"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</row>
    <row r="742" spans="2:51" ht="12.75"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</row>
    <row r="743" spans="2:51" ht="12.75"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</row>
    <row r="744" spans="2:51" ht="12.75"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</row>
    <row r="745" spans="2:51" ht="12.75"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</row>
    <row r="746" spans="2:51" ht="12.75"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</row>
    <row r="747" spans="2:51" ht="12.75"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</row>
    <row r="748" spans="2:51" ht="12.75"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</row>
    <row r="749" spans="2:51" ht="12.75"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</row>
    <row r="750" spans="2:51" ht="12.75"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</row>
    <row r="751" spans="2:51" ht="12.75"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</row>
    <row r="752" spans="2:51" ht="12.75"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</row>
    <row r="753" spans="2:51" ht="12.75"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</row>
    <row r="754" spans="2:51" ht="12.75"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</row>
    <row r="755" spans="2:51" ht="12.75"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</row>
    <row r="756" spans="2:51" ht="12.75"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</row>
    <row r="757" spans="2:51" ht="12.75"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</row>
    <row r="758" spans="2:51" ht="12.75"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</row>
    <row r="759" spans="2:51" ht="12.75"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</row>
    <row r="760" spans="2:51" ht="12.75"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</row>
    <row r="761" spans="2:51" ht="12.75"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</row>
    <row r="762" spans="2:51" ht="12.75"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</row>
    <row r="763" spans="2:51" ht="12.75"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</row>
    <row r="764" spans="2:51" ht="12.75"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</row>
    <row r="765" spans="2:51" ht="12.75"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</row>
    <row r="766" spans="2:51" ht="12.75"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</row>
    <row r="767" spans="2:51" ht="12.75"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</row>
    <row r="768" spans="2:51" ht="12.75"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</row>
    <row r="769" spans="2:51" ht="12.75"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</row>
    <row r="770" spans="2:51" ht="12.75"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</row>
    <row r="771" spans="2:51" ht="12.75"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</row>
    <row r="772" spans="2:51" ht="12.75"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</row>
    <row r="773" spans="2:51" ht="12.75"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</row>
    <row r="774" spans="2:51" ht="12.75"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</row>
    <row r="775" spans="2:51" ht="12.75"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</row>
    <row r="776" spans="2:51" ht="12.75"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</row>
    <row r="777" spans="2:51" ht="12.75"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</row>
    <row r="778" spans="2:51" ht="12.75"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</row>
    <row r="779" spans="2:51" ht="12.75"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</row>
    <row r="780" spans="2:51" ht="12.75"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</row>
    <row r="781" spans="2:51" ht="12.75"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</row>
    <row r="782" spans="2:13" ht="12.75"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</row>
    <row r="783" spans="2:13" ht="12.75"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</row>
    <row r="784" spans="2:13" ht="12.75"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</row>
    <row r="785" spans="2:13" ht="12.75"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</row>
    <row r="786" spans="2:13" ht="12.75"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</row>
    <row r="787" spans="2:13" ht="12.75"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</row>
    <row r="788" spans="2:13" ht="12.75"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</row>
    <row r="789" spans="2:13" ht="12.75"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</row>
    <row r="790" spans="2:13" ht="12.75"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</row>
    <row r="791" spans="2:13" ht="12.75"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</row>
    <row r="792" spans="2:13" ht="12.75"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</row>
    <row r="793" spans="2:13" ht="12.75"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</row>
    <row r="794" spans="2:13" ht="12.75"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</row>
    <row r="795" spans="2:13" ht="12.75"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</row>
    <row r="796" spans="2:13" ht="12.75"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</row>
    <row r="797" spans="2:13" ht="12.75"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</row>
    <row r="798" spans="2:13" ht="12.75"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</row>
    <row r="799" spans="2:13" ht="12.75"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</row>
    <row r="800" spans="2:13" ht="12.75"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</row>
    <row r="801" spans="2:13" ht="12.75"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</row>
    <row r="802" spans="2:13" ht="12.75"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</row>
    <row r="803" spans="2:13" ht="12.75"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</row>
    <row r="804" spans="2:13" ht="12.75"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</row>
    <row r="805" spans="2:13" ht="12.75"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</row>
    <row r="806" spans="2:13" ht="12.75"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</row>
    <row r="807" spans="2:13" ht="12.75"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</row>
    <row r="808" spans="2:13" ht="12.75"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</row>
    <row r="809" spans="2:13" ht="12.75"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</row>
    <row r="810" spans="2:13" ht="12.75"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</row>
    <row r="811" spans="2:13" ht="12.75"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</row>
    <row r="812" spans="2:13" ht="12.75"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</row>
    <row r="813" spans="2:13" ht="12.75"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</row>
    <row r="814" spans="2:13" ht="12.75"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</row>
    <row r="815" spans="2:13" ht="12.75"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</row>
    <row r="816" spans="2:13" ht="12.75"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</row>
    <row r="817" spans="2:13" ht="12.75"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</row>
    <row r="818" spans="2:13" ht="12.75"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</row>
    <row r="819" spans="2:13" ht="12.75"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</row>
    <row r="820" spans="2:13" ht="12.75"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</row>
    <row r="821" spans="2:13" ht="12.75"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</row>
    <row r="822" spans="2:13" ht="12.75"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</row>
    <row r="823" spans="2:13" ht="12.75"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</row>
    <row r="824" spans="2:13" ht="12.75"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</row>
    <row r="825" spans="2:13" ht="12.75"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</row>
    <row r="826" spans="2:13" ht="12.75"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</row>
    <row r="827" spans="2:13" ht="12.75"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</row>
    <row r="828" spans="2:13" ht="12.75"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</row>
    <row r="829" spans="2:13" ht="12.75"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</row>
    <row r="830" spans="2:13" ht="12.75"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</row>
    <row r="831" spans="2:13" ht="12.75"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</row>
    <row r="832" spans="2:13" ht="12.75"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</row>
    <row r="833" spans="2:13" ht="12.75"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</row>
    <row r="834" spans="2:13" ht="12.75"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</row>
    <row r="835" spans="2:13" ht="12.75"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</row>
    <row r="836" spans="2:13" ht="12.75"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</row>
    <row r="837" spans="2:13" ht="12.75"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</row>
    <row r="838" spans="2:13" ht="12.75"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</row>
    <row r="839" spans="2:13" ht="12.75"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</row>
    <row r="840" spans="2:13" ht="12.75"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</row>
    <row r="841" spans="2:13" ht="12.75"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</row>
    <row r="842" spans="2:13" ht="12.75"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</row>
    <row r="843" spans="2:13" ht="12.75"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</row>
    <row r="844" spans="2:13" ht="12.75"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</row>
    <row r="845" spans="2:13" ht="12.75"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</row>
    <row r="846" spans="2:13" ht="12.75"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</row>
    <row r="847" spans="2:13" ht="12.75"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</row>
    <row r="848" spans="2:13" ht="12.75"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</row>
    <row r="849" spans="2:13" ht="12.75"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</row>
    <row r="850" spans="2:13" ht="12.75"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</row>
    <row r="851" spans="2:13" ht="12.75"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</row>
    <row r="852" spans="2:13" ht="12.75"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</row>
    <row r="853" spans="2:13" ht="12.75"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</row>
    <row r="854" spans="2:13" ht="12.75"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</row>
    <row r="855" spans="2:13" ht="12.75"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</row>
    <row r="856" spans="2:13" ht="12.75"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</row>
    <row r="857" spans="2:13" ht="12.75"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</row>
    <row r="858" spans="2:13" ht="12.75"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</row>
    <row r="859" spans="2:13" ht="12.75"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</row>
    <row r="860" spans="2:13" ht="12.75"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</row>
    <row r="861" spans="2:13" ht="12.75"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</row>
    <row r="862" spans="2:13" ht="12.75"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</row>
    <row r="863" spans="2:13" ht="12.75"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</row>
    <row r="864" spans="2:13" ht="12.75"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</row>
    <row r="865" spans="2:13" ht="12.75"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</row>
    <row r="866" spans="2:13" ht="12.75"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</row>
    <row r="867" spans="2:13" ht="12.75"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</row>
    <row r="868" spans="2:13" ht="12.75"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</row>
    <row r="869" spans="2:13" ht="12.75"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</row>
    <row r="870" spans="2:13" ht="12.75"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</row>
    <row r="871" spans="2:13" ht="12.75"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</row>
    <row r="872" spans="2:13" ht="12.75"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</row>
    <row r="873" spans="2:13" ht="12.75"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</row>
    <row r="874" spans="2:13" ht="12.75"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</row>
    <row r="875" spans="2:13" ht="12.75"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</row>
    <row r="876" spans="2:13" ht="12.75"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</row>
    <row r="877" spans="2:13" ht="12.75"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</row>
    <row r="878" spans="2:13" ht="12.75"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</row>
    <row r="879" spans="2:13" ht="12.75"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</row>
    <row r="880" spans="2:13" ht="12.75"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</row>
    <row r="881" spans="2:13" ht="12.75"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</row>
    <row r="882" spans="2:13" ht="12.75"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</row>
    <row r="883" spans="2:13" ht="12.75"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</row>
    <row r="884" spans="2:13" ht="12.75"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</row>
    <row r="885" spans="2:13" ht="12.75"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</row>
    <row r="886" spans="2:13" ht="12.75"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</row>
    <row r="887" spans="2:13" ht="12.75"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</row>
    <row r="888" spans="2:13" ht="12.75"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</row>
    <row r="889" spans="2:13" ht="12.75"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</row>
    <row r="890" spans="2:13" ht="12.75"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</row>
    <row r="891" spans="2:13" ht="12.75"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</row>
    <row r="892" spans="2:13" ht="12.75"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</row>
    <row r="893" spans="2:13" ht="12.75"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</row>
    <row r="894" spans="2:13" ht="12.75"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</row>
    <row r="895" spans="2:13" ht="12.75"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</row>
    <row r="896" spans="2:13" ht="12.75"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</row>
    <row r="897" spans="2:13" ht="12.75"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</row>
    <row r="898" spans="2:13" ht="12.75"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</row>
    <row r="899" spans="2:13" ht="12.75"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</row>
    <row r="900" spans="2:13" ht="12.75"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</row>
    <row r="901" spans="2:13" ht="12.75"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</row>
    <row r="902" spans="2:13" ht="12.75"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</row>
    <row r="903" spans="2:13" ht="12.75"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</row>
    <row r="904" spans="2:13" ht="12.75"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</row>
    <row r="905" spans="2:13" ht="12.75"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</row>
    <row r="906" spans="2:13" ht="12.75"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</row>
    <row r="907" spans="2:13" ht="12.75"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</row>
    <row r="908" spans="2:13" ht="12.75"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</row>
    <row r="909" spans="2:13" ht="12.75"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</row>
    <row r="910" spans="2:13" ht="12.75"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</row>
    <row r="911" spans="2:13" ht="12.75"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</row>
    <row r="912" spans="2:13" ht="12.75"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</row>
    <row r="913" spans="2:13" ht="12.75"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</row>
    <row r="914" spans="2:13" ht="12.75"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</row>
    <row r="915" spans="2:13" ht="12.75"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</row>
    <row r="916" spans="2:13" ht="12.75"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</row>
    <row r="917" spans="2:13" ht="12.75"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</row>
    <row r="918" spans="2:13" ht="12.75"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</row>
    <row r="919" spans="2:13" ht="12.75"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</row>
    <row r="920" spans="2:13" ht="12.75"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</row>
    <row r="921" spans="2:13" ht="12.75"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</row>
    <row r="922" spans="2:13" ht="12.75"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</row>
    <row r="923" spans="2:13" ht="12.75"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</row>
    <row r="924" spans="2:13" ht="12.75"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</row>
    <row r="925" spans="2:13" ht="12.75"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</row>
    <row r="926" spans="2:13" ht="12.75"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</row>
    <row r="927" spans="2:13" ht="12.75"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</row>
    <row r="928" spans="2:13" ht="12.75"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</row>
    <row r="929" spans="2:13" ht="12.75"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</row>
    <row r="930" spans="2:13" ht="12.75"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</row>
    <row r="931" spans="2:13" ht="12.75"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</row>
    <row r="932" spans="2:13" ht="12.75"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</row>
    <row r="933" spans="2:13" ht="12.75"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</row>
    <row r="934" spans="2:13" ht="12.75"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</row>
    <row r="935" spans="2:13" ht="12.75"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</row>
    <row r="936" spans="2:13" ht="12.75"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</row>
    <row r="937" spans="2:13" ht="12.75"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</row>
    <row r="938" spans="2:13" ht="12.75"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</row>
    <row r="939" spans="2:13" ht="12.75"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</row>
    <row r="940" spans="2:13" ht="12.75"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</row>
    <row r="941" spans="2:13" ht="12.75"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</row>
    <row r="942" spans="2:13" ht="12.75"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</row>
    <row r="943" spans="2:13" ht="12.75"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</row>
    <row r="944" spans="2:13" ht="12.75"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</row>
    <row r="945" spans="2:13" ht="12.75"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</row>
    <row r="946" spans="2:13" ht="12.75"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</row>
    <row r="947" spans="2:13" ht="12.75"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</row>
    <row r="948" spans="2:13" ht="12.75"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</row>
    <row r="949" spans="2:13" ht="12.75"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</row>
    <row r="950" spans="2:13" ht="12.75"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</row>
    <row r="951" spans="2:13" ht="12.75"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</row>
    <row r="952" spans="2:13" ht="12.75"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</row>
    <row r="953" spans="2:13" ht="12.75"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</row>
    <row r="954" spans="2:13" ht="12.75"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</row>
    <row r="955" spans="2:13" ht="12.75"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</row>
    <row r="956" spans="2:13" ht="12.75"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</row>
    <row r="957" spans="2:13" ht="12.75"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</row>
    <row r="958" spans="2:13" ht="12.75"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</row>
    <row r="959" spans="2:13" ht="12.75"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</row>
    <row r="960" spans="2:13" ht="12.75"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</row>
    <row r="961" spans="2:13" ht="12.75"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</row>
    <row r="962" spans="2:13" ht="12.75"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</row>
    <row r="963" spans="2:13" ht="12.75"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</row>
    <row r="964" spans="2:13" ht="12.75"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</row>
    <row r="965" spans="2:13" ht="12.75"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</row>
    <row r="966" spans="2:13" ht="12.75"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</row>
    <row r="967" spans="2:13" ht="12.75"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</row>
    <row r="968" spans="2:13" ht="12.75"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</row>
    <row r="969" spans="2:13" ht="12.75"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</row>
    <row r="970" spans="2:13" ht="12.75"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</row>
    <row r="971" spans="2:13" ht="12.75"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</row>
    <row r="972" spans="2:13" ht="12.75"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</row>
    <row r="973" spans="2:13" ht="12.75"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</row>
    <row r="974" spans="2:13" ht="12.75"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</row>
    <row r="975" spans="2:13" ht="12.75"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</row>
    <row r="976" spans="2:13" ht="12.75"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</row>
    <row r="977" spans="2:13" ht="12.75"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</row>
    <row r="978" spans="2:13" ht="12.75"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</row>
    <row r="979" spans="2:13" ht="12.75"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</row>
    <row r="980" spans="2:13" ht="12.75"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</row>
    <row r="981" spans="2:13" ht="12.75"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</row>
    <row r="982" spans="2:13" ht="12.75"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</row>
    <row r="983" spans="2:13" ht="12.75"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</row>
    <row r="984" spans="2:13" ht="12.75"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</row>
    <row r="985" spans="2:13" ht="12.75"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</row>
    <row r="986" spans="2:13" ht="12.75"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</row>
    <row r="987" spans="2:13" ht="12.75"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</row>
    <row r="988" spans="2:13" ht="12.75"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</row>
    <row r="989" spans="2:13" ht="12.75"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</row>
    <row r="990" spans="2:13" ht="12.75"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</row>
    <row r="991" spans="2:13" ht="12.75"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</row>
    <row r="992" spans="2:13" ht="12.75"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</row>
    <row r="993" spans="2:13" ht="12.75"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</row>
    <row r="994" spans="2:13" ht="12.75"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</row>
    <row r="995" spans="2:13" ht="12.75"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</row>
    <row r="996" spans="2:13" ht="12.75"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</row>
    <row r="997" spans="2:13" ht="12.75"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</row>
    <row r="998" spans="2:13" ht="12.75"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</row>
    <row r="999" spans="2:13" ht="12.75"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</row>
    <row r="1000" spans="2:13" ht="12.75"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</row>
    <row r="1001" spans="2:13" ht="12.75"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</row>
    <row r="1002" spans="2:13" ht="12.75"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</row>
    <row r="1003" spans="2:13" ht="12.75"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</row>
    <row r="1004" spans="2:13" ht="12.75"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</row>
    <row r="1005" spans="2:13" ht="12.75"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</row>
    <row r="1006" spans="2:13" ht="12.75"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</row>
    <row r="1007" spans="2:13" ht="12.75"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</row>
    <row r="1008" spans="2:13" ht="12.75"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</row>
    <row r="1009" spans="2:13" ht="12.75"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</row>
    <row r="1010" spans="2:13" ht="12.75"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</row>
    <row r="1011" spans="2:13" ht="12.75"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</row>
    <row r="1012" spans="2:13" ht="12.75"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</row>
    <row r="1013" spans="2:13" ht="12.75"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</row>
    <row r="1014" spans="2:13" ht="12.75"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</row>
    <row r="1015" spans="2:13" ht="12.75"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</row>
    <row r="1016" spans="2:13" ht="12.75"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</row>
    <row r="1017" spans="2:13" ht="12.75"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</row>
    <row r="1018" spans="2:13" ht="12.75"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</row>
    <row r="1019" spans="2:13" ht="12.75"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</row>
    <row r="1020" spans="2:13" ht="12.75"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</row>
    <row r="1021" spans="2:13" ht="12.75"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</row>
    <row r="1022" spans="2:13" ht="12.75"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</row>
    <row r="1023" spans="2:13" ht="12.75"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</row>
    <row r="1024" spans="2:13" ht="12.75"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</row>
    <row r="1025" spans="2:13" ht="12.75"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</row>
    <row r="1026" spans="2:13" ht="12.75"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</row>
    <row r="1027" spans="2:13" ht="12.75"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</row>
    <row r="1028" spans="2:13" ht="12.75"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</row>
    <row r="1029" spans="2:13" ht="12.75"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</row>
    <row r="1030" spans="2:13" ht="12.75"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</row>
    <row r="1031" spans="2:13" ht="12.75"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</row>
    <row r="1032" spans="2:13" ht="12.75"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</row>
    <row r="1033" spans="2:13" ht="12.75"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</row>
    <row r="1034" spans="2:13" ht="12.75"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</row>
    <row r="1035" spans="2:13" ht="12.75"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</row>
    <row r="1036" spans="2:13" ht="12.75"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</row>
    <row r="1037" spans="2:13" ht="12.75"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</row>
    <row r="1038" spans="2:13" ht="12.75"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</row>
    <row r="1039" spans="2:13" ht="12.75"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</row>
    <row r="1040" spans="2:13" ht="12.75"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</row>
    <row r="1041" spans="2:13" ht="12.75"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</row>
    <row r="1042" spans="2:13" ht="12.75"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</row>
    <row r="1043" spans="2:13" ht="12.75"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</row>
    <row r="1044" spans="2:13" ht="12.75"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</row>
    <row r="1045" spans="2:13" ht="12.75"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</row>
    <row r="1046" spans="2:13" ht="12.75"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</row>
    <row r="1047" spans="2:13" ht="12.75"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</row>
    <row r="1048" spans="2:13" ht="12.75"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</row>
    <row r="1049" spans="2:13" ht="12.75"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</row>
    <row r="1050" spans="2:13" ht="12.75">
      <c r="B1050" s="11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</row>
    <row r="1051" spans="2:13" ht="12.75"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</row>
    <row r="1052" spans="2:13" ht="12.75"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</row>
    <row r="1053" spans="2:13" ht="12.75"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</row>
    <row r="1054" spans="2:13" ht="12.75"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</row>
    <row r="1055" spans="2:13" ht="12.75"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</row>
    <row r="1056" spans="2:13" ht="12.75"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</row>
    <row r="1057" spans="2:13" ht="12.75"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</row>
    <row r="1058" spans="2:13" ht="12.75">
      <c r="B1058" s="11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</row>
    <row r="1059" spans="2:13" ht="12.75"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</row>
    <row r="1060" spans="2:13" ht="12.75"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</row>
    <row r="1061" spans="2:13" ht="12.75"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</row>
    <row r="1062" spans="2:13" ht="12.75"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</row>
    <row r="1063" spans="2:13" ht="12.75"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</row>
    <row r="1064" spans="2:13" ht="12.75"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</row>
    <row r="1065" spans="2:13" ht="12.75"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</row>
    <row r="1066" spans="2:13" ht="12.75"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</row>
    <row r="1067" spans="2:13" ht="12.75"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</row>
    <row r="1068" spans="2:13" ht="12.75"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</row>
    <row r="1069" spans="2:13" ht="12.75"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</row>
    <row r="1070" spans="2:13" ht="12.75"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</row>
    <row r="1071" spans="2:13" ht="12.75"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</row>
    <row r="1072" spans="2:13" ht="12.75"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</row>
    <row r="1073" spans="2:13" ht="12.75"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</row>
    <row r="1074" spans="2:13" ht="12.75"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</row>
    <row r="1075" spans="2:13" ht="12.75"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</row>
    <row r="1076" spans="2:13" ht="12.75"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</row>
    <row r="1077" spans="2:13" ht="12.75"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</row>
    <row r="1078" spans="2:13" ht="12.75">
      <c r="B1078" s="11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</row>
    <row r="1079" spans="2:13" ht="12.75"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</row>
    <row r="1080" spans="2:13" ht="12.75"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</row>
    <row r="1081" spans="2:13" ht="12.75"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</row>
    <row r="1082" spans="2:13" ht="12.75"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</row>
    <row r="1083" spans="2:13" ht="12.75"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</row>
    <row r="1084" spans="2:13" ht="12.75"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</row>
    <row r="1085" spans="2:13" ht="12.75"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</row>
    <row r="1086" spans="2:13" ht="12.75"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</row>
    <row r="1087" spans="2:13" ht="12.75"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</row>
    <row r="1088" spans="2:13" ht="12.75"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</row>
    <row r="1089" spans="2:13" ht="12.75"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</row>
    <row r="1090" spans="2:13" ht="12.75"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</row>
    <row r="1091" spans="2:13" ht="12.75"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</row>
    <row r="1092" spans="2:13" ht="12.75"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</row>
    <row r="1093" spans="2:13" ht="12.75"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</row>
    <row r="1094" spans="2:13" ht="12.75"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</row>
    <row r="1095" spans="2:13" ht="12.75"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</row>
    <row r="1096" spans="2:13" ht="12.75"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</row>
    <row r="1097" spans="2:13" ht="12.75"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</row>
    <row r="1098" spans="2:13" ht="12.75"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</row>
    <row r="1099" spans="2:13" ht="12.75"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</row>
    <row r="1100" spans="2:13" ht="12.75"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</row>
    <row r="1101" spans="2:13" ht="12.75"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</row>
    <row r="1102" spans="2:13" ht="12.75"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</row>
    <row r="1103" spans="2:13" ht="12.75"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</row>
    <row r="1104" spans="2:13" ht="12.75"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</row>
    <row r="1105" spans="2:13" ht="12.75"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</row>
    <row r="1106" spans="2:13" ht="12.75"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</row>
    <row r="1107" spans="2:13" ht="12.75"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</row>
    <row r="1108" spans="2:13" ht="12.75"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</row>
    <row r="1109" spans="2:13" ht="12.75"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</row>
    <row r="1110" spans="2:13" ht="12.75"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</row>
    <row r="1111" spans="2:13" ht="12.75"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</row>
    <row r="1112" spans="2:13" ht="12.75"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</row>
    <row r="1113" spans="2:13" ht="12.75"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</row>
    <row r="1114" spans="2:13" ht="12.75"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</row>
    <row r="1115" spans="2:13" ht="12.75"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</row>
    <row r="1116" spans="2:13" ht="12.75"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</row>
    <row r="1117" spans="2:13" ht="12.75"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</row>
    <row r="1118" spans="2:13" ht="12.75"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</row>
    <row r="1119" spans="2:13" ht="12.75"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</row>
    <row r="1120" spans="2:13" ht="12.75"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</row>
    <row r="1121" spans="2:13" ht="12.75"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</row>
    <row r="1122" spans="2:13" ht="12.75">
      <c r="B1122" s="11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</row>
    <row r="1123" spans="2:13" ht="12.75"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</row>
    <row r="1124" spans="2:13" ht="12.75"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</row>
    <row r="1125" spans="2:13" ht="12.75"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</row>
    <row r="1126" spans="2:13" ht="12.75"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</row>
    <row r="1127" spans="2:13" ht="12.75"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</row>
    <row r="1128" spans="2:13" ht="12.75"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</row>
    <row r="1129" spans="2:13" ht="12.75"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</row>
    <row r="1130" spans="2:13" ht="12.75"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</row>
    <row r="1131" spans="2:13" ht="12.75"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</row>
    <row r="1132" spans="2:13" ht="12.75"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</row>
    <row r="1133" spans="2:13" ht="12.75"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</row>
    <row r="1134" spans="2:13" ht="12.75">
      <c r="B1134" s="11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</row>
    <row r="1135" spans="2:13" ht="12.75"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</row>
    <row r="1136" spans="2:13" ht="12.75"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</row>
    <row r="1137" spans="2:13" ht="12.75"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</row>
    <row r="1138" spans="2:13" ht="12.75"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</row>
    <row r="1139" spans="2:13" ht="12.75"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</row>
    <row r="1140" spans="2:13" ht="12.75"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</row>
    <row r="1141" spans="2:13" ht="12.75"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</row>
    <row r="1142" spans="2:13" ht="12.75"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</row>
    <row r="1143" spans="2:13" ht="12.75"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</row>
    <row r="1144" spans="2:13" ht="12.75"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</row>
    <row r="1145" spans="2:13" ht="12.75"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</row>
    <row r="1146" spans="2:13" ht="12.75"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</row>
    <row r="1147" spans="2:13" ht="12.75"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</row>
    <row r="1148" spans="2:13" ht="12.75"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</row>
    <row r="1149" spans="2:13" ht="12.75"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</row>
    <row r="1150" spans="2:13" ht="12.75"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</row>
    <row r="1151" spans="2:13" ht="12.75"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</row>
    <row r="1152" spans="2:13" ht="12.75"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</row>
    <row r="1153" spans="2:13" ht="12.75"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</row>
    <row r="1154" spans="2:13" ht="12.75"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</row>
    <row r="1155" spans="2:13" ht="12.75"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</row>
    <row r="1156" spans="2:13" ht="12.75"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</row>
    <row r="1157" spans="2:13" ht="12.75"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</row>
    <row r="1158" spans="2:13" ht="12.75"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</row>
    <row r="1159" spans="2:13" ht="12.75"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</row>
    <row r="1160" spans="2:13" ht="12.75"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</row>
    <row r="1161" spans="2:13" ht="12.75"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</row>
    <row r="1162" spans="2:13" ht="12.75"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</row>
    <row r="1163" spans="2:13" ht="12.75"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</row>
    <row r="1164" spans="2:13" ht="12.75"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</row>
    <row r="1165" spans="2:13" ht="12.75"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</row>
    <row r="1166" spans="2:13" ht="12.75"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</row>
    <row r="1167" spans="2:13" ht="12.75"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</row>
    <row r="1168" spans="2:13" ht="12.75"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</row>
    <row r="1169" spans="2:13" ht="12.75"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</row>
    <row r="1170" spans="2:13" ht="12.75"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</row>
    <row r="1171" spans="2:13" ht="12.75"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</row>
    <row r="1172" spans="2:13" ht="12.75"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</row>
    <row r="1173" spans="2:13" ht="12.75">
      <c r="B1173" s="11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</row>
    <row r="1174" spans="2:13" ht="12.75"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</row>
    <row r="1175" spans="2:13" ht="12.75"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</row>
    <row r="1176" spans="2:13" ht="12.75"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</row>
    <row r="1177" spans="2:13" ht="12.75"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</row>
    <row r="1178" spans="2:13" ht="12.75">
      <c r="B1178" s="11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</row>
    <row r="1179" spans="2:13" ht="12.75"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</row>
    <row r="1180" spans="2:13" ht="12.75"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</row>
    <row r="1181" spans="2:13" ht="12.75"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</row>
    <row r="1182" spans="2:13" ht="12.75"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</row>
    <row r="1183" spans="2:13" ht="12.75"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</row>
    <row r="1184" spans="2:13" ht="12.75"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</row>
    <row r="1185" spans="2:13" ht="12.75"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</row>
    <row r="1186" spans="2:13" ht="12.75">
      <c r="B1186" s="11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</row>
    <row r="1187" spans="2:13" ht="12.75"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</row>
    <row r="1188" spans="2:13" ht="12.75"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</row>
    <row r="1189" spans="2:13" ht="12.75"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</row>
    <row r="1190" spans="2:13" ht="12.75"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</row>
    <row r="1191" spans="2:13" ht="12.75"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</row>
    <row r="1192" spans="2:13" ht="12.75"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</row>
    <row r="1193" spans="2:13" ht="12.75">
      <c r="B1193" s="11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</row>
    <row r="1194" spans="2:13" ht="12.75">
      <c r="B1194" s="11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</row>
    <row r="1195" spans="2:13" ht="12.75"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</row>
    <row r="1196" spans="2:13" ht="12.75"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</row>
    <row r="1197" spans="2:13" ht="12.75"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</row>
    <row r="1198" spans="2:13" ht="12.75">
      <c r="B1198" s="11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</row>
    <row r="1199" spans="2:13" ht="12.75"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</row>
    <row r="1200" spans="2:13" ht="12.75"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</row>
    <row r="1201" spans="2:13" ht="12.75"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</row>
    <row r="1202" spans="2:13" ht="12.75">
      <c r="B1202" s="11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</row>
    <row r="1203" spans="2:13" ht="12.75"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</row>
    <row r="1204" spans="2:13" ht="12.75"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</row>
    <row r="1205" spans="2:13" ht="12.75"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</row>
    <row r="1206" spans="2:13" ht="12.75">
      <c r="B1206" s="11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</row>
    <row r="1207" spans="2:13" ht="12.75"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</row>
    <row r="1208" spans="2:13" ht="12.75"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</row>
    <row r="1209" spans="2:13" ht="12.75"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</row>
    <row r="1210" spans="2:13" ht="12.75">
      <c r="B1210" s="11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</row>
    <row r="1211" spans="2:13" ht="12.75"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</row>
    <row r="1212" spans="2:13" ht="12.75"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</row>
    <row r="1213" spans="2:13" ht="12.75"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</row>
    <row r="1214" spans="2:13" ht="12.75"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</row>
    <row r="1215" spans="2:13" ht="12.75"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</row>
    <row r="1216" spans="2:13" ht="12.75"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</row>
    <row r="1217" spans="2:13" ht="12.75"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</row>
    <row r="1218" spans="2:13" ht="12.75"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</row>
    <row r="1219" spans="2:13" ht="12.75"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</row>
    <row r="1220" spans="2:13" ht="12.75"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</row>
    <row r="1221" spans="2:13" ht="12.75"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</row>
    <row r="1222" spans="2:13" ht="12.75"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</row>
    <row r="1223" spans="2:13" ht="12.75"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</row>
    <row r="1224" spans="2:13" ht="12.75">
      <c r="B1224" s="11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</row>
    <row r="1225" spans="2:13" ht="12.75">
      <c r="B1225" s="11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</row>
    <row r="1226" spans="2:13" ht="12.75">
      <c r="B1226" s="11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</row>
    <row r="1227" spans="2:13" ht="12.75"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</row>
    <row r="1228" spans="2:13" ht="12.75"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</row>
    <row r="1229" spans="2:13" ht="12.75"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</row>
    <row r="1230" spans="2:13" ht="12.75"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</row>
    <row r="1231" spans="2:13" ht="12.75"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</row>
    <row r="1232" spans="2:13" ht="12.75"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</row>
    <row r="1233" spans="2:13" ht="12.75"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</row>
    <row r="1234" spans="2:13" ht="12.75"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</row>
    <row r="1235" spans="2:13" ht="12.75"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</row>
    <row r="1236" spans="2:13" ht="12.75"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</row>
    <row r="1237" spans="2:13" ht="12.75"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</row>
    <row r="1238" spans="2:13" ht="12.75"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</row>
    <row r="1239" spans="2:13" ht="12.75"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</row>
    <row r="1240" spans="2:13" ht="12.75"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</row>
    <row r="1241" spans="2:13" ht="12.75"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</row>
    <row r="1242" spans="2:13" ht="12.75"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</row>
    <row r="1243" spans="2:13" ht="12.75"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</row>
    <row r="1244" spans="2:13" ht="12.75"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</row>
    <row r="1245" spans="2:13" ht="12.75"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</row>
    <row r="1246" spans="2:13" ht="12.75"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</row>
    <row r="1247" spans="2:13" ht="12.75"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</row>
    <row r="1248" spans="2:13" ht="12.75"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</row>
    <row r="1249" spans="2:13" ht="12.75"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</row>
    <row r="1250" spans="2:13" ht="12.75"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</row>
    <row r="1251" spans="2:13" ht="12.75"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</row>
    <row r="1252" spans="2:13" ht="12.75"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</row>
    <row r="1253" spans="2:13" ht="12.75"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</row>
    <row r="1254" spans="2:13" ht="12.75"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</row>
    <row r="1255" spans="2:13" ht="12.75"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</row>
    <row r="1256" spans="2:13" ht="12.75"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</row>
    <row r="1257" spans="2:13" ht="12.75"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</row>
    <row r="1258" spans="2:13" ht="12.75">
      <c r="B1258" s="11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</row>
    <row r="1259" spans="2:13" ht="12.75"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</row>
    <row r="1260" spans="2:13" ht="12.75"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</row>
    <row r="1261" spans="2:13" ht="12.75"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</row>
    <row r="1262" spans="2:13" ht="12.75">
      <c r="B1262" s="11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</row>
    <row r="1263" spans="2:13" ht="12.75"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</row>
    <row r="1264" spans="2:13" ht="12.75"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</row>
    <row r="1265" spans="2:13" ht="12.75"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</row>
    <row r="1266" spans="2:13" ht="12.75"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</row>
    <row r="1267" spans="2:13" ht="12.75"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</row>
    <row r="1268" spans="2:13" ht="12.75"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</row>
    <row r="1269" spans="2:13" ht="12.75"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</row>
    <row r="1270" spans="2:13" ht="12.75">
      <c r="B1270" s="11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</row>
    <row r="1271" spans="2:13" ht="12.75"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</row>
    <row r="1272" spans="2:13" ht="12.75"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</row>
    <row r="1273" spans="2:13" ht="12.75"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</row>
    <row r="1274" spans="2:13" ht="12.75"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</row>
    <row r="1275" spans="2:13" ht="12.75"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</row>
    <row r="1276" spans="2:13" ht="12.75">
      <c r="B1276" s="11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</row>
    <row r="1277" spans="2:13" ht="12.75">
      <c r="B1277" s="11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</row>
    <row r="1278" spans="2:13" ht="12.75"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</row>
    <row r="1279" spans="2:13" ht="12.75"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</row>
    <row r="1280" spans="2:13" ht="12.75">
      <c r="B1280" s="11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</row>
    <row r="1281" spans="2:13" ht="12.75"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</row>
    <row r="1282" spans="2:13" ht="12.75">
      <c r="B1282" s="11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</row>
    <row r="1283" spans="2:13" ht="12.75">
      <c r="B1283" s="11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</row>
    <row r="1284" spans="2:13" ht="12.75">
      <c r="B1284" s="11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</row>
    <row r="1285" spans="2:13" ht="12.75">
      <c r="B1285" s="11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</row>
    <row r="1286" spans="2:13" ht="12.75">
      <c r="B1286" s="11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</row>
    <row r="1287" spans="2:13" ht="12.75"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</row>
    <row r="1288" spans="2:13" ht="12.75"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</row>
    <row r="1289" spans="2:13" ht="12.75"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</row>
    <row r="1290" spans="2:13" ht="12.75">
      <c r="B1290" s="11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</row>
    <row r="1291" spans="2:13" ht="12.75">
      <c r="B1291" s="11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</row>
    <row r="1292" spans="2:13" ht="12.75">
      <c r="B1292" s="11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</row>
    <row r="1293" spans="2:13" ht="12.75">
      <c r="B1293" s="11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</row>
    <row r="1294" spans="2:13" ht="12.75">
      <c r="B1294" s="11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</row>
    <row r="1295" spans="2:13" ht="12.75"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</row>
    <row r="1296" spans="2:13" ht="12.75">
      <c r="B1296" s="11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</row>
    <row r="1297" spans="2:13" ht="12.75">
      <c r="B1297" s="11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</row>
    <row r="1298" spans="2:13" ht="12.75">
      <c r="B1298" s="11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</row>
    <row r="1299" spans="2:13" ht="12.75">
      <c r="B1299" s="11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</row>
    <row r="1300" spans="2:13" ht="12.75"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</row>
    <row r="1301" spans="2:13" ht="12.75">
      <c r="B1301" s="11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</row>
    <row r="1302" spans="2:13" ht="12.75"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</row>
    <row r="1303" spans="2:13" ht="12.75"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</row>
    <row r="1304" spans="2:13" ht="12.75">
      <c r="B1304" s="11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</row>
    <row r="1305" spans="2:13" ht="12.75">
      <c r="B1305" s="11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</row>
    <row r="1306" spans="2:13" ht="12.75">
      <c r="B1306" s="11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</row>
    <row r="1307" spans="2:13" ht="12.75"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</row>
    <row r="1308" spans="2:13" ht="12.75"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</row>
    <row r="1309" spans="2:13" ht="12.75"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</row>
    <row r="1310" spans="2:13" ht="12.75"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</row>
    <row r="1311" spans="2:13" ht="12.75">
      <c r="B1311" s="11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</row>
    <row r="1312" spans="2:13" ht="12.75"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</row>
    <row r="1313" spans="2:13" ht="12.75"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</row>
    <row r="1314" spans="2:13" ht="12.75">
      <c r="B1314" s="11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</row>
    <row r="1315" spans="2:13" ht="12.75">
      <c r="B1315" s="11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</row>
    <row r="1316" spans="2:13" ht="12.75">
      <c r="B1316" s="11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</row>
    <row r="1317" spans="2:13" ht="12.75"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</row>
    <row r="1318" spans="2:13" ht="12.75">
      <c r="B1318" s="11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</row>
    <row r="1319" spans="2:13" ht="12.75">
      <c r="B1319" s="11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</row>
    <row r="1320" spans="2:13" ht="12.75">
      <c r="B1320" s="11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</row>
    <row r="1321" spans="2:13" ht="12.75">
      <c r="B1321" s="11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</row>
    <row r="1322" spans="2:13" ht="12.75">
      <c r="B1322" s="11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</row>
    <row r="1323" spans="2:13" ht="12.75">
      <c r="B1323" s="11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</row>
  </sheetData>
  <printOptions/>
  <pageMargins left="0.75" right="0.5" top="0.25" bottom="0.25" header="0.25" footer="0.2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pfa</cp:lastModifiedBy>
  <cp:lastPrinted>2002-05-29T08:15:07Z</cp:lastPrinted>
  <dcterms:created xsi:type="dcterms:W3CDTF">2000-12-01T01:59:06Z</dcterms:created>
  <dcterms:modified xsi:type="dcterms:W3CDTF">2002-05-24T04:50:47Z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