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tabRatio="940" activeTab="0"/>
  </bookViews>
  <sheets>
    <sheet name="Income Statement" sheetId="1" r:id="rId1"/>
    <sheet name="Balance Sheet" sheetId="2" r:id="rId2"/>
  </sheets>
  <definedNames/>
  <calcPr fullCalcOnLoad="1"/>
</workbook>
</file>

<file path=xl/sharedStrings.xml><?xml version="1.0" encoding="utf-8"?>
<sst xmlns="http://schemas.openxmlformats.org/spreadsheetml/2006/main" count="197" uniqueCount="132">
  <si>
    <t>QUARTERLY REPORT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</si>
  <si>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</si>
  <si>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</si>
  <si>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</si>
  <si>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</si>
  <si>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</si>
  <si>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</si>
  <si>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</si>
  <si>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</si>
  <si>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</si>
  <si>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</si>
  <si>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</si>
  <si>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1.</t>
  </si>
  <si>
    <t>(a)</t>
  </si>
  <si>
    <t>Revenue</t>
  </si>
  <si>
    <t>(b)</t>
  </si>
  <si>
    <t>Investment income</t>
  </si>
  <si>
    <t>(c)</t>
  </si>
  <si>
    <t>Other income</t>
  </si>
  <si>
    <t>2.</t>
  </si>
  <si>
    <t>depreciation and amortisation,</t>
  </si>
  <si>
    <t>exceptional items, income tax,</t>
  </si>
  <si>
    <t>minority interest and extraordinary</t>
  </si>
  <si>
    <t>items</t>
  </si>
  <si>
    <t>Finance cost</t>
  </si>
  <si>
    <t>Depreciation and amortisation</t>
  </si>
  <si>
    <t>(d)</t>
  </si>
  <si>
    <t>Exceptional items</t>
  </si>
  <si>
    <t>(e)</t>
  </si>
  <si>
    <t>minority interests and extraordinary</t>
  </si>
  <si>
    <t>(f)</t>
  </si>
  <si>
    <t>Share of profits and losses of</t>
  </si>
  <si>
    <t>associated companies</t>
  </si>
  <si>
    <t>(g)</t>
  </si>
  <si>
    <t>(h)</t>
  </si>
  <si>
    <t>Income tax</t>
  </si>
  <si>
    <t>(i)</t>
  </si>
  <si>
    <t>before deducting minority</t>
  </si>
  <si>
    <t>interest</t>
  </si>
  <si>
    <t>(ii)</t>
  </si>
  <si>
    <t>Less minority interest</t>
  </si>
  <si>
    <t>(j)</t>
  </si>
  <si>
    <t>applicable</t>
  </si>
  <si>
    <t>(k)</t>
  </si>
  <si>
    <t>activities attributable to members</t>
  </si>
  <si>
    <t>of the company</t>
  </si>
  <si>
    <t>CONSOLIDATED INCOME STATEMENT  (CONTINUED)</t>
  </si>
  <si>
    <t>(l)</t>
  </si>
  <si>
    <t>Extraordinary items</t>
  </si>
  <si>
    <t>Less minority interests</t>
  </si>
  <si>
    <t>(iii)</t>
  </si>
  <si>
    <t>Extraordinary items attributable</t>
  </si>
  <si>
    <t>to members of the company</t>
  </si>
  <si>
    <t>(m)</t>
  </si>
  <si>
    <t>members of the company</t>
  </si>
  <si>
    <t>3.</t>
  </si>
  <si>
    <t>Earnings per share based on 2 (m)</t>
  </si>
  <si>
    <t>above after deducting any provision</t>
  </si>
  <si>
    <t>for preference dividends if any :-</t>
  </si>
  <si>
    <t>ordinary shares) (sen)</t>
  </si>
  <si>
    <t>Fully diluted (based on ______</t>
  </si>
  <si>
    <t>CONSOLIDATED BALANCE SHEET</t>
  </si>
  <si>
    <t>AS AT END OF</t>
  </si>
  <si>
    <t>AS AT PRECEDING</t>
  </si>
  <si>
    <t>CURRENT QUARTER</t>
  </si>
  <si>
    <t>FINANCIAL YEAR END</t>
  </si>
  <si>
    <t xml:space="preserve">RM'000 </t>
  </si>
  <si>
    <t>Property, plant and equipment</t>
  </si>
  <si>
    <t>Investment property</t>
  </si>
  <si>
    <t>Investment in associated companies</t>
  </si>
  <si>
    <t>4.</t>
  </si>
  <si>
    <t>Long term investments</t>
  </si>
  <si>
    <t>5.</t>
  </si>
  <si>
    <t>Goodwill on consolidation</t>
  </si>
  <si>
    <t>6.</t>
  </si>
  <si>
    <t>Intangible assets</t>
  </si>
  <si>
    <t>7.</t>
  </si>
  <si>
    <t>Other long term assets</t>
  </si>
  <si>
    <t>8.</t>
  </si>
  <si>
    <t>Current assets</t>
  </si>
  <si>
    <t>Inventories</t>
  </si>
  <si>
    <t>Trade receivables</t>
  </si>
  <si>
    <t>Short term investments</t>
  </si>
  <si>
    <t>Deposits with financial institutions</t>
  </si>
  <si>
    <t>Cash</t>
  </si>
  <si>
    <t>Other debtors, prepayments and deposits</t>
  </si>
  <si>
    <t>9.</t>
  </si>
  <si>
    <t>Current liabilities</t>
  </si>
  <si>
    <t>Trade payables</t>
  </si>
  <si>
    <t>Other payables</t>
  </si>
  <si>
    <t>Short term borrowings</t>
  </si>
  <si>
    <t>Provision for taxation</t>
  </si>
  <si>
    <t>Proposed dividend</t>
  </si>
  <si>
    <t>10.</t>
  </si>
  <si>
    <t>Net current assets or current liabilities</t>
  </si>
  <si>
    <t>11.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</si>
  <si>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</si>
  <si>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</si>
  <si>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</si>
  <si>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</si>
  <si>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</si>
  <si>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</si>
  <si>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</si>
  <si>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</si>
  <si>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</si>
  <si>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12.</t>
  </si>
  <si>
    <t>Minority interests</t>
  </si>
  <si>
    <t>13.</t>
  </si>
  <si>
    <t>Long term borrowings</t>
  </si>
  <si>
    <t>14.</t>
  </si>
  <si>
    <t>Other long term liabilities</t>
  </si>
  <si>
    <t>15.</t>
  </si>
  <si>
    <t>Deferred taxation</t>
  </si>
  <si>
    <t>16.</t>
  </si>
  <si>
    <t>Net tangible assets per share (RM)</t>
  </si>
  <si>
    <t>SARAWAK CONCRETE INDUSTRIES BERHAD</t>
  </si>
  <si>
    <t>(Company No. 25583-W )</t>
  </si>
  <si>
    <t>Basic (based on 18,000,000</t>
  </si>
  <si>
    <t>N/A</t>
  </si>
  <si>
    <t>The figures have not been audited.</t>
  </si>
  <si>
    <t>Profit before finance cost,</t>
  </si>
  <si>
    <t>Profit before income tax,</t>
  </si>
  <si>
    <t>Profit after income tax</t>
  </si>
  <si>
    <t>Pre-acquisition profit, if</t>
  </si>
  <si>
    <t>Net profit from ordinary</t>
  </si>
  <si>
    <t>Net profit attributable to</t>
  </si>
  <si>
    <t>Amount due from associated company</t>
  </si>
  <si>
    <t>Date :   26 November 2001</t>
  </si>
  <si>
    <t>Quarterly report on consolidated results for the financial quarter ended 30 September 2001.</t>
  </si>
  <si>
    <t>30/09/2001</t>
  </si>
  <si>
    <t>30/09/2000</t>
  </si>
  <si>
    <t>30/06/2001</t>
  </si>
</sst>
</file>

<file path=xl/styles.xml><?xml version="1.0" encoding="utf-8"?>
<styleSheet xmlns="http://schemas.openxmlformats.org/spreadsheetml/2006/main">
  <numFmts count="2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m/d/yy\ h:mm\ am/pm"/>
    <numFmt numFmtId="171" formatCode="_(* #,##0.0_);_(* \(#,##0.0\);_(* &quot;-&quot;??_);_(@_)"/>
    <numFmt numFmtId="172" formatCode="_(* #,##0_);_(* \(#,##0\);_(* &quot;-&quot;??_);_(@_)"/>
    <numFmt numFmtId="173" formatCode="_(* #,##0.0_);_(* \(#,##0.0\);_(* &quot;-&quot;_);_(@_)"/>
    <numFmt numFmtId="174" formatCode="_(* #,##0.00_);_(* \(#,##0.00\);_(* &quot;-&quot;_);_(@_)"/>
    <numFmt numFmtId="175" formatCode="_(* #,##0.000_);_(* \(#,##0.000\);_(* &quot;-&quot;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2"/>
      <name val="Times New Roman"/>
      <family val="1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vertical="center"/>
    </xf>
    <xf numFmtId="0" fontId="6" fillId="0" borderId="0" xfId="0" applyFont="1" applyAlignment="1">
      <alignment vertical="center"/>
    </xf>
    <xf numFmtId="41" fontId="6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41" fontId="3" fillId="0" borderId="3" xfId="0" applyNumberFormat="1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41" fontId="4" fillId="0" borderId="3" xfId="0" applyNumberFormat="1" applyFont="1" applyBorder="1" applyAlignment="1">
      <alignment horizontal="center" vertical="center"/>
    </xf>
    <xf numFmtId="41" fontId="6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Continuous" vertical="center"/>
    </xf>
    <xf numFmtId="0" fontId="6" fillId="0" borderId="5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Continuous" vertical="center"/>
    </xf>
    <xf numFmtId="41" fontId="6" fillId="0" borderId="7" xfId="0" applyNumberFormat="1" applyFont="1" applyBorder="1" applyAlignment="1">
      <alignment vertical="center"/>
    </xf>
    <xf numFmtId="41" fontId="4" fillId="0" borderId="9" xfId="16" applyNumberFormat="1" applyFont="1" applyBorder="1" applyAlignment="1">
      <alignment vertical="center"/>
    </xf>
    <xf numFmtId="41" fontId="6" fillId="0" borderId="1" xfId="0" applyNumberFormat="1" applyFont="1" applyBorder="1" applyAlignment="1">
      <alignment horizontal="center" vertical="center"/>
    </xf>
    <xf numFmtId="41" fontId="6" fillId="0" borderId="5" xfId="0" applyNumberFormat="1" applyFont="1" applyBorder="1" applyAlignment="1">
      <alignment horizontal="center" vertical="center"/>
    </xf>
    <xf numFmtId="41" fontId="4" fillId="0" borderId="9" xfId="0" applyNumberFormat="1" applyFont="1" applyBorder="1" applyAlignment="1">
      <alignment vertical="center"/>
    </xf>
    <xf numFmtId="43" fontId="4" fillId="0" borderId="9" xfId="16" applyNumberFormat="1" applyFont="1" applyBorder="1" applyAlignment="1" quotePrefix="1">
      <alignment vertical="center"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3" fillId="0" borderId="0" xfId="0" applyFont="1" applyAlignment="1">
      <alignment/>
    </xf>
    <xf numFmtId="41" fontId="6" fillId="0" borderId="0" xfId="0" applyNumberFormat="1" applyFont="1" applyAlignment="1">
      <alignment vertical="center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14" fontId="3" fillId="0" borderId="4" xfId="0" applyNumberFormat="1" applyFont="1" applyBorder="1" applyAlignment="1">
      <alignment horizontal="centerContinuous"/>
    </xf>
    <xf numFmtId="0" fontId="4" fillId="0" borderId="0" xfId="0" applyFont="1" applyBorder="1" applyAlignment="1">
      <alignment/>
    </xf>
    <xf numFmtId="41" fontId="4" fillId="0" borderId="3" xfId="16" applyFont="1" applyBorder="1" applyAlignment="1">
      <alignment/>
    </xf>
    <xf numFmtId="43" fontId="4" fillId="0" borderId="4" xfId="15" applyFont="1" applyBorder="1" applyAlignment="1">
      <alignment/>
    </xf>
    <xf numFmtId="0" fontId="4" fillId="0" borderId="4" xfId="0" applyFont="1" applyBorder="1" applyAlignment="1">
      <alignment/>
    </xf>
    <xf numFmtId="0" fontId="7" fillId="0" borderId="0" xfId="0" applyFont="1" applyAlignment="1">
      <alignment/>
    </xf>
    <xf numFmtId="41" fontId="6" fillId="0" borderId="2" xfId="0" applyNumberFormat="1" applyFont="1" applyBorder="1" applyAlignment="1">
      <alignment vertical="center"/>
    </xf>
    <xf numFmtId="41" fontId="4" fillId="0" borderId="4" xfId="15" applyNumberFormat="1" applyFont="1" applyBorder="1" applyAlignment="1">
      <alignment horizontal="center" vertical="center"/>
    </xf>
    <xf numFmtId="41" fontId="4" fillId="0" borderId="4" xfId="16" applyNumberFormat="1" applyFont="1" applyBorder="1" applyAlignment="1">
      <alignment vertical="center"/>
    </xf>
    <xf numFmtId="41" fontId="6" fillId="0" borderId="8" xfId="0" applyNumberFormat="1" applyFont="1" applyBorder="1" applyAlignment="1">
      <alignment vertical="center"/>
    </xf>
    <xf numFmtId="41" fontId="4" fillId="0" borderId="4" xfId="0" applyNumberFormat="1" applyFont="1" applyBorder="1" applyAlignment="1">
      <alignment vertical="center"/>
    </xf>
    <xf numFmtId="41" fontId="4" fillId="0" borderId="4" xfId="15" applyNumberFormat="1" applyFont="1" applyBorder="1" applyAlignment="1">
      <alignment vertical="center"/>
    </xf>
    <xf numFmtId="41" fontId="4" fillId="0" borderId="9" xfId="15" applyNumberFormat="1" applyFont="1" applyBorder="1" applyAlignment="1">
      <alignment horizontal="center" vertical="center"/>
    </xf>
    <xf numFmtId="41" fontId="4" fillId="0" borderId="5" xfId="16" applyFont="1" applyBorder="1" applyAlignment="1">
      <alignment/>
    </xf>
    <xf numFmtId="43" fontId="4" fillId="0" borderId="6" xfId="15" applyFont="1" applyBorder="1" applyAlignment="1">
      <alignment/>
    </xf>
    <xf numFmtId="0" fontId="4" fillId="0" borderId="6" xfId="0" applyFont="1" applyBorder="1" applyAlignment="1">
      <alignment/>
    </xf>
    <xf numFmtId="41" fontId="4" fillId="0" borderId="10" xfId="16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4" fontId="3" fillId="0" borderId="3" xfId="0" applyNumberFormat="1" applyFont="1" applyBorder="1" applyAlignment="1">
      <alignment horizontal="centerContinuous" vertical="center"/>
    </xf>
    <xf numFmtId="14" fontId="4" fillId="0" borderId="3" xfId="0" applyNumberFormat="1" applyFont="1" applyBorder="1" applyAlignment="1" quotePrefix="1">
      <alignment horizontal="center" vertical="center"/>
    </xf>
    <xf numFmtId="14" fontId="4" fillId="0" borderId="9" xfId="0" applyNumberFormat="1" applyFont="1" applyBorder="1" applyAlignment="1" quotePrefix="1">
      <alignment horizontal="center" vertical="center"/>
    </xf>
    <xf numFmtId="14" fontId="3" fillId="0" borderId="3" xfId="0" applyNumberFormat="1" applyFont="1" applyBorder="1" applyAlignment="1" quotePrefix="1">
      <alignment horizontal="centerContinuous" vertical="center"/>
    </xf>
    <xf numFmtId="175" fontId="4" fillId="0" borderId="0" xfId="0" applyNumberFormat="1" applyFont="1" applyAlignment="1">
      <alignment vertical="center"/>
    </xf>
    <xf numFmtId="41" fontId="6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vertical="center"/>
    </xf>
    <xf numFmtId="2" fontId="4" fillId="0" borderId="3" xfId="0" applyNumberFormat="1" applyFont="1" applyBorder="1" applyAlignment="1">
      <alignment/>
    </xf>
    <xf numFmtId="39" fontId="4" fillId="0" borderId="9" xfId="16" applyNumberFormat="1" applyFont="1" applyBorder="1" applyAlignment="1" quotePrefix="1">
      <alignment vertical="center"/>
    </xf>
    <xf numFmtId="2" fontId="4" fillId="0" borderId="3" xfId="0" applyNumberFormat="1" applyFont="1" applyBorder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3" width="3.7109375" style="2" customWidth="1"/>
    <col min="4" max="4" width="25.140625" style="2" customWidth="1"/>
    <col min="5" max="5" width="11.8515625" style="3" customWidth="1"/>
    <col min="6" max="6" width="16.7109375" style="2" customWidth="1"/>
    <col min="7" max="7" width="11.8515625" style="2" customWidth="1"/>
    <col min="8" max="8" width="16.7109375" style="2" customWidth="1"/>
    <col min="9" max="16384" width="9.140625" style="2" customWidth="1"/>
  </cols>
  <sheetData>
    <row r="1" spans="1:5" ht="15.75">
      <c r="A1" s="1" t="s">
        <v>115</v>
      </c>
      <c r="C1" s="3"/>
      <c r="E1" s="2"/>
    </row>
    <row r="2" spans="1:5" ht="12.75">
      <c r="A2" s="4" t="s">
        <v>116</v>
      </c>
      <c r="C2" s="3"/>
      <c r="E2" s="2"/>
    </row>
    <row r="3" spans="3:5" ht="12.75">
      <c r="C3" s="3"/>
      <c r="E3" s="2"/>
    </row>
    <row r="4" spans="1:9" ht="12.75">
      <c r="A4" s="4" t="s">
        <v>0</v>
      </c>
      <c r="C4" s="3"/>
      <c r="E4" s="2"/>
      <c r="H4" s="53" t="s">
        <v>127</v>
      </c>
      <c r="I4"/>
    </row>
    <row r="5" spans="1:5" ht="12.75">
      <c r="A5" s="4"/>
      <c r="C5" s="3"/>
      <c r="E5" s="2"/>
    </row>
    <row r="6" ht="12.75">
      <c r="A6" s="2" t="s">
        <v>128</v>
      </c>
    </row>
    <row r="7" ht="12.75">
      <c r="A7" s="2" t="s">
        <v>119</v>
      </c>
    </row>
    <row r="8" spans="1:5" ht="12.75">
      <c r="A8" s="29"/>
      <c r="C8" s="3"/>
      <c r="E8" s="2"/>
    </row>
    <row r="9" ht="12.75">
      <c r="A9" s="4" t="s">
        <v>1</v>
      </c>
    </row>
    <row r="12" spans="5:8" s="8" customFormat="1" ht="5.25">
      <c r="E12" s="9"/>
      <c r="F12" s="10"/>
      <c r="G12" s="16"/>
      <c r="H12" s="10"/>
    </row>
    <row r="13" spans="4:8" ht="12.75">
      <c r="D13" s="5"/>
      <c r="E13" s="11" t="s">
        <v>2</v>
      </c>
      <c r="F13" s="12"/>
      <c r="G13" s="17" t="s">
        <v>3</v>
      </c>
      <c r="H13" s="12"/>
    </row>
    <row r="14" spans="5:8" s="8" customFormat="1" ht="5.25">
      <c r="E14" s="14"/>
      <c r="F14" s="15"/>
      <c r="G14" s="18"/>
      <c r="H14" s="15"/>
    </row>
    <row r="15" spans="5:8" s="8" customFormat="1" ht="5.25">
      <c r="E15" s="25"/>
      <c r="F15" s="19"/>
      <c r="G15" s="16"/>
      <c r="H15" s="19"/>
    </row>
    <row r="16" spans="5:8" ht="12.75">
      <c r="E16" s="13" t="s">
        <v>4</v>
      </c>
      <c r="F16" s="22" t="s">
        <v>5</v>
      </c>
      <c r="G16" s="21" t="s">
        <v>4</v>
      </c>
      <c r="H16" s="22" t="s">
        <v>5</v>
      </c>
    </row>
    <row r="17" spans="5:8" ht="12.75">
      <c r="E17" s="13" t="s">
        <v>6</v>
      </c>
      <c r="F17" s="22" t="s">
        <v>7</v>
      </c>
      <c r="G17" s="21" t="s">
        <v>6</v>
      </c>
      <c r="H17" s="22" t="s">
        <v>7</v>
      </c>
    </row>
    <row r="18" spans="5:8" ht="12.75">
      <c r="E18" s="13" t="s">
        <v>8</v>
      </c>
      <c r="F18" s="22" t="s">
        <v>8</v>
      </c>
      <c r="G18" s="21" t="s">
        <v>9</v>
      </c>
      <c r="H18" s="22" t="s">
        <v>10</v>
      </c>
    </row>
    <row r="19" spans="5:8" ht="12.75">
      <c r="E19" s="57" t="s">
        <v>129</v>
      </c>
      <c r="F19" s="57" t="s">
        <v>130</v>
      </c>
      <c r="G19" s="57" t="s">
        <v>129</v>
      </c>
      <c r="H19" s="58" t="s">
        <v>130</v>
      </c>
    </row>
    <row r="20" spans="5:8" ht="12.75">
      <c r="E20" s="13" t="s">
        <v>11</v>
      </c>
      <c r="F20" s="22" t="s">
        <v>11</v>
      </c>
      <c r="G20" s="21" t="s">
        <v>11</v>
      </c>
      <c r="H20" s="22" t="s">
        <v>11</v>
      </c>
    </row>
    <row r="21" spans="5:8" s="8" customFormat="1" ht="5.25">
      <c r="E21" s="26"/>
      <c r="F21" s="20"/>
      <c r="G21" s="18"/>
      <c r="H21" s="20"/>
    </row>
    <row r="22" spans="5:8" s="8" customFormat="1" ht="5.25">
      <c r="E22" s="23"/>
      <c r="F22" s="41"/>
      <c r="G22" s="41"/>
      <c r="H22" s="41"/>
    </row>
    <row r="23" spans="1:8" ht="12.75">
      <c r="A23" s="7" t="s">
        <v>12</v>
      </c>
      <c r="B23" s="2" t="s">
        <v>13</v>
      </c>
      <c r="C23" s="2" t="s">
        <v>14</v>
      </c>
      <c r="E23" s="24">
        <v>2918</v>
      </c>
      <c r="F23" s="42">
        <v>3579</v>
      </c>
      <c r="G23" s="43">
        <v>2918</v>
      </c>
      <c r="H23" s="42">
        <v>3579</v>
      </c>
    </row>
    <row r="24" spans="5:8" s="8" customFormat="1" ht="5.25">
      <c r="E24" s="14"/>
      <c r="F24" s="44"/>
      <c r="G24" s="14"/>
      <c r="H24" s="44"/>
    </row>
    <row r="25" spans="5:8" s="8" customFormat="1" ht="5.25">
      <c r="E25" s="23"/>
      <c r="F25" s="41"/>
      <c r="G25" s="41"/>
      <c r="H25" s="41"/>
    </row>
    <row r="26" spans="1:8" ht="12.75">
      <c r="A26" s="6"/>
      <c r="B26" s="2" t="s">
        <v>15</v>
      </c>
      <c r="C26" s="2" t="s">
        <v>16</v>
      </c>
      <c r="E26" s="24">
        <v>0</v>
      </c>
      <c r="F26" s="42">
        <v>0</v>
      </c>
      <c r="G26" s="43">
        <v>0</v>
      </c>
      <c r="H26" s="42">
        <v>0</v>
      </c>
    </row>
    <row r="27" spans="5:8" s="8" customFormat="1" ht="5.25">
      <c r="E27" s="14"/>
      <c r="F27" s="44"/>
      <c r="G27" s="14"/>
      <c r="H27" s="44"/>
    </row>
    <row r="28" spans="5:8" s="8" customFormat="1" ht="5.25">
      <c r="E28" s="23"/>
      <c r="F28" s="41"/>
      <c r="G28" s="41"/>
      <c r="H28" s="41"/>
    </row>
    <row r="29" spans="2:8" ht="12.75">
      <c r="B29" s="2" t="s">
        <v>17</v>
      </c>
      <c r="C29" s="2" t="s">
        <v>18</v>
      </c>
      <c r="E29" s="24">
        <v>146</v>
      </c>
      <c r="F29" s="42">
        <v>153</v>
      </c>
      <c r="G29" s="43">
        <v>146</v>
      </c>
      <c r="H29" s="42">
        <v>153</v>
      </c>
    </row>
    <row r="30" spans="5:8" s="8" customFormat="1" ht="5.25">
      <c r="E30" s="14"/>
      <c r="F30" s="44"/>
      <c r="G30" s="14"/>
      <c r="H30" s="44"/>
    </row>
    <row r="31" spans="5:8" s="8" customFormat="1" ht="5.25">
      <c r="E31" s="23"/>
      <c r="F31" s="41"/>
      <c r="G31" s="41"/>
      <c r="H31" s="41"/>
    </row>
    <row r="32" spans="1:8" ht="12.75">
      <c r="A32" s="7" t="s">
        <v>19</v>
      </c>
      <c r="B32" s="2" t="s">
        <v>13</v>
      </c>
      <c r="C32" s="2" t="s">
        <v>120</v>
      </c>
      <c r="E32" s="24">
        <v>510</v>
      </c>
      <c r="F32" s="42">
        <v>744</v>
      </c>
      <c r="G32" s="43">
        <v>510</v>
      </c>
      <c r="H32" s="42">
        <v>744</v>
      </c>
    </row>
    <row r="33" spans="3:8" ht="12.75">
      <c r="C33" s="2" t="s">
        <v>20</v>
      </c>
      <c r="E33" s="24"/>
      <c r="F33" s="45"/>
      <c r="G33" s="43"/>
      <c r="H33" s="43"/>
    </row>
    <row r="34" spans="3:8" ht="12.75">
      <c r="C34" s="2" t="s">
        <v>21</v>
      </c>
      <c r="E34" s="24"/>
      <c r="F34" s="45"/>
      <c r="G34" s="43"/>
      <c r="H34" s="43"/>
    </row>
    <row r="35" spans="3:8" ht="12.75">
      <c r="C35" s="2" t="s">
        <v>22</v>
      </c>
      <c r="E35" s="24"/>
      <c r="F35" s="45"/>
      <c r="G35" s="43"/>
      <c r="H35" s="43"/>
    </row>
    <row r="36" spans="3:8" ht="12.75">
      <c r="C36" s="2" t="s">
        <v>23</v>
      </c>
      <c r="E36" s="24"/>
      <c r="F36" s="45"/>
      <c r="G36" s="43"/>
      <c r="H36" s="43"/>
    </row>
    <row r="37" spans="5:8" s="8" customFormat="1" ht="5.25">
      <c r="E37" s="14"/>
      <c r="F37" s="44"/>
      <c r="G37" s="14"/>
      <c r="H37" s="44"/>
    </row>
    <row r="38" spans="5:8" s="8" customFormat="1" ht="5.25">
      <c r="E38" s="23"/>
      <c r="F38" s="41"/>
      <c r="G38" s="41"/>
      <c r="H38" s="41"/>
    </row>
    <row r="39" spans="2:8" ht="12.75">
      <c r="B39" s="2" t="s">
        <v>15</v>
      </c>
      <c r="C39" s="2" t="s">
        <v>24</v>
      </c>
      <c r="E39" s="24">
        <v>1</v>
      </c>
      <c r="F39" s="42">
        <v>1</v>
      </c>
      <c r="G39" s="43">
        <v>1</v>
      </c>
      <c r="H39" s="42">
        <v>1</v>
      </c>
    </row>
    <row r="40" spans="5:8" s="8" customFormat="1" ht="5.25">
      <c r="E40" s="14"/>
      <c r="F40" s="44"/>
      <c r="G40" s="14"/>
      <c r="H40" s="44"/>
    </row>
    <row r="41" spans="5:8" s="8" customFormat="1" ht="5.25">
      <c r="E41" s="23"/>
      <c r="F41" s="41"/>
      <c r="G41" s="41"/>
      <c r="H41" s="41"/>
    </row>
    <row r="42" spans="2:8" ht="12.75">
      <c r="B42" s="2" t="s">
        <v>17</v>
      </c>
      <c r="C42" s="2" t="s">
        <v>25</v>
      </c>
      <c r="E42" s="24">
        <v>505</v>
      </c>
      <c r="F42" s="42">
        <v>434</v>
      </c>
      <c r="G42" s="43">
        <v>505</v>
      </c>
      <c r="H42" s="42">
        <v>434</v>
      </c>
    </row>
    <row r="43" spans="5:8" s="8" customFormat="1" ht="5.25">
      <c r="E43" s="14"/>
      <c r="F43" s="44"/>
      <c r="G43" s="14"/>
      <c r="H43" s="44"/>
    </row>
    <row r="44" spans="5:8" s="8" customFormat="1" ht="5.25">
      <c r="E44" s="23"/>
      <c r="F44" s="41"/>
      <c r="G44" s="41"/>
      <c r="H44" s="41"/>
    </row>
    <row r="45" spans="2:8" ht="12.75">
      <c r="B45" s="2" t="s">
        <v>26</v>
      </c>
      <c r="C45" s="2" t="s">
        <v>27</v>
      </c>
      <c r="E45" s="24">
        <v>0</v>
      </c>
      <c r="F45" s="42">
        <v>0</v>
      </c>
      <c r="G45" s="43">
        <v>0</v>
      </c>
      <c r="H45" s="42">
        <v>0</v>
      </c>
    </row>
    <row r="46" spans="5:8" s="8" customFormat="1" ht="5.25">
      <c r="E46" s="14"/>
      <c r="F46" s="44"/>
      <c r="G46" s="14"/>
      <c r="H46" s="44"/>
    </row>
    <row r="47" spans="5:8" s="8" customFormat="1" ht="5.25">
      <c r="E47" s="23"/>
      <c r="F47" s="41"/>
      <c r="G47" s="41"/>
      <c r="H47" s="41"/>
    </row>
    <row r="48" spans="2:8" ht="12.75">
      <c r="B48" s="2" t="s">
        <v>28</v>
      </c>
      <c r="C48" s="2" t="s">
        <v>121</v>
      </c>
      <c r="E48" s="24">
        <f>+E32-E39-E42-E45</f>
        <v>4</v>
      </c>
      <c r="F48" s="24">
        <f>+F32-F39-F42-F45</f>
        <v>309</v>
      </c>
      <c r="G48" s="24">
        <f>+G32-G39-G42-G45</f>
        <v>4</v>
      </c>
      <c r="H48" s="24">
        <f>+H32-H39-H42-H45</f>
        <v>309</v>
      </c>
    </row>
    <row r="49" spans="3:8" ht="12.75">
      <c r="C49" s="2" t="s">
        <v>29</v>
      </c>
      <c r="E49" s="24"/>
      <c r="F49" s="45"/>
      <c r="G49" s="43"/>
      <c r="H49" s="43"/>
    </row>
    <row r="50" spans="3:8" ht="12.75">
      <c r="C50" s="2" t="s">
        <v>23</v>
      </c>
      <c r="E50" s="24"/>
      <c r="F50" s="45"/>
      <c r="G50" s="43"/>
      <c r="H50" s="43"/>
    </row>
    <row r="51" spans="5:8" s="8" customFormat="1" ht="5.25">
      <c r="E51" s="14"/>
      <c r="F51" s="44"/>
      <c r="G51" s="14"/>
      <c r="H51" s="44"/>
    </row>
    <row r="52" spans="5:8" s="8" customFormat="1" ht="5.25">
      <c r="E52" s="23"/>
      <c r="F52" s="41"/>
      <c r="G52" s="41"/>
      <c r="H52" s="41"/>
    </row>
    <row r="53" spans="2:8" ht="12.75">
      <c r="B53" s="2" t="s">
        <v>30</v>
      </c>
      <c r="C53" s="2" t="s">
        <v>31</v>
      </c>
      <c r="E53" s="24">
        <v>32</v>
      </c>
      <c r="F53" s="42">
        <v>0</v>
      </c>
      <c r="G53" s="43">
        <v>32</v>
      </c>
      <c r="H53" s="42">
        <v>0</v>
      </c>
    </row>
    <row r="54" spans="3:8" ht="12.75">
      <c r="C54" s="2" t="s">
        <v>32</v>
      </c>
      <c r="E54" s="24"/>
      <c r="F54" s="45"/>
      <c r="G54" s="43"/>
      <c r="H54" s="43"/>
    </row>
    <row r="55" spans="5:8" s="8" customFormat="1" ht="5.25">
      <c r="E55" s="14"/>
      <c r="F55" s="44"/>
      <c r="G55" s="14"/>
      <c r="H55" s="44"/>
    </row>
    <row r="56" spans="5:8" s="8" customFormat="1" ht="5.25">
      <c r="E56" s="23"/>
      <c r="F56" s="41"/>
      <c r="G56" s="41"/>
      <c r="H56" s="41"/>
    </row>
    <row r="57" spans="2:8" ht="12.75">
      <c r="B57" s="2" t="s">
        <v>33</v>
      </c>
      <c r="C57" s="2" t="s">
        <v>121</v>
      </c>
      <c r="E57" s="24">
        <f>+E48+E53</f>
        <v>36</v>
      </c>
      <c r="F57" s="24">
        <f>+F48+F53</f>
        <v>309</v>
      </c>
      <c r="G57" s="24">
        <f>+G48+G53</f>
        <v>36</v>
      </c>
      <c r="H57" s="24">
        <f>+H48+H53</f>
        <v>309</v>
      </c>
    </row>
    <row r="58" spans="3:8" ht="12.75">
      <c r="C58" s="2" t="s">
        <v>29</v>
      </c>
      <c r="E58" s="24"/>
      <c r="F58" s="45"/>
      <c r="G58" s="43"/>
      <c r="H58" s="43"/>
    </row>
    <row r="59" spans="3:8" ht="12.75">
      <c r="C59" s="2" t="s">
        <v>23</v>
      </c>
      <c r="E59" s="24"/>
      <c r="F59" s="45"/>
      <c r="G59" s="43"/>
      <c r="H59" s="43"/>
    </row>
    <row r="60" spans="5:8" s="8" customFormat="1" ht="5.25">
      <c r="E60" s="14"/>
      <c r="F60" s="44"/>
      <c r="G60" s="14"/>
      <c r="H60" s="44"/>
    </row>
    <row r="61" spans="5:8" s="8" customFormat="1" ht="5.25">
      <c r="E61" s="23"/>
      <c r="F61" s="41"/>
      <c r="G61" s="41"/>
      <c r="H61" s="41"/>
    </row>
    <row r="62" spans="2:8" ht="12.75">
      <c r="B62" s="2" t="s">
        <v>34</v>
      </c>
      <c r="C62" s="2" t="s">
        <v>35</v>
      </c>
      <c r="E62" s="24">
        <v>-13</v>
      </c>
      <c r="F62" s="42">
        <v>-93</v>
      </c>
      <c r="G62" s="43">
        <v>-13</v>
      </c>
      <c r="H62" s="42">
        <v>-93</v>
      </c>
    </row>
    <row r="63" spans="5:8" s="8" customFormat="1" ht="5.25">
      <c r="E63" s="14"/>
      <c r="F63" s="44"/>
      <c r="G63" s="14"/>
      <c r="H63" s="44"/>
    </row>
    <row r="64" spans="5:8" s="8" customFormat="1" ht="5.25">
      <c r="E64" s="23"/>
      <c r="F64" s="41"/>
      <c r="G64" s="41"/>
      <c r="H64" s="41"/>
    </row>
    <row r="65" spans="2:8" ht="12.75">
      <c r="B65" s="2" t="s">
        <v>36</v>
      </c>
      <c r="C65" s="2" t="s">
        <v>36</v>
      </c>
      <c r="D65" s="2" t="s">
        <v>122</v>
      </c>
      <c r="E65" s="24">
        <f>+E57+E62</f>
        <v>23</v>
      </c>
      <c r="F65" s="24">
        <f>+F57+F62</f>
        <v>216</v>
      </c>
      <c r="G65" s="24">
        <f>+G57+G62</f>
        <v>23</v>
      </c>
      <c r="H65" s="24">
        <f>+H57+H62</f>
        <v>216</v>
      </c>
    </row>
    <row r="66" spans="4:8" ht="12.75">
      <c r="D66" s="2" t="s">
        <v>37</v>
      </c>
      <c r="E66" s="24"/>
      <c r="F66" s="45"/>
      <c r="G66" s="43"/>
      <c r="H66" s="43"/>
    </row>
    <row r="67" spans="4:8" ht="12.75">
      <c r="D67" s="2" t="s">
        <v>38</v>
      </c>
      <c r="E67" s="24"/>
      <c r="F67" s="45"/>
      <c r="G67" s="43"/>
      <c r="H67" s="43"/>
    </row>
    <row r="68" spans="5:8" s="8" customFormat="1" ht="5.25">
      <c r="E68" s="14"/>
      <c r="F68" s="44"/>
      <c r="G68" s="14"/>
      <c r="H68" s="44"/>
    </row>
    <row r="69" spans="5:8" s="8" customFormat="1" ht="5.25">
      <c r="E69" s="23"/>
      <c r="F69" s="41"/>
      <c r="G69" s="41"/>
      <c r="H69" s="41"/>
    </row>
    <row r="70" spans="3:8" ht="12.75">
      <c r="C70" s="2" t="s">
        <v>39</v>
      </c>
      <c r="D70" s="2" t="s">
        <v>40</v>
      </c>
      <c r="E70" s="24">
        <v>0</v>
      </c>
      <c r="F70" s="42">
        <v>0</v>
      </c>
      <c r="G70" s="43">
        <v>0</v>
      </c>
      <c r="H70" s="42">
        <v>0</v>
      </c>
    </row>
    <row r="71" spans="5:8" s="8" customFormat="1" ht="5.25">
      <c r="E71" s="14"/>
      <c r="F71" s="44"/>
      <c r="G71" s="14"/>
      <c r="H71" s="44"/>
    </row>
    <row r="72" spans="5:8" s="8" customFormat="1" ht="5.25">
      <c r="E72" s="23"/>
      <c r="F72" s="41"/>
      <c r="G72" s="41"/>
      <c r="H72" s="41"/>
    </row>
    <row r="73" spans="2:8" ht="12.75">
      <c r="B73" s="2" t="s">
        <v>41</v>
      </c>
      <c r="C73" s="2" t="s">
        <v>123</v>
      </c>
      <c r="E73" s="24">
        <v>0</v>
      </c>
      <c r="F73" s="24">
        <v>0</v>
      </c>
      <c r="G73" s="24">
        <v>0</v>
      </c>
      <c r="H73" s="24">
        <v>0</v>
      </c>
    </row>
    <row r="74" spans="3:8" ht="12.75">
      <c r="C74" s="2" t="s">
        <v>42</v>
      </c>
      <c r="E74" s="27"/>
      <c r="F74" s="45"/>
      <c r="G74" s="46"/>
      <c r="H74" s="45"/>
    </row>
    <row r="75" spans="5:8" s="8" customFormat="1" ht="5.25">
      <c r="E75" s="26"/>
      <c r="F75" s="44"/>
      <c r="G75" s="14"/>
      <c r="H75" s="44"/>
    </row>
    <row r="76" spans="5:8" s="8" customFormat="1" ht="5.25">
      <c r="E76" s="23"/>
      <c r="F76" s="41"/>
      <c r="G76" s="41"/>
      <c r="H76" s="41"/>
    </row>
    <row r="77" spans="2:8" ht="12.75">
      <c r="B77" s="2" t="s">
        <v>43</v>
      </c>
      <c r="C77" s="2" t="s">
        <v>124</v>
      </c>
      <c r="E77" s="24">
        <f>+E65+E70+E73</f>
        <v>23</v>
      </c>
      <c r="F77" s="24">
        <f>+F65+F70+F73</f>
        <v>216</v>
      </c>
      <c r="G77" s="24">
        <f>+G65+G70+G73</f>
        <v>23</v>
      </c>
      <c r="H77" s="24">
        <f>+H65+H70+H73</f>
        <v>216</v>
      </c>
    </row>
    <row r="78" spans="3:8" ht="12.75">
      <c r="C78" s="2" t="s">
        <v>44</v>
      </c>
      <c r="E78" s="27"/>
      <c r="F78" s="45"/>
      <c r="G78" s="46"/>
      <c r="H78" s="45"/>
    </row>
    <row r="79" spans="3:8" ht="12.75">
      <c r="C79" s="2" t="s">
        <v>45</v>
      </c>
      <c r="E79" s="27"/>
      <c r="F79" s="45"/>
      <c r="G79" s="46"/>
      <c r="H79" s="45"/>
    </row>
    <row r="80" spans="5:8" s="8" customFormat="1" ht="5.25">
      <c r="E80" s="26"/>
      <c r="F80" s="44"/>
      <c r="G80" s="14"/>
      <c r="H80" s="44"/>
    </row>
    <row r="81" spans="5:8" s="8" customFormat="1" ht="5.25">
      <c r="E81" s="61"/>
      <c r="F81" s="62"/>
      <c r="G81" s="62"/>
      <c r="H81" s="62"/>
    </row>
    <row r="82" spans="1:5" ht="15.75">
      <c r="A82" s="1" t="s">
        <v>115</v>
      </c>
      <c r="C82" s="3"/>
      <c r="E82" s="2"/>
    </row>
    <row r="83" spans="1:5" ht="12.75">
      <c r="A83" s="4" t="s">
        <v>116</v>
      </c>
      <c r="C83" s="3"/>
      <c r="E83" s="2"/>
    </row>
    <row r="84" spans="3:5" ht="12.75">
      <c r="C84" s="3"/>
      <c r="E84" s="2"/>
    </row>
    <row r="85" spans="1:9" ht="12.75">
      <c r="A85" s="4" t="s">
        <v>0</v>
      </c>
      <c r="C85" s="3"/>
      <c r="E85" s="2"/>
      <c r="H85" s="53" t="s">
        <v>127</v>
      </c>
      <c r="I85"/>
    </row>
    <row r="86" spans="1:5" ht="12.75">
      <c r="A86" s="4"/>
      <c r="C86" s="3"/>
      <c r="E86" s="2"/>
    </row>
    <row r="87" ht="12.75">
      <c r="A87" s="2" t="s">
        <v>128</v>
      </c>
    </row>
    <row r="88" ht="12.75">
      <c r="A88" s="2" t="s">
        <v>119</v>
      </c>
    </row>
    <row r="89" spans="1:5" ht="12.75">
      <c r="A89" s="29"/>
      <c r="C89" s="3"/>
      <c r="E89" s="2"/>
    </row>
    <row r="90" ht="12.75">
      <c r="A90" s="4" t="s">
        <v>46</v>
      </c>
    </row>
    <row r="93" spans="5:8" s="8" customFormat="1" ht="5.25">
      <c r="E93" s="9"/>
      <c r="F93" s="10"/>
      <c r="G93" s="16"/>
      <c r="H93" s="10"/>
    </row>
    <row r="94" spans="4:8" ht="12.75">
      <c r="D94" s="5"/>
      <c r="E94" s="11" t="s">
        <v>2</v>
      </c>
      <c r="F94" s="12"/>
      <c r="G94" s="17" t="s">
        <v>3</v>
      </c>
      <c r="H94" s="12"/>
    </row>
    <row r="95" spans="5:8" s="8" customFormat="1" ht="5.25">
      <c r="E95" s="14"/>
      <c r="F95" s="15"/>
      <c r="G95" s="18"/>
      <c r="H95" s="15"/>
    </row>
    <row r="96" spans="5:8" s="8" customFormat="1" ht="5.25">
      <c r="E96" s="25"/>
      <c r="F96" s="19"/>
      <c r="G96" s="16"/>
      <c r="H96" s="19"/>
    </row>
    <row r="97" spans="5:8" ht="12.75">
      <c r="E97" s="13" t="s">
        <v>4</v>
      </c>
      <c r="F97" s="22" t="s">
        <v>5</v>
      </c>
      <c r="G97" s="21" t="s">
        <v>4</v>
      </c>
      <c r="H97" s="22" t="s">
        <v>5</v>
      </c>
    </row>
    <row r="98" spans="5:8" ht="12.75">
      <c r="E98" s="13" t="s">
        <v>6</v>
      </c>
      <c r="F98" s="22" t="s">
        <v>7</v>
      </c>
      <c r="G98" s="21" t="s">
        <v>6</v>
      </c>
      <c r="H98" s="22" t="s">
        <v>7</v>
      </c>
    </row>
    <row r="99" spans="5:8" ht="12.75">
      <c r="E99" s="13" t="s">
        <v>8</v>
      </c>
      <c r="F99" s="22" t="s">
        <v>8</v>
      </c>
      <c r="G99" s="21" t="s">
        <v>9</v>
      </c>
      <c r="H99" s="22" t="s">
        <v>10</v>
      </c>
    </row>
    <row r="100" spans="5:8" ht="12.75">
      <c r="E100" s="57" t="s">
        <v>129</v>
      </c>
      <c r="F100" s="57" t="s">
        <v>130</v>
      </c>
      <c r="G100" s="57" t="s">
        <v>129</v>
      </c>
      <c r="H100" s="58" t="s">
        <v>130</v>
      </c>
    </row>
    <row r="101" spans="5:8" ht="12.75">
      <c r="E101" s="13" t="s">
        <v>11</v>
      </c>
      <c r="F101" s="22" t="s">
        <v>11</v>
      </c>
      <c r="G101" s="21" t="s">
        <v>11</v>
      </c>
      <c r="H101" s="22" t="s">
        <v>11</v>
      </c>
    </row>
    <row r="102" spans="5:8" s="8" customFormat="1" ht="5.25">
      <c r="E102" s="26"/>
      <c r="F102" s="20"/>
      <c r="G102" s="18"/>
      <c r="H102" s="20"/>
    </row>
    <row r="103" spans="5:8" s="8" customFormat="1" ht="5.25">
      <c r="E103" s="23"/>
      <c r="F103" s="41"/>
      <c r="G103" s="41"/>
      <c r="H103" s="41"/>
    </row>
    <row r="104" spans="2:8" ht="12.75">
      <c r="B104" s="2" t="s">
        <v>47</v>
      </c>
      <c r="C104" s="2" t="s">
        <v>36</v>
      </c>
      <c r="D104" s="2" t="s">
        <v>48</v>
      </c>
      <c r="E104" s="24">
        <v>0</v>
      </c>
      <c r="F104" s="42">
        <v>0</v>
      </c>
      <c r="G104" s="43">
        <v>0</v>
      </c>
      <c r="H104" s="42">
        <v>0</v>
      </c>
    </row>
    <row r="105" spans="5:8" s="8" customFormat="1" ht="5.25">
      <c r="E105" s="26"/>
      <c r="F105" s="44"/>
      <c r="G105" s="14"/>
      <c r="H105" s="44"/>
    </row>
    <row r="106" spans="5:8" s="8" customFormat="1" ht="5.25">
      <c r="E106" s="23"/>
      <c r="F106" s="41"/>
      <c r="G106" s="41"/>
      <c r="H106" s="41"/>
    </row>
    <row r="107" spans="3:8" ht="12.75">
      <c r="C107" s="2" t="s">
        <v>39</v>
      </c>
      <c r="D107" s="2" t="s">
        <v>49</v>
      </c>
      <c r="E107" s="24">
        <v>0</v>
      </c>
      <c r="F107" s="42">
        <v>0</v>
      </c>
      <c r="G107" s="43">
        <v>0</v>
      </c>
      <c r="H107" s="42">
        <v>0</v>
      </c>
    </row>
    <row r="108" spans="5:8" s="8" customFormat="1" ht="5.25">
      <c r="E108" s="26"/>
      <c r="F108" s="44"/>
      <c r="G108" s="14"/>
      <c r="H108" s="44"/>
    </row>
    <row r="109" spans="5:8" s="8" customFormat="1" ht="5.25">
      <c r="E109" s="23"/>
      <c r="F109" s="41"/>
      <c r="G109" s="41"/>
      <c r="H109" s="41"/>
    </row>
    <row r="110" spans="3:8" ht="12.75">
      <c r="C110" s="2" t="s">
        <v>50</v>
      </c>
      <c r="D110" s="2" t="s">
        <v>51</v>
      </c>
      <c r="E110" s="24">
        <v>0</v>
      </c>
      <c r="F110" s="42">
        <v>0</v>
      </c>
      <c r="G110" s="43">
        <v>0</v>
      </c>
      <c r="H110" s="42">
        <v>0</v>
      </c>
    </row>
    <row r="111" spans="4:8" ht="12.75">
      <c r="D111" s="2" t="s">
        <v>52</v>
      </c>
      <c r="E111" s="24"/>
      <c r="F111" s="45"/>
      <c r="G111" s="43"/>
      <c r="H111" s="43"/>
    </row>
    <row r="112" spans="5:8" s="8" customFormat="1" ht="5.25">
      <c r="E112" s="26"/>
      <c r="F112" s="44"/>
      <c r="G112" s="14"/>
      <c r="H112" s="44"/>
    </row>
    <row r="113" spans="5:8" s="8" customFormat="1" ht="5.25">
      <c r="E113" s="23"/>
      <c r="F113" s="41"/>
      <c r="G113" s="41"/>
      <c r="H113" s="41"/>
    </row>
    <row r="114" spans="2:8" ht="12.75">
      <c r="B114" s="2" t="s">
        <v>53</v>
      </c>
      <c r="C114" s="2" t="s">
        <v>125</v>
      </c>
      <c r="E114" s="24">
        <f>+E77+E104+E107+E110</f>
        <v>23</v>
      </c>
      <c r="F114" s="24">
        <f>+F77+F104+F107+F110</f>
        <v>216</v>
      </c>
      <c r="G114" s="24">
        <f>+G77+G104+G107+G110</f>
        <v>23</v>
      </c>
      <c r="H114" s="24">
        <f>+H77+H104+H107+H110</f>
        <v>216</v>
      </c>
    </row>
    <row r="115" spans="3:8" ht="12.75">
      <c r="C115" s="2" t="s">
        <v>54</v>
      </c>
      <c r="E115" s="27"/>
      <c r="F115" s="45"/>
      <c r="G115" s="46"/>
      <c r="H115" s="45"/>
    </row>
    <row r="116" spans="5:8" s="8" customFormat="1" ht="5.25">
      <c r="E116" s="26"/>
      <c r="F116" s="44"/>
      <c r="G116" s="14"/>
      <c r="H116" s="44"/>
    </row>
    <row r="117" spans="5:8" s="8" customFormat="1" ht="5.25">
      <c r="E117" s="23"/>
      <c r="F117" s="41"/>
      <c r="G117" s="41"/>
      <c r="H117" s="41"/>
    </row>
    <row r="118" spans="1:8" ht="12.75">
      <c r="A118" s="7" t="s">
        <v>55</v>
      </c>
      <c r="B118" s="2" t="s">
        <v>13</v>
      </c>
      <c r="C118" s="2" t="s">
        <v>56</v>
      </c>
      <c r="E118" s="24"/>
      <c r="F118" s="45"/>
      <c r="G118" s="43"/>
      <c r="H118" s="43"/>
    </row>
    <row r="119" spans="3:8" ht="12.75">
      <c r="C119" s="2" t="s">
        <v>57</v>
      </c>
      <c r="E119" s="24"/>
      <c r="F119" s="45"/>
      <c r="G119" s="43"/>
      <c r="H119" s="43"/>
    </row>
    <row r="120" spans="3:8" ht="12.75">
      <c r="C120" s="2" t="s">
        <v>58</v>
      </c>
      <c r="E120" s="24"/>
      <c r="F120" s="45"/>
      <c r="G120" s="43"/>
      <c r="H120" s="43"/>
    </row>
    <row r="121" spans="5:8" s="8" customFormat="1" ht="5.25">
      <c r="E121" s="26"/>
      <c r="F121" s="44"/>
      <c r="G121" s="14"/>
      <c r="H121" s="44"/>
    </row>
    <row r="122" spans="5:8" s="8" customFormat="1" ht="5.25">
      <c r="E122" s="23"/>
      <c r="F122" s="41"/>
      <c r="G122" s="41"/>
      <c r="H122" s="41"/>
    </row>
    <row r="123" spans="3:8" ht="12.75">
      <c r="C123" s="2" t="s">
        <v>36</v>
      </c>
      <c r="D123" s="2" t="s">
        <v>117</v>
      </c>
      <c r="E123" s="64">
        <v>0.13</v>
      </c>
      <c r="F123" s="64">
        <v>1.2</v>
      </c>
      <c r="G123" s="28">
        <v>0.13</v>
      </c>
      <c r="H123" s="28">
        <v>1.2</v>
      </c>
    </row>
    <row r="124" spans="4:8" ht="12.75">
      <c r="D124" s="2" t="s">
        <v>59</v>
      </c>
      <c r="E124" s="24"/>
      <c r="F124" s="45"/>
      <c r="G124" s="43"/>
      <c r="H124" s="43"/>
    </row>
    <row r="125" spans="5:8" s="8" customFormat="1" ht="5.25">
      <c r="E125" s="26"/>
      <c r="F125" s="44"/>
      <c r="G125" s="14"/>
      <c r="H125" s="44"/>
    </row>
    <row r="126" spans="5:8" s="8" customFormat="1" ht="5.25">
      <c r="E126" s="23"/>
      <c r="F126" s="41"/>
      <c r="G126" s="41"/>
      <c r="H126" s="41"/>
    </row>
    <row r="127" spans="3:8" ht="12.75">
      <c r="C127" s="2" t="s">
        <v>39</v>
      </c>
      <c r="D127" s="2" t="s">
        <v>60</v>
      </c>
      <c r="E127" s="47" t="s">
        <v>118</v>
      </c>
      <c r="F127" s="47" t="s">
        <v>118</v>
      </c>
      <c r="G127" s="47" t="s">
        <v>118</v>
      </c>
      <c r="H127" s="47" t="s">
        <v>118</v>
      </c>
    </row>
    <row r="128" spans="4:8" ht="12.75">
      <c r="D128" s="2" t="s">
        <v>59</v>
      </c>
      <c r="E128" s="24"/>
      <c r="F128" s="45"/>
      <c r="G128" s="43"/>
      <c r="H128" s="43"/>
    </row>
    <row r="129" spans="5:8" s="8" customFormat="1" ht="5.25">
      <c r="E129" s="26"/>
      <c r="F129" s="44"/>
      <c r="G129" s="14"/>
      <c r="H129" s="44"/>
    </row>
    <row r="132" ht="12.75">
      <c r="E132" s="60"/>
    </row>
  </sheetData>
  <printOptions/>
  <pageMargins left="0.6" right="0.5" top="0.7" bottom="0.4" header="0" footer="0.3"/>
  <pageSetup horizontalDpi="180" verticalDpi="180" orientation="portrait" paperSize="9" r:id="rId1"/>
  <headerFooter alignWithMargins="0">
    <oddFooter>&amp;R&amp;"Times New Roman,Bold"Page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7109375" style="29" customWidth="1"/>
    <col min="2" max="2" width="2.7109375" style="29" customWidth="1"/>
    <col min="3" max="3" width="43.7109375" style="29" customWidth="1"/>
    <col min="4" max="4" width="14.7109375" style="29" customWidth="1"/>
    <col min="5" max="5" width="5.421875" style="36" customWidth="1"/>
    <col min="6" max="6" width="15.28125" style="29" customWidth="1"/>
    <col min="7" max="7" width="6.421875" style="29" customWidth="1"/>
    <col min="8" max="16384" width="9.140625" style="29" customWidth="1"/>
  </cols>
  <sheetData>
    <row r="1" spans="1:3" s="2" customFormat="1" ht="15.75">
      <c r="A1" s="1" t="s">
        <v>115</v>
      </c>
      <c r="C1" s="3"/>
    </row>
    <row r="2" spans="1:3" s="2" customFormat="1" ht="12.75">
      <c r="A2" s="4" t="s">
        <v>116</v>
      </c>
      <c r="C2" s="3"/>
    </row>
    <row r="3" s="2" customFormat="1" ht="12.75">
      <c r="C3" s="3"/>
    </row>
    <row r="4" spans="1:3" s="2" customFormat="1" ht="12.75">
      <c r="A4" s="4" t="s">
        <v>0</v>
      </c>
      <c r="C4" s="3"/>
    </row>
    <row r="5" spans="1:3" s="2" customFormat="1" ht="12.75">
      <c r="A5" s="4"/>
      <c r="C5" s="3"/>
    </row>
    <row r="6" spans="1:5" s="2" customFormat="1" ht="12.75">
      <c r="A6" s="2" t="s">
        <v>128</v>
      </c>
      <c r="E6" s="3"/>
    </row>
    <row r="7" spans="1:5" s="2" customFormat="1" ht="12.75">
      <c r="A7" s="2" t="s">
        <v>119</v>
      </c>
      <c r="E7" s="3"/>
    </row>
    <row r="8" spans="1:3" s="2" customFormat="1" ht="12.75">
      <c r="A8" s="29"/>
      <c r="C8" s="3"/>
    </row>
    <row r="9" spans="1:3" s="2" customFormat="1" ht="12.75">
      <c r="A9" s="31" t="s">
        <v>61</v>
      </c>
      <c r="C9" s="3"/>
    </row>
    <row r="10" spans="3:7" s="8" customFormat="1" ht="5.25">
      <c r="C10" s="32"/>
      <c r="D10" s="16"/>
      <c r="E10" s="10"/>
      <c r="F10" s="16"/>
      <c r="G10" s="10"/>
    </row>
    <row r="11" spans="4:7" ht="12.75">
      <c r="D11" s="33" t="s">
        <v>62</v>
      </c>
      <c r="E11" s="34"/>
      <c r="F11" s="33" t="s">
        <v>63</v>
      </c>
      <c r="G11" s="34"/>
    </row>
    <row r="12" spans="4:7" ht="12.75">
      <c r="D12" s="33" t="s">
        <v>64</v>
      </c>
      <c r="E12" s="34"/>
      <c r="F12" s="33" t="s">
        <v>65</v>
      </c>
      <c r="G12" s="34"/>
    </row>
    <row r="13" spans="4:7" ht="12.75">
      <c r="D13" s="59" t="s">
        <v>129</v>
      </c>
      <c r="E13" s="56"/>
      <c r="F13" s="59" t="s">
        <v>131</v>
      </c>
      <c r="G13" s="35"/>
    </row>
    <row r="14" spans="4:7" ht="12.75">
      <c r="D14" s="33" t="s">
        <v>11</v>
      </c>
      <c r="E14" s="34"/>
      <c r="F14" s="33" t="s">
        <v>66</v>
      </c>
      <c r="G14" s="34"/>
    </row>
    <row r="15" spans="3:7" s="8" customFormat="1" ht="5.25">
      <c r="C15" s="32"/>
      <c r="D15" s="18"/>
      <c r="E15" s="15"/>
      <c r="F15" s="18"/>
      <c r="G15" s="15"/>
    </row>
    <row r="16" spans="3:7" s="8" customFormat="1" ht="5.25">
      <c r="C16" s="32"/>
      <c r="D16" s="16"/>
      <c r="E16" s="10"/>
      <c r="F16" s="16"/>
      <c r="G16" s="10"/>
    </row>
    <row r="17" spans="1:7" ht="12.75">
      <c r="A17" s="30" t="s">
        <v>12</v>
      </c>
      <c r="B17" s="29" t="s">
        <v>67</v>
      </c>
      <c r="D17" s="37">
        <v>22812</v>
      </c>
      <c r="E17" s="38"/>
      <c r="F17" s="37">
        <v>23277</v>
      </c>
      <c r="G17" s="39"/>
    </row>
    <row r="18" spans="3:7" s="8" customFormat="1" ht="5.25">
      <c r="C18" s="32"/>
      <c r="D18" s="54"/>
      <c r="E18" s="55"/>
      <c r="F18" s="54"/>
      <c r="G18" s="55"/>
    </row>
    <row r="19" spans="1:7" ht="12.75">
      <c r="A19" s="30" t="s">
        <v>19</v>
      </c>
      <c r="B19" s="29" t="s">
        <v>68</v>
      </c>
      <c r="D19" s="37">
        <v>0</v>
      </c>
      <c r="E19" s="38"/>
      <c r="F19" s="37">
        <v>0</v>
      </c>
      <c r="G19" s="39"/>
    </row>
    <row r="20" spans="3:7" s="8" customFormat="1" ht="5.25">
      <c r="C20" s="32"/>
      <c r="D20" s="54"/>
      <c r="E20" s="55"/>
      <c r="F20" s="54"/>
      <c r="G20" s="55"/>
    </row>
    <row r="21" spans="1:7" ht="12.75">
      <c r="A21" s="30" t="s">
        <v>55</v>
      </c>
      <c r="B21" s="29" t="s">
        <v>69</v>
      </c>
      <c r="D21" s="37">
        <v>722</v>
      </c>
      <c r="E21" s="38"/>
      <c r="F21" s="37">
        <v>49</v>
      </c>
      <c r="G21" s="39"/>
    </row>
    <row r="22" spans="3:7" s="8" customFormat="1" ht="5.25">
      <c r="C22" s="32"/>
      <c r="D22" s="54"/>
      <c r="E22" s="55"/>
      <c r="F22" s="54"/>
      <c r="G22" s="55"/>
    </row>
    <row r="23" spans="1:7" ht="12.75">
      <c r="A23" s="30" t="s">
        <v>70</v>
      </c>
      <c r="B23" s="29" t="s">
        <v>71</v>
      </c>
      <c r="D23" s="37">
        <v>0</v>
      </c>
      <c r="E23" s="38"/>
      <c r="F23" s="37">
        <v>0</v>
      </c>
      <c r="G23" s="39"/>
    </row>
    <row r="24" spans="3:7" s="8" customFormat="1" ht="5.25">
      <c r="C24" s="32"/>
      <c r="D24" s="54"/>
      <c r="E24" s="55"/>
      <c r="F24" s="54"/>
      <c r="G24" s="55"/>
    </row>
    <row r="25" spans="1:7" ht="12.75">
      <c r="A25" s="30" t="s">
        <v>72</v>
      </c>
      <c r="B25" s="29" t="s">
        <v>73</v>
      </c>
      <c r="D25" s="37">
        <v>0</v>
      </c>
      <c r="E25" s="38"/>
      <c r="F25" s="37">
        <v>0</v>
      </c>
      <c r="G25" s="39"/>
    </row>
    <row r="26" spans="3:7" s="8" customFormat="1" ht="5.25">
      <c r="C26" s="32"/>
      <c r="D26" s="54"/>
      <c r="E26" s="55"/>
      <c r="F26" s="54"/>
      <c r="G26" s="55"/>
    </row>
    <row r="27" spans="1:7" ht="12.75">
      <c r="A27" s="30" t="s">
        <v>74</v>
      </c>
      <c r="B27" s="29" t="s">
        <v>75</v>
      </c>
      <c r="D27" s="37">
        <v>0</v>
      </c>
      <c r="E27" s="38"/>
      <c r="F27" s="37">
        <v>0</v>
      </c>
      <c r="G27" s="39"/>
    </row>
    <row r="28" spans="3:7" s="8" customFormat="1" ht="5.25">
      <c r="C28" s="32"/>
      <c r="D28" s="54"/>
      <c r="E28" s="55"/>
      <c r="F28" s="54"/>
      <c r="G28" s="55"/>
    </row>
    <row r="29" spans="1:7" ht="12.75">
      <c r="A29" s="30" t="s">
        <v>76</v>
      </c>
      <c r="B29" s="29" t="s">
        <v>77</v>
      </c>
      <c r="D29" s="37">
        <v>0</v>
      </c>
      <c r="E29" s="38"/>
      <c r="F29" s="37">
        <v>0</v>
      </c>
      <c r="G29" s="39"/>
    </row>
    <row r="30" spans="3:7" s="8" customFormat="1" ht="5.25">
      <c r="C30" s="32"/>
      <c r="D30" s="54"/>
      <c r="E30" s="55"/>
      <c r="F30" s="54"/>
      <c r="G30" s="55"/>
    </row>
    <row r="31" spans="1:7" ht="12.75">
      <c r="A31" s="30" t="s">
        <v>78</v>
      </c>
      <c r="B31" s="29" t="s">
        <v>79</v>
      </c>
      <c r="D31" s="37"/>
      <c r="E31" s="38"/>
      <c r="F31" s="37"/>
      <c r="G31" s="39"/>
    </row>
    <row r="32" spans="3:7" ht="12.75">
      <c r="C32" s="40" t="s">
        <v>80</v>
      </c>
      <c r="D32" s="37">
        <v>5318</v>
      </c>
      <c r="E32" s="38"/>
      <c r="F32" s="37">
        <v>4539</v>
      </c>
      <c r="G32" s="39"/>
    </row>
    <row r="33" spans="3:7" ht="12.75">
      <c r="C33" s="40" t="s">
        <v>81</v>
      </c>
      <c r="D33" s="37">
        <v>3275</v>
      </c>
      <c r="E33" s="38"/>
      <c r="F33" s="37">
        <v>3748</v>
      </c>
      <c r="G33" s="39"/>
    </row>
    <row r="34" spans="3:7" ht="12.75">
      <c r="C34" s="40" t="s">
        <v>82</v>
      </c>
      <c r="D34" s="37">
        <v>0</v>
      </c>
      <c r="E34" s="38"/>
      <c r="F34" s="37">
        <v>0</v>
      </c>
      <c r="G34" s="39"/>
    </row>
    <row r="35" spans="3:7" ht="12.75">
      <c r="C35" s="40" t="s">
        <v>83</v>
      </c>
      <c r="D35" s="37">
        <v>17589</v>
      </c>
      <c r="E35" s="38"/>
      <c r="F35" s="37">
        <v>17134</v>
      </c>
      <c r="G35" s="39"/>
    </row>
    <row r="36" spans="3:7" ht="12.75">
      <c r="C36" s="40" t="s">
        <v>84</v>
      </c>
      <c r="D36" s="37">
        <v>38</v>
      </c>
      <c r="E36" s="38"/>
      <c r="F36" s="37">
        <v>93</v>
      </c>
      <c r="G36" s="39"/>
    </row>
    <row r="37" spans="3:7" ht="12.75">
      <c r="C37" s="40" t="s">
        <v>85</v>
      </c>
      <c r="D37" s="37">
        <v>395</v>
      </c>
      <c r="E37" s="38"/>
      <c r="F37" s="37">
        <v>99</v>
      </c>
      <c r="G37" s="39"/>
    </row>
    <row r="38" spans="3:7" ht="12.75">
      <c r="C38" s="40" t="s">
        <v>126</v>
      </c>
      <c r="D38" s="37">
        <v>1127</v>
      </c>
      <c r="E38" s="38"/>
      <c r="F38" s="37">
        <v>934</v>
      </c>
      <c r="G38" s="39"/>
    </row>
    <row r="39" spans="3:7" s="8" customFormat="1" ht="5.25">
      <c r="C39" s="32"/>
      <c r="D39" s="18"/>
      <c r="E39" s="15"/>
      <c r="F39" s="18"/>
      <c r="G39" s="15"/>
    </row>
    <row r="40" spans="4:7" ht="12.75">
      <c r="D40" s="48">
        <f>SUM(D32:D39)</f>
        <v>27742</v>
      </c>
      <c r="E40" s="49"/>
      <c r="F40" s="48">
        <f>SUM(F32:F39)</f>
        <v>26547</v>
      </c>
      <c r="G40" s="50"/>
    </row>
    <row r="41" spans="1:7" ht="12.75">
      <c r="A41" s="30" t="s">
        <v>86</v>
      </c>
      <c r="B41" s="29" t="s">
        <v>87</v>
      </c>
      <c r="D41" s="37"/>
      <c r="E41" s="38"/>
      <c r="F41" s="37"/>
      <c r="G41" s="39"/>
    </row>
    <row r="42" spans="3:7" ht="12.75">
      <c r="C42" s="40" t="s">
        <v>88</v>
      </c>
      <c r="D42" s="37">
        <v>1421</v>
      </c>
      <c r="E42" s="38"/>
      <c r="F42" s="37">
        <v>1283</v>
      </c>
      <c r="G42" s="39"/>
    </row>
    <row r="43" spans="3:7" ht="12.75">
      <c r="C43" s="40" t="s">
        <v>89</v>
      </c>
      <c r="D43" s="37">
        <v>975</v>
      </c>
      <c r="E43" s="38"/>
      <c r="F43" s="37">
        <v>667</v>
      </c>
      <c r="G43" s="39"/>
    </row>
    <row r="44" spans="3:7" ht="12.75">
      <c r="C44" s="40" t="s">
        <v>90</v>
      </c>
      <c r="D44" s="37">
        <v>530</v>
      </c>
      <c r="E44" s="38"/>
      <c r="F44" s="37">
        <v>0</v>
      </c>
      <c r="G44" s="39"/>
    </row>
    <row r="45" spans="3:7" ht="12.75">
      <c r="C45" s="40" t="s">
        <v>91</v>
      </c>
      <c r="D45" s="37">
        <v>0</v>
      </c>
      <c r="E45" s="38"/>
      <c r="F45" s="37">
        <v>491</v>
      </c>
      <c r="G45" s="39"/>
    </row>
    <row r="46" spans="3:7" ht="12.75">
      <c r="C46" s="40" t="s">
        <v>92</v>
      </c>
      <c r="D46" s="37">
        <v>0</v>
      </c>
      <c r="E46" s="38"/>
      <c r="F46" s="37">
        <v>0</v>
      </c>
      <c r="G46" s="39"/>
    </row>
    <row r="47" spans="3:7" s="8" customFormat="1" ht="5.25">
      <c r="C47" s="32"/>
      <c r="D47" s="18"/>
      <c r="E47" s="15"/>
      <c r="F47" s="18"/>
      <c r="G47" s="15"/>
    </row>
    <row r="48" spans="4:7" ht="12.75">
      <c r="D48" s="48">
        <f>SUM(D42:D47)</f>
        <v>2926</v>
      </c>
      <c r="E48" s="49"/>
      <c r="F48" s="48">
        <f>SUM(F42:F47)</f>
        <v>2441</v>
      </c>
      <c r="G48" s="50"/>
    </row>
    <row r="49" spans="1:7" ht="12.75">
      <c r="A49" s="30" t="s">
        <v>93</v>
      </c>
      <c r="B49" s="29" t="s">
        <v>94</v>
      </c>
      <c r="D49" s="48">
        <f>+D40-D48</f>
        <v>24816</v>
      </c>
      <c r="E49" s="49"/>
      <c r="F49" s="48">
        <f>+F40-F48</f>
        <v>24106</v>
      </c>
      <c r="G49" s="50"/>
    </row>
    <row r="50" spans="4:7" ht="13.5" thickBot="1">
      <c r="D50" s="51">
        <f>+D17+D19+D21+D23+D25+D27+D29+D49</f>
        <v>48350</v>
      </c>
      <c r="E50" s="52"/>
      <c r="F50" s="51">
        <f>+F17+F19+F21+F23+F25+F27+F29+F49</f>
        <v>47432</v>
      </c>
      <c r="G50" s="52"/>
    </row>
    <row r="51" spans="1:7" ht="13.5" thickTop="1">
      <c r="A51" s="30" t="s">
        <v>95</v>
      </c>
      <c r="B51" s="29" t="s">
        <v>96</v>
      </c>
      <c r="D51" s="37"/>
      <c r="E51" s="38"/>
      <c r="F51" s="37"/>
      <c r="G51" s="39"/>
    </row>
    <row r="52" spans="2:7" ht="12.75">
      <c r="B52" s="29" t="s">
        <v>97</v>
      </c>
      <c r="D52" s="37">
        <v>18000</v>
      </c>
      <c r="E52" s="38"/>
      <c r="F52" s="37">
        <v>18000</v>
      </c>
      <c r="G52" s="39"/>
    </row>
    <row r="53" spans="2:7" ht="12.75">
      <c r="B53" s="29" t="s">
        <v>98</v>
      </c>
      <c r="D53" s="37"/>
      <c r="E53" s="38"/>
      <c r="F53" s="37"/>
      <c r="G53" s="39"/>
    </row>
    <row r="54" spans="3:7" ht="12.75">
      <c r="C54" s="40" t="s">
        <v>99</v>
      </c>
      <c r="D54" s="37">
        <v>0</v>
      </c>
      <c r="E54" s="38"/>
      <c r="F54" s="37">
        <v>0</v>
      </c>
      <c r="G54" s="39"/>
    </row>
    <row r="55" spans="3:7" ht="12.75">
      <c r="C55" s="40" t="s">
        <v>100</v>
      </c>
      <c r="D55" s="37">
        <v>11388</v>
      </c>
      <c r="E55" s="38"/>
      <c r="F55" s="37">
        <v>11388</v>
      </c>
      <c r="G55" s="39"/>
    </row>
    <row r="56" spans="3:7" ht="12.75">
      <c r="C56" s="40" t="s">
        <v>101</v>
      </c>
      <c r="D56" s="37">
        <v>0</v>
      </c>
      <c r="E56" s="38"/>
      <c r="F56" s="37">
        <v>0</v>
      </c>
      <c r="G56" s="39"/>
    </row>
    <row r="57" spans="3:7" ht="12.75">
      <c r="C57" s="40" t="s">
        <v>102</v>
      </c>
      <c r="D57" s="37">
        <v>0</v>
      </c>
      <c r="E57" s="38"/>
      <c r="F57" s="37">
        <v>0</v>
      </c>
      <c r="G57" s="39"/>
    </row>
    <row r="58" spans="3:7" ht="12.75">
      <c r="C58" s="40" t="s">
        <v>103</v>
      </c>
      <c r="D58" s="37">
        <v>17408</v>
      </c>
      <c r="E58" s="38"/>
      <c r="F58" s="37">
        <v>16490</v>
      </c>
      <c r="G58" s="39"/>
    </row>
    <row r="59" spans="3:7" ht="12.75">
      <c r="C59" s="40" t="s">
        <v>104</v>
      </c>
      <c r="D59" s="37">
        <v>0</v>
      </c>
      <c r="E59" s="38"/>
      <c r="F59" s="37">
        <v>0</v>
      </c>
      <c r="G59" s="39"/>
    </row>
    <row r="60" spans="3:7" s="8" customFormat="1" ht="5.25">
      <c r="C60" s="32"/>
      <c r="D60" s="18"/>
      <c r="E60" s="15"/>
      <c r="F60" s="18"/>
      <c r="G60" s="15"/>
    </row>
    <row r="61" spans="4:7" ht="12.75">
      <c r="D61" s="37">
        <f>SUM(D52:D58)</f>
        <v>46796</v>
      </c>
      <c r="E61" s="38"/>
      <c r="F61" s="37">
        <f>SUM(F52:F59)</f>
        <v>45878</v>
      </c>
      <c r="G61" s="39"/>
    </row>
    <row r="62" spans="3:7" s="8" customFormat="1" ht="5.25">
      <c r="C62" s="32"/>
      <c r="D62" s="16"/>
      <c r="E62" s="10"/>
      <c r="F62" s="16"/>
      <c r="G62" s="10"/>
    </row>
    <row r="63" spans="1:7" ht="12.75">
      <c r="A63" s="30" t="s">
        <v>105</v>
      </c>
      <c r="B63" s="29" t="s">
        <v>106</v>
      </c>
      <c r="D63" s="37">
        <v>0</v>
      </c>
      <c r="E63" s="38"/>
      <c r="F63" s="37">
        <v>0</v>
      </c>
      <c r="G63" s="39"/>
    </row>
    <row r="64" spans="3:7" s="8" customFormat="1" ht="5.25">
      <c r="C64" s="32"/>
      <c r="D64" s="54"/>
      <c r="E64" s="55"/>
      <c r="F64" s="54"/>
      <c r="G64" s="55"/>
    </row>
    <row r="65" spans="1:7" ht="12.75">
      <c r="A65" s="30" t="s">
        <v>107</v>
      </c>
      <c r="B65" s="29" t="s">
        <v>108</v>
      </c>
      <c r="D65" s="37">
        <v>0</v>
      </c>
      <c r="E65" s="38"/>
      <c r="F65" s="37">
        <v>0</v>
      </c>
      <c r="G65" s="39"/>
    </row>
    <row r="66" spans="3:7" s="8" customFormat="1" ht="5.25">
      <c r="C66" s="32"/>
      <c r="D66" s="54"/>
      <c r="E66" s="55"/>
      <c r="F66" s="54"/>
      <c r="G66" s="55"/>
    </row>
    <row r="67" spans="1:7" ht="12.75">
      <c r="A67" s="30" t="s">
        <v>109</v>
      </c>
      <c r="B67" s="29" t="s">
        <v>110</v>
      </c>
      <c r="D67" s="37">
        <v>0</v>
      </c>
      <c r="E67" s="38"/>
      <c r="F67" s="37">
        <v>0</v>
      </c>
      <c r="G67" s="39"/>
    </row>
    <row r="68" spans="3:7" s="8" customFormat="1" ht="5.25">
      <c r="C68" s="32"/>
      <c r="D68" s="54"/>
      <c r="E68" s="55"/>
      <c r="F68" s="54"/>
      <c r="G68" s="55"/>
    </row>
    <row r="69" spans="1:7" ht="12.75">
      <c r="A69" s="30" t="s">
        <v>111</v>
      </c>
      <c r="B69" s="29" t="s">
        <v>112</v>
      </c>
      <c r="D69" s="37">
        <v>1554</v>
      </c>
      <c r="E69" s="38"/>
      <c r="F69" s="37">
        <v>1554</v>
      </c>
      <c r="G69" s="39"/>
    </row>
    <row r="70" spans="3:7" s="8" customFormat="1" ht="5.25">
      <c r="C70" s="32"/>
      <c r="D70" s="18"/>
      <c r="E70" s="15"/>
      <c r="F70" s="18"/>
      <c r="G70" s="15"/>
    </row>
    <row r="71" spans="4:7" ht="13.5" thickBot="1">
      <c r="D71" s="51">
        <f>SUM(D61:D69)</f>
        <v>48350</v>
      </c>
      <c r="E71" s="52"/>
      <c r="F71" s="51">
        <f>SUM(F61:F69)</f>
        <v>47432</v>
      </c>
      <c r="G71" s="52"/>
    </row>
    <row r="72" spans="3:7" s="8" customFormat="1" ht="6" thickTop="1">
      <c r="C72" s="32"/>
      <c r="D72" s="16"/>
      <c r="E72" s="10"/>
      <c r="F72" s="16"/>
      <c r="G72" s="10"/>
    </row>
    <row r="73" spans="1:7" ht="12.75">
      <c r="A73" s="30" t="s">
        <v>113</v>
      </c>
      <c r="B73" s="29" t="s">
        <v>114</v>
      </c>
      <c r="D73" s="65">
        <v>2.6</v>
      </c>
      <c r="E73" s="38"/>
      <c r="F73" s="63">
        <v>2.55</v>
      </c>
      <c r="G73" s="39"/>
    </row>
    <row r="74" spans="3:7" s="8" customFormat="1" ht="5.25">
      <c r="C74" s="32"/>
      <c r="D74" s="18"/>
      <c r="E74" s="15"/>
      <c r="F74" s="18"/>
      <c r="G74" s="15"/>
    </row>
  </sheetData>
  <printOptions/>
  <pageMargins left="0.6" right="0.6" top="0.5" bottom="0.2" header="0" footer="0"/>
  <pageSetup horizontalDpi="180" verticalDpi="18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KKB Engineering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KKB Engineering Bhd.</dc:creator>
  <cp:keywords/>
  <dc:description/>
  <cp:lastModifiedBy>Signet &amp; Co. Sdn. Bhd.</cp:lastModifiedBy>
  <cp:lastPrinted>2001-11-08T04:23:07Z</cp:lastPrinted>
  <dcterms:created xsi:type="dcterms:W3CDTF">1999-11-09T02:16:54Z</dcterms:created>
  <dcterms:modified xsi:type="dcterms:W3CDTF">2001-11-08T04:23:14Z</dcterms:modified>
  <cp:category/>
  <cp:version/>
  <cp:contentType/>
  <cp:contentStatus/>
</cp:coreProperties>
</file>