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<sst xmlns="http://schemas.openxmlformats.org/spreadsheetml/2006/main" count="198" uniqueCount="132">
  <si>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</si>
  <si>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</si>
  <si>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</si>
  <si>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</si>
  <si>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</si>
  <si>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</si>
  <si>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</si>
  <si>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</si>
  <si>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</si>
  <si>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</si>
  <si>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</si>
  <si>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</si>
  <si>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</si>
  <si>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</si>
  <si>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</si>
  <si>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</si>
  <si>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</si>
  <si>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</si>
  <si>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</si>
  <si>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</si>
  <si>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</si>
  <si>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</si>
  <si>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</si>
  <si>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</si>
  <si>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</si>
  <si>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</si>
  <si>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</si>
  <si>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</si>
  <si>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</si>
  <si>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</si>
  <si>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</si>
  <si>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</si>
  <si>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</si>
  <si>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</si>
  <si>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</si>
  <si>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</si>
  <si>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</si>
  <si>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before deducting minority</t>
  </si>
  <si>
    <t>interest</t>
  </si>
  <si>
    <t>(ii)</t>
  </si>
  <si>
    <t>Less minority interest</t>
  </si>
  <si>
    <t>(j)</t>
  </si>
  <si>
    <t>applicable</t>
  </si>
  <si>
    <t>(k)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</si>
  <si>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</si>
  <si>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</si>
  <si>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</si>
  <si>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</si>
  <si>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</si>
  <si>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</si>
  <si>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</si>
  <si>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</si>
  <si>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</si>
  <si>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</si>
  <si>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</si>
  <si>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</si>
  <si>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</si>
  <si>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</si>
  <si>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</si>
  <si>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</si>
  <si>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</si>
  <si>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</si>
  <si>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</si>
  <si>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</si>
  <si>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</si>
  <si>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</si>
  <si>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</si>
  <si>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</si>
  <si>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</si>
  <si>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</si>
  <si>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</si>
  <si>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</si>
  <si>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</si>
  <si>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</si>
  <si>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</si>
  <si>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</si>
  <si>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</si>
  <si>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</si>
  <si>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</si>
  <si>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</si>
  <si>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</si>
  <si>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</si>
  <si>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</si>
  <si>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</si>
  <si>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</si>
  <si>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</si>
  <si>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Tax recoverable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</si>
  <si>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</si>
  <si>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</si>
  <si>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</si>
  <si>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</si>
  <si>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</si>
  <si>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</si>
  <si>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</si>
  <si>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</si>
  <si>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</si>
  <si>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</si>
  <si>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</si>
  <si>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</si>
  <si>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</si>
  <si>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</si>
  <si>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</si>
  <si>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</si>
  <si>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</si>
  <si>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</si>
  <si>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</si>
  <si>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</si>
  <si>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</si>
  <si>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</si>
  <si>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</si>
  <si>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</si>
  <si>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</si>
  <si>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</si>
  <si>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</si>
  <si>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</si>
  <si>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</si>
  <si>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SARAWAK CONCRETE INDUSTRIES BERHAD</t>
  </si>
  <si>
    <t>(Company No. 25583-W )</t>
  </si>
  <si>
    <t>Date :   23 August 2001</t>
  </si>
  <si>
    <t>Quarterly report on consolidated results for the financial quarter ended 30 June 2001.</t>
  </si>
  <si>
    <t>30/06/2001</t>
  </si>
  <si>
    <t>30/06/2000</t>
  </si>
  <si>
    <t>Basic (based on 18,000,000</t>
  </si>
  <si>
    <t>N/A</t>
  </si>
  <si>
    <t>The figures have not been audited.</t>
  </si>
  <si>
    <t>Profit before finance cost,</t>
  </si>
  <si>
    <t>Profit before income tax,</t>
  </si>
  <si>
    <t>Profit after income tax</t>
  </si>
  <si>
    <t>Pre-acquisition profit, if</t>
  </si>
  <si>
    <t>Net profit from ordinary</t>
  </si>
  <si>
    <t>Net profit attributable to</t>
  </si>
  <si>
    <t>Amount due from associated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</si>
</sst>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dd/mm/yyyy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 quotePrefix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176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39" fontId="4" fillId="0" borderId="9" xfId="16" applyNumberFormat="1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workbookViewId="0" topLeftCell="A1">
      <selection activeCell="C28" sqref="C28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116</v>
      </c>
      <c r="C1" s="3"/>
      <c r="E1" s="2"/>
    </row>
    <row r="2" spans="1:5" ht="12.75">
      <c r="A2" s="4" t="s">
        <v>117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4" t="s">
        <v>118</v>
      </c>
      <c r="I4"/>
    </row>
    <row r="5" spans="1:5" ht="12.75">
      <c r="A5" s="4"/>
      <c r="C5" s="3"/>
      <c r="E5" s="2"/>
    </row>
    <row r="6" ht="12.75">
      <c r="A6" s="2" t="s">
        <v>119</v>
      </c>
    </row>
    <row r="7" ht="12.75">
      <c r="A7" s="2" t="s">
        <v>124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8" t="s">
        <v>120</v>
      </c>
      <c r="F19" s="58" t="s">
        <v>121</v>
      </c>
      <c r="G19" s="58" t="s">
        <v>120</v>
      </c>
      <c r="H19" s="59" t="s">
        <v>121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2"/>
      <c r="G22" s="42"/>
      <c r="H22" s="42"/>
    </row>
    <row r="23" spans="1:8" ht="12.75">
      <c r="A23" s="7" t="s">
        <v>12</v>
      </c>
      <c r="B23" s="2" t="s">
        <v>13</v>
      </c>
      <c r="C23" s="2" t="s">
        <v>14</v>
      </c>
      <c r="E23" s="24">
        <v>4313</v>
      </c>
      <c r="F23" s="43">
        <v>3278</v>
      </c>
      <c r="G23" s="44">
        <v>15707</v>
      </c>
      <c r="H23" s="43">
        <v>13864</v>
      </c>
    </row>
    <row r="24" spans="5:8" s="8" customFormat="1" ht="5.25">
      <c r="E24" s="14"/>
      <c r="F24" s="45"/>
      <c r="G24" s="14"/>
      <c r="H24" s="45"/>
    </row>
    <row r="25" spans="5:8" s="8" customFormat="1" ht="5.25">
      <c r="E25" s="23"/>
      <c r="F25" s="42"/>
      <c r="G25" s="42"/>
      <c r="H25" s="42"/>
    </row>
    <row r="26" spans="1:8" ht="12.75">
      <c r="A26" s="6"/>
      <c r="B26" s="2" t="s">
        <v>15</v>
      </c>
      <c r="C26" s="2" t="s">
        <v>16</v>
      </c>
      <c r="E26" s="24">
        <v>0</v>
      </c>
      <c r="F26" s="43">
        <v>0</v>
      </c>
      <c r="G26" s="44">
        <v>0</v>
      </c>
      <c r="H26" s="43">
        <v>0</v>
      </c>
    </row>
    <row r="27" spans="5:8" s="8" customFormat="1" ht="5.25">
      <c r="E27" s="14"/>
      <c r="F27" s="45"/>
      <c r="G27" s="14"/>
      <c r="H27" s="45"/>
    </row>
    <row r="28" spans="5:8" s="8" customFormat="1" ht="5.25">
      <c r="E28" s="23"/>
      <c r="F28" s="42"/>
      <c r="G28" s="42"/>
      <c r="H28" s="42"/>
    </row>
    <row r="29" spans="2:8" ht="12.75">
      <c r="B29" s="2" t="s">
        <v>17</v>
      </c>
      <c r="C29" s="2" t="s">
        <v>18</v>
      </c>
      <c r="E29" s="24">
        <v>158</v>
      </c>
      <c r="F29" s="43">
        <v>145</v>
      </c>
      <c r="G29" s="44">
        <v>618</v>
      </c>
      <c r="H29" s="43">
        <v>561</v>
      </c>
    </row>
    <row r="30" spans="5:8" s="8" customFormat="1" ht="5.25">
      <c r="E30" s="14"/>
      <c r="F30" s="45"/>
      <c r="G30" s="14"/>
      <c r="H30" s="45"/>
    </row>
    <row r="31" spans="5:8" s="8" customFormat="1" ht="5.25">
      <c r="E31" s="23"/>
      <c r="F31" s="42"/>
      <c r="G31" s="42"/>
      <c r="H31" s="42"/>
    </row>
    <row r="32" spans="1:8" ht="12.75">
      <c r="A32" s="7" t="s">
        <v>19</v>
      </c>
      <c r="B32" s="2" t="s">
        <v>13</v>
      </c>
      <c r="C32" s="2" t="s">
        <v>125</v>
      </c>
      <c r="E32" s="24">
        <v>725</v>
      </c>
      <c r="F32" s="43">
        <v>719</v>
      </c>
      <c r="G32" s="44">
        <v>3172</v>
      </c>
      <c r="H32" s="43">
        <v>3690</v>
      </c>
    </row>
    <row r="33" spans="3:8" ht="12.75">
      <c r="C33" s="2" t="s">
        <v>20</v>
      </c>
      <c r="E33" s="24"/>
      <c r="F33" s="46"/>
      <c r="G33" s="44"/>
      <c r="H33" s="44"/>
    </row>
    <row r="34" spans="3:8" ht="12.75">
      <c r="C34" s="2" t="s">
        <v>21</v>
      </c>
      <c r="E34" s="24"/>
      <c r="F34" s="46"/>
      <c r="G34" s="44"/>
      <c r="H34" s="44"/>
    </row>
    <row r="35" spans="3:8" ht="12.75">
      <c r="C35" s="2" t="s">
        <v>22</v>
      </c>
      <c r="E35" s="24"/>
      <c r="F35" s="46"/>
      <c r="G35" s="44"/>
      <c r="H35" s="44"/>
    </row>
    <row r="36" spans="3:8" ht="12.75">
      <c r="C36" s="2" t="s">
        <v>23</v>
      </c>
      <c r="E36" s="24"/>
      <c r="F36" s="46"/>
      <c r="G36" s="44"/>
      <c r="H36" s="44"/>
    </row>
    <row r="37" spans="5:8" s="8" customFormat="1" ht="5.25">
      <c r="E37" s="14"/>
      <c r="F37" s="45"/>
      <c r="G37" s="14"/>
      <c r="H37" s="45"/>
    </row>
    <row r="38" spans="5:8" s="8" customFormat="1" ht="5.25">
      <c r="E38" s="23"/>
      <c r="F38" s="42"/>
      <c r="G38" s="42"/>
      <c r="H38" s="42"/>
    </row>
    <row r="39" spans="2:8" ht="12.75">
      <c r="B39" s="2" t="s">
        <v>15</v>
      </c>
      <c r="C39" s="2" t="s">
        <v>24</v>
      </c>
      <c r="E39" s="24">
        <v>1</v>
      </c>
      <c r="F39" s="43">
        <v>0</v>
      </c>
      <c r="G39" s="44">
        <v>1</v>
      </c>
      <c r="H39" s="43">
        <v>1</v>
      </c>
    </row>
    <row r="40" spans="5:8" s="8" customFormat="1" ht="5.25">
      <c r="E40" s="14"/>
      <c r="F40" s="45"/>
      <c r="G40" s="14"/>
      <c r="H40" s="45"/>
    </row>
    <row r="41" spans="5:8" s="8" customFormat="1" ht="5.25">
      <c r="E41" s="23"/>
      <c r="F41" s="42"/>
      <c r="G41" s="42"/>
      <c r="H41" s="42"/>
    </row>
    <row r="42" spans="2:8" ht="12.75">
      <c r="B42" s="2" t="s">
        <v>17</v>
      </c>
      <c r="C42" s="2" t="s">
        <v>25</v>
      </c>
      <c r="E42" s="24">
        <v>490</v>
      </c>
      <c r="F42" s="43">
        <v>435</v>
      </c>
      <c r="G42" s="44">
        <v>2014</v>
      </c>
      <c r="H42" s="43">
        <v>1718</v>
      </c>
    </row>
    <row r="43" spans="5:8" s="8" customFormat="1" ht="5.25">
      <c r="E43" s="14"/>
      <c r="F43" s="45"/>
      <c r="G43" s="14"/>
      <c r="H43" s="45"/>
    </row>
    <row r="44" spans="5:8" s="8" customFormat="1" ht="5.25">
      <c r="E44" s="23"/>
      <c r="F44" s="42"/>
      <c r="G44" s="42"/>
      <c r="H44" s="42"/>
    </row>
    <row r="45" spans="2:8" ht="12.75">
      <c r="B45" s="2" t="s">
        <v>26</v>
      </c>
      <c r="C45" s="2" t="s">
        <v>27</v>
      </c>
      <c r="E45" s="24">
        <v>0</v>
      </c>
      <c r="F45" s="43">
        <v>0</v>
      </c>
      <c r="G45" s="44">
        <v>0</v>
      </c>
      <c r="H45" s="43">
        <v>0</v>
      </c>
    </row>
    <row r="46" spans="5:8" s="8" customFormat="1" ht="5.25">
      <c r="E46" s="14"/>
      <c r="F46" s="45"/>
      <c r="G46" s="14"/>
      <c r="H46" s="45"/>
    </row>
    <row r="47" spans="5:8" s="8" customFormat="1" ht="5.25">
      <c r="E47" s="23"/>
      <c r="F47" s="42"/>
      <c r="G47" s="42"/>
      <c r="H47" s="42"/>
    </row>
    <row r="48" spans="2:8" ht="12.75">
      <c r="B48" s="2" t="s">
        <v>28</v>
      </c>
      <c r="C48" s="2" t="s">
        <v>126</v>
      </c>
      <c r="E48" s="24">
        <f>+E32-E39-E42-E45</f>
        <v>234</v>
      </c>
      <c r="F48" s="24">
        <f>+F32-F39-F42-F45</f>
        <v>284</v>
      </c>
      <c r="G48" s="24">
        <f>+G32-G39-G42-G45</f>
        <v>1157</v>
      </c>
      <c r="H48" s="24">
        <f>+H32-H39-H42-H45</f>
        <v>1971</v>
      </c>
    </row>
    <row r="49" spans="3:8" ht="12.75">
      <c r="C49" s="2" t="s">
        <v>29</v>
      </c>
      <c r="E49" s="24"/>
      <c r="F49" s="46"/>
      <c r="G49" s="44"/>
      <c r="H49" s="44"/>
    </row>
    <row r="50" spans="3:8" ht="12.75">
      <c r="C50" s="2" t="s">
        <v>23</v>
      </c>
      <c r="E50" s="24"/>
      <c r="F50" s="46"/>
      <c r="G50" s="44"/>
      <c r="H50" s="44"/>
    </row>
    <row r="51" spans="5:8" s="8" customFormat="1" ht="5.25">
      <c r="E51" s="14"/>
      <c r="F51" s="45"/>
      <c r="G51" s="14"/>
      <c r="H51" s="45"/>
    </row>
    <row r="52" spans="5:8" s="8" customFormat="1" ht="5.25">
      <c r="E52" s="23"/>
      <c r="F52" s="42"/>
      <c r="G52" s="42"/>
      <c r="H52" s="42"/>
    </row>
    <row r="53" spans="2:8" ht="12.75">
      <c r="B53" s="2" t="s">
        <v>30</v>
      </c>
      <c r="C53" s="2" t="s">
        <v>31</v>
      </c>
      <c r="E53" s="24">
        <v>0</v>
      </c>
      <c r="F53" s="43">
        <v>0</v>
      </c>
      <c r="G53" s="44">
        <v>0</v>
      </c>
      <c r="H53" s="43">
        <v>0</v>
      </c>
    </row>
    <row r="54" spans="3:8" ht="12.75">
      <c r="C54" s="2" t="s">
        <v>32</v>
      </c>
      <c r="E54" s="24"/>
      <c r="F54" s="46"/>
      <c r="G54" s="44"/>
      <c r="H54" s="44"/>
    </row>
    <row r="55" spans="5:8" s="8" customFormat="1" ht="5.25">
      <c r="E55" s="14"/>
      <c r="F55" s="45"/>
      <c r="G55" s="14"/>
      <c r="H55" s="45"/>
    </row>
    <row r="56" spans="5:8" s="8" customFormat="1" ht="5.25">
      <c r="E56" s="23"/>
      <c r="F56" s="42"/>
      <c r="G56" s="42"/>
      <c r="H56" s="42"/>
    </row>
    <row r="57" spans="2:8" ht="12.75">
      <c r="B57" s="2" t="s">
        <v>33</v>
      </c>
      <c r="C57" s="2" t="s">
        <v>126</v>
      </c>
      <c r="E57" s="24">
        <f>+E48-E53</f>
        <v>234</v>
      </c>
      <c r="F57" s="24">
        <f>+F48-F53</f>
        <v>284</v>
      </c>
      <c r="G57" s="24">
        <f>+G48-G53</f>
        <v>1157</v>
      </c>
      <c r="H57" s="24">
        <f>+H48-H53</f>
        <v>1971</v>
      </c>
    </row>
    <row r="58" spans="3:8" ht="12.75">
      <c r="C58" s="2" t="s">
        <v>29</v>
      </c>
      <c r="E58" s="24"/>
      <c r="F58" s="46"/>
      <c r="G58" s="44"/>
      <c r="H58" s="44"/>
    </row>
    <row r="59" spans="3:8" ht="12.75">
      <c r="C59" s="2" t="s">
        <v>23</v>
      </c>
      <c r="E59" s="24"/>
      <c r="F59" s="46"/>
      <c r="G59" s="44"/>
      <c r="H59" s="44"/>
    </row>
    <row r="60" spans="5:8" s="8" customFormat="1" ht="5.25">
      <c r="E60" s="14"/>
      <c r="F60" s="45"/>
      <c r="G60" s="14"/>
      <c r="H60" s="45"/>
    </row>
    <row r="61" spans="5:8" s="8" customFormat="1" ht="5.25">
      <c r="E61" s="23"/>
      <c r="F61" s="42"/>
      <c r="G61" s="42"/>
      <c r="H61" s="42"/>
    </row>
    <row r="62" spans="2:8" ht="12.75">
      <c r="B62" s="2" t="s">
        <v>34</v>
      </c>
      <c r="C62" s="2" t="s">
        <v>35</v>
      </c>
      <c r="E62" s="24">
        <v>-34</v>
      </c>
      <c r="F62" s="43">
        <v>-84</v>
      </c>
      <c r="G62" s="44">
        <v>-311</v>
      </c>
      <c r="H62" s="43">
        <v>-590</v>
      </c>
    </row>
    <row r="63" spans="5:8" s="8" customFormat="1" ht="5.25">
      <c r="E63" s="14"/>
      <c r="F63" s="45"/>
      <c r="G63" s="14"/>
      <c r="H63" s="45"/>
    </row>
    <row r="64" spans="5:8" s="8" customFormat="1" ht="5.25">
      <c r="E64" s="23"/>
      <c r="F64" s="42"/>
      <c r="G64" s="42"/>
      <c r="H64" s="42"/>
    </row>
    <row r="65" spans="2:8" ht="12.75">
      <c r="B65" s="2" t="s">
        <v>36</v>
      </c>
      <c r="C65" s="2" t="s">
        <v>36</v>
      </c>
      <c r="D65" s="2" t="s">
        <v>127</v>
      </c>
      <c r="E65" s="24">
        <f>+E57+E62</f>
        <v>200</v>
      </c>
      <c r="F65" s="24">
        <f>+F57+F62</f>
        <v>200</v>
      </c>
      <c r="G65" s="24">
        <f>+G57+G62</f>
        <v>846</v>
      </c>
      <c r="H65" s="24">
        <f>+H57+H62</f>
        <v>1381</v>
      </c>
    </row>
    <row r="66" spans="4:8" ht="12.75">
      <c r="D66" s="2" t="s">
        <v>37</v>
      </c>
      <c r="E66" s="24"/>
      <c r="F66" s="46"/>
      <c r="G66" s="44"/>
      <c r="H66" s="44"/>
    </row>
    <row r="67" spans="4:8" ht="12.75">
      <c r="D67" s="2" t="s">
        <v>38</v>
      </c>
      <c r="E67" s="24"/>
      <c r="F67" s="46"/>
      <c r="G67" s="44"/>
      <c r="H67" s="44"/>
    </row>
    <row r="68" spans="5:8" s="8" customFormat="1" ht="5.25">
      <c r="E68" s="14"/>
      <c r="F68" s="45"/>
      <c r="G68" s="14"/>
      <c r="H68" s="45"/>
    </row>
    <row r="69" spans="5:8" s="8" customFormat="1" ht="5.25">
      <c r="E69" s="23"/>
      <c r="F69" s="42"/>
      <c r="G69" s="42"/>
      <c r="H69" s="42"/>
    </row>
    <row r="70" spans="3:8" ht="12.75">
      <c r="C70" s="2" t="s">
        <v>39</v>
      </c>
      <c r="D70" s="2" t="s">
        <v>40</v>
      </c>
      <c r="E70" s="24">
        <v>0</v>
      </c>
      <c r="F70" s="43">
        <v>0</v>
      </c>
      <c r="G70" s="44">
        <v>0</v>
      </c>
      <c r="H70" s="43">
        <v>0</v>
      </c>
    </row>
    <row r="71" spans="5:8" s="8" customFormat="1" ht="5.25">
      <c r="E71" s="14"/>
      <c r="F71" s="45"/>
      <c r="G71" s="14"/>
      <c r="H71" s="45"/>
    </row>
    <row r="72" spans="5:8" s="8" customFormat="1" ht="5.25">
      <c r="E72" s="23"/>
      <c r="F72" s="42"/>
      <c r="G72" s="42"/>
      <c r="H72" s="42"/>
    </row>
    <row r="73" spans="2:8" ht="12.75">
      <c r="B73" s="2" t="s">
        <v>41</v>
      </c>
      <c r="C73" s="2" t="s">
        <v>128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42</v>
      </c>
      <c r="E74" s="27"/>
      <c r="F74" s="46"/>
      <c r="G74" s="47"/>
      <c r="H74" s="46"/>
    </row>
    <row r="75" spans="5:8" s="8" customFormat="1" ht="5.25">
      <c r="E75" s="26"/>
      <c r="F75" s="45"/>
      <c r="G75" s="14"/>
      <c r="H75" s="45"/>
    </row>
    <row r="76" spans="5:8" s="8" customFormat="1" ht="5.25">
      <c r="E76" s="23"/>
      <c r="F76" s="42"/>
      <c r="G76" s="42"/>
      <c r="H76" s="42"/>
    </row>
    <row r="77" spans="2:8" ht="12.75">
      <c r="B77" s="2" t="s">
        <v>43</v>
      </c>
      <c r="C77" s="2" t="s">
        <v>129</v>
      </c>
      <c r="E77" s="24">
        <f>+E65+E70+E73</f>
        <v>200</v>
      </c>
      <c r="F77" s="24">
        <f>+F65+F70+F73</f>
        <v>200</v>
      </c>
      <c r="G77" s="24">
        <f>+G65+G70+G73</f>
        <v>846</v>
      </c>
      <c r="H77" s="24">
        <f>+H65+H70+H73</f>
        <v>1381</v>
      </c>
    </row>
    <row r="78" spans="3:8" ht="12.75">
      <c r="C78" s="2" t="s">
        <v>44</v>
      </c>
      <c r="E78" s="27"/>
      <c r="F78" s="46"/>
      <c r="G78" s="47"/>
      <c r="H78" s="46"/>
    </row>
    <row r="79" spans="3:8" ht="12.75">
      <c r="C79" s="2" t="s">
        <v>45</v>
      </c>
      <c r="E79" s="27"/>
      <c r="F79" s="46"/>
      <c r="G79" s="47"/>
      <c r="H79" s="46"/>
    </row>
    <row r="80" spans="5:8" s="8" customFormat="1" ht="5.25">
      <c r="E80" s="26"/>
      <c r="F80" s="45"/>
      <c r="G80" s="14"/>
      <c r="H80" s="45"/>
    </row>
    <row r="81" spans="5:8" s="8" customFormat="1" ht="5.25">
      <c r="E81" s="62"/>
      <c r="F81" s="63"/>
      <c r="G81" s="63"/>
      <c r="H81" s="63"/>
    </row>
    <row r="82" spans="1:5" ht="15.75">
      <c r="A82" s="1" t="s">
        <v>116</v>
      </c>
      <c r="C82" s="3"/>
      <c r="E82" s="2"/>
    </row>
    <row r="83" spans="1:5" ht="12.75">
      <c r="A83" s="4" t="s">
        <v>117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4" t="s">
        <v>118</v>
      </c>
      <c r="I85"/>
    </row>
    <row r="86" spans="1:5" ht="12.75">
      <c r="A86" s="4"/>
      <c r="C86" s="3"/>
      <c r="E86" s="2"/>
    </row>
    <row r="87" ht="12.75">
      <c r="A87" s="2" t="s">
        <v>119</v>
      </c>
    </row>
    <row r="88" ht="12.75">
      <c r="A88" s="2" t="s">
        <v>124</v>
      </c>
    </row>
    <row r="89" spans="1:5" ht="12.75">
      <c r="A89" s="29"/>
      <c r="C89" s="3"/>
      <c r="E89" s="2"/>
    </row>
    <row r="90" ht="12.75">
      <c r="A90" s="4" t="s">
        <v>46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8" t="s">
        <v>120</v>
      </c>
      <c r="F100" s="58" t="s">
        <v>121</v>
      </c>
      <c r="G100" s="58" t="s">
        <v>120</v>
      </c>
      <c r="H100" s="59" t="s">
        <v>121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2"/>
      <c r="G103" s="42"/>
      <c r="H103" s="42"/>
    </row>
    <row r="104" spans="2:8" ht="12.75">
      <c r="B104" s="2" t="s">
        <v>47</v>
      </c>
      <c r="C104" s="2" t="s">
        <v>36</v>
      </c>
      <c r="D104" s="2" t="s">
        <v>48</v>
      </c>
      <c r="E104" s="24">
        <v>0</v>
      </c>
      <c r="F104" s="43">
        <v>0</v>
      </c>
      <c r="G104" s="44">
        <v>0</v>
      </c>
      <c r="H104" s="43">
        <v>0</v>
      </c>
    </row>
    <row r="105" spans="5:8" s="8" customFormat="1" ht="5.25">
      <c r="E105" s="26"/>
      <c r="F105" s="45"/>
      <c r="G105" s="14"/>
      <c r="H105" s="45"/>
    </row>
    <row r="106" spans="5:8" s="8" customFormat="1" ht="5.25">
      <c r="E106" s="23"/>
      <c r="F106" s="42"/>
      <c r="G106" s="42"/>
      <c r="H106" s="42"/>
    </row>
    <row r="107" spans="3:8" ht="12.75">
      <c r="C107" s="2" t="s">
        <v>39</v>
      </c>
      <c r="D107" s="2" t="s">
        <v>49</v>
      </c>
      <c r="E107" s="24">
        <v>0</v>
      </c>
      <c r="F107" s="43">
        <v>0</v>
      </c>
      <c r="G107" s="44">
        <v>0</v>
      </c>
      <c r="H107" s="43">
        <v>0</v>
      </c>
    </row>
    <row r="108" spans="5:8" s="8" customFormat="1" ht="5.25">
      <c r="E108" s="26"/>
      <c r="F108" s="45"/>
      <c r="G108" s="14"/>
      <c r="H108" s="45"/>
    </row>
    <row r="109" spans="5:8" s="8" customFormat="1" ht="5.25">
      <c r="E109" s="23"/>
      <c r="F109" s="42"/>
      <c r="G109" s="42"/>
      <c r="H109" s="42"/>
    </row>
    <row r="110" spans="3:8" ht="12.75">
      <c r="C110" s="2" t="s">
        <v>50</v>
      </c>
      <c r="D110" s="2" t="s">
        <v>51</v>
      </c>
      <c r="E110" s="24">
        <v>0</v>
      </c>
      <c r="F110" s="43">
        <v>0</v>
      </c>
      <c r="G110" s="44">
        <v>0</v>
      </c>
      <c r="H110" s="43">
        <v>0</v>
      </c>
    </row>
    <row r="111" spans="4:8" ht="12.75">
      <c r="D111" s="2" t="s">
        <v>52</v>
      </c>
      <c r="E111" s="24"/>
      <c r="F111" s="46"/>
      <c r="G111" s="44"/>
      <c r="H111" s="44"/>
    </row>
    <row r="112" spans="5:8" s="8" customFormat="1" ht="5.25">
      <c r="E112" s="26"/>
      <c r="F112" s="45"/>
      <c r="G112" s="14"/>
      <c r="H112" s="45"/>
    </row>
    <row r="113" spans="5:8" s="8" customFormat="1" ht="5.25">
      <c r="E113" s="23"/>
      <c r="F113" s="42"/>
      <c r="G113" s="42"/>
      <c r="H113" s="42"/>
    </row>
    <row r="114" spans="2:8" ht="12.75">
      <c r="B114" s="2" t="s">
        <v>53</v>
      </c>
      <c r="C114" s="2" t="s">
        <v>130</v>
      </c>
      <c r="E114" s="24">
        <f>+E77+E104+E107+E110</f>
        <v>200</v>
      </c>
      <c r="F114" s="24">
        <f>+F77+F104+F107+F110</f>
        <v>200</v>
      </c>
      <c r="G114" s="24">
        <f>+G77+G104+G107+G110</f>
        <v>846</v>
      </c>
      <c r="H114" s="24">
        <f>+H77+H104+H107+H110</f>
        <v>1381</v>
      </c>
    </row>
    <row r="115" spans="3:8" ht="12.75">
      <c r="C115" s="2" t="s">
        <v>54</v>
      </c>
      <c r="E115" s="27"/>
      <c r="F115" s="46"/>
      <c r="G115" s="47"/>
      <c r="H115" s="46"/>
    </row>
    <row r="116" spans="5:8" s="8" customFormat="1" ht="5.25">
      <c r="E116" s="26"/>
      <c r="F116" s="45"/>
      <c r="G116" s="14"/>
      <c r="H116" s="45"/>
    </row>
    <row r="117" spans="5:8" s="8" customFormat="1" ht="5.25">
      <c r="E117" s="23"/>
      <c r="F117" s="42"/>
      <c r="G117" s="42"/>
      <c r="H117" s="42"/>
    </row>
    <row r="118" spans="1:8" ht="12.75">
      <c r="A118" s="7" t="s">
        <v>55</v>
      </c>
      <c r="B118" s="2" t="s">
        <v>13</v>
      </c>
      <c r="C118" s="2" t="s">
        <v>56</v>
      </c>
      <c r="E118" s="24"/>
      <c r="F118" s="46"/>
      <c r="G118" s="44"/>
      <c r="H118" s="44"/>
    </row>
    <row r="119" spans="3:8" ht="12.75">
      <c r="C119" s="2" t="s">
        <v>57</v>
      </c>
      <c r="E119" s="24"/>
      <c r="F119" s="46"/>
      <c r="G119" s="44"/>
      <c r="H119" s="44"/>
    </row>
    <row r="120" spans="3:8" ht="12.75">
      <c r="C120" s="2" t="s">
        <v>58</v>
      </c>
      <c r="E120" s="24"/>
      <c r="F120" s="46"/>
      <c r="G120" s="44"/>
      <c r="H120" s="44"/>
    </row>
    <row r="121" spans="5:8" s="8" customFormat="1" ht="5.25">
      <c r="E121" s="26"/>
      <c r="F121" s="45"/>
      <c r="G121" s="14"/>
      <c r="H121" s="45"/>
    </row>
    <row r="122" spans="5:8" s="8" customFormat="1" ht="5.25">
      <c r="E122" s="23"/>
      <c r="F122" s="42"/>
      <c r="G122" s="42"/>
      <c r="H122" s="42"/>
    </row>
    <row r="123" spans="3:8" ht="12.75">
      <c r="C123" s="2" t="s">
        <v>36</v>
      </c>
      <c r="D123" s="2" t="s">
        <v>122</v>
      </c>
      <c r="E123" s="65">
        <v>1.11</v>
      </c>
      <c r="F123" s="65">
        <v>1.11</v>
      </c>
      <c r="G123" s="28">
        <f>+G114/18000*100</f>
        <v>4.7</v>
      </c>
      <c r="H123" s="28">
        <f>+H114/18000*100</f>
        <v>7.672222222222222</v>
      </c>
    </row>
    <row r="124" spans="4:8" ht="12.75">
      <c r="D124" s="2" t="s">
        <v>59</v>
      </c>
      <c r="E124" s="24"/>
      <c r="F124" s="46"/>
      <c r="G124" s="44"/>
      <c r="H124" s="44"/>
    </row>
    <row r="125" spans="5:8" s="8" customFormat="1" ht="5.25">
      <c r="E125" s="26"/>
      <c r="F125" s="45"/>
      <c r="G125" s="14"/>
      <c r="H125" s="45"/>
    </row>
    <row r="126" spans="5:8" s="8" customFormat="1" ht="5.25">
      <c r="E126" s="23"/>
      <c r="F126" s="42"/>
      <c r="G126" s="42"/>
      <c r="H126" s="42"/>
    </row>
    <row r="127" spans="3:8" ht="12.75">
      <c r="C127" s="2" t="s">
        <v>39</v>
      </c>
      <c r="D127" s="2" t="s">
        <v>60</v>
      </c>
      <c r="E127" s="48" t="s">
        <v>123</v>
      </c>
      <c r="F127" s="48" t="s">
        <v>123</v>
      </c>
      <c r="G127" s="48" t="s">
        <v>123</v>
      </c>
      <c r="H127" s="48" t="s">
        <v>123</v>
      </c>
    </row>
    <row r="128" spans="4:8" ht="12.75">
      <c r="D128" s="2" t="s">
        <v>59</v>
      </c>
      <c r="E128" s="24"/>
      <c r="F128" s="46"/>
      <c r="G128" s="44"/>
      <c r="H128" s="44"/>
    </row>
    <row r="129" spans="5:8" s="8" customFormat="1" ht="5.25">
      <c r="E129" s="26"/>
      <c r="F129" s="45"/>
      <c r="G129" s="14"/>
      <c r="H129" s="45"/>
    </row>
    <row r="132" ht="12.75">
      <c r="E132" s="61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3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116</v>
      </c>
      <c r="C1" s="3"/>
    </row>
    <row r="2" spans="1:3" s="2" customFormat="1" ht="12.75">
      <c r="A2" s="4" t="s">
        <v>117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119</v>
      </c>
      <c r="E6" s="3"/>
    </row>
    <row r="7" spans="1:5" s="2" customFormat="1" ht="12.75">
      <c r="A7" s="2" t="s">
        <v>124</v>
      </c>
      <c r="E7" s="3"/>
    </row>
    <row r="8" spans="1:3" s="2" customFormat="1" ht="12.75">
      <c r="A8" s="29"/>
      <c r="C8" s="3"/>
    </row>
    <row r="9" spans="1:3" s="2" customFormat="1" ht="12.75">
      <c r="A9" s="31" t="s">
        <v>61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62</v>
      </c>
      <c r="E11" s="34"/>
      <c r="F11" s="33" t="s">
        <v>63</v>
      </c>
      <c r="G11" s="34"/>
    </row>
    <row r="12" spans="4:7" ht="12.75">
      <c r="D12" s="33" t="s">
        <v>64</v>
      </c>
      <c r="E12" s="34"/>
      <c r="F12" s="33" t="s">
        <v>65</v>
      </c>
      <c r="G12" s="34"/>
    </row>
    <row r="13" spans="4:7" ht="12.75">
      <c r="D13" s="60" t="s">
        <v>120</v>
      </c>
      <c r="E13" s="57"/>
      <c r="F13" s="60" t="s">
        <v>121</v>
      </c>
      <c r="G13" s="35"/>
    </row>
    <row r="14" spans="4:7" ht="12.75">
      <c r="D14" s="33" t="s">
        <v>11</v>
      </c>
      <c r="E14" s="34"/>
      <c r="F14" s="33" t="s">
        <v>66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67</v>
      </c>
      <c r="D17" s="37">
        <v>23277</v>
      </c>
      <c r="E17" s="38"/>
      <c r="F17" s="37">
        <v>24881</v>
      </c>
      <c r="G17" s="39"/>
    </row>
    <row r="18" spans="3:7" s="8" customFormat="1" ht="5.25">
      <c r="C18" s="32"/>
      <c r="D18" s="55"/>
      <c r="E18" s="56"/>
      <c r="F18" s="55"/>
      <c r="G18" s="56"/>
    </row>
    <row r="19" spans="1:7" ht="12.75">
      <c r="A19" s="30" t="s">
        <v>19</v>
      </c>
      <c r="B19" s="29" t="s">
        <v>68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5"/>
      <c r="E20" s="56"/>
      <c r="F20" s="55"/>
      <c r="G20" s="56"/>
    </row>
    <row r="21" spans="1:7" ht="12.75">
      <c r="A21" s="30" t="s">
        <v>55</v>
      </c>
      <c r="B21" s="29" t="s">
        <v>69</v>
      </c>
      <c r="D21" s="37">
        <v>49</v>
      </c>
      <c r="E21" s="38"/>
      <c r="F21" s="37">
        <v>49</v>
      </c>
      <c r="G21" s="39"/>
    </row>
    <row r="22" spans="3:7" s="8" customFormat="1" ht="5.25">
      <c r="C22" s="32"/>
      <c r="D22" s="55"/>
      <c r="E22" s="56"/>
      <c r="F22" s="55"/>
      <c r="G22" s="56"/>
    </row>
    <row r="23" spans="1:7" ht="12.75">
      <c r="A23" s="30" t="s">
        <v>70</v>
      </c>
      <c r="B23" s="29" t="s">
        <v>71</v>
      </c>
      <c r="D23" s="37">
        <v>0</v>
      </c>
      <c r="E23" s="38"/>
      <c r="F23" s="37">
        <v>0</v>
      </c>
      <c r="G23" s="39"/>
    </row>
    <row r="24" spans="3:7" s="8" customFormat="1" ht="5.25">
      <c r="C24" s="32"/>
      <c r="D24" s="55"/>
      <c r="E24" s="56"/>
      <c r="F24" s="55"/>
      <c r="G24" s="56"/>
    </row>
    <row r="25" spans="1:7" ht="12.75">
      <c r="A25" s="30" t="s">
        <v>72</v>
      </c>
      <c r="B25" s="29" t="s">
        <v>73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5"/>
      <c r="E26" s="56"/>
      <c r="F26" s="55"/>
      <c r="G26" s="56"/>
    </row>
    <row r="27" spans="1:7" ht="12.75">
      <c r="A27" s="30" t="s">
        <v>74</v>
      </c>
      <c r="B27" s="29" t="s">
        <v>75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5"/>
      <c r="E28" s="56"/>
      <c r="F28" s="55"/>
      <c r="G28" s="56"/>
    </row>
    <row r="29" spans="1:7" ht="12.75">
      <c r="A29" s="30" t="s">
        <v>76</v>
      </c>
      <c r="B29" s="29" t="s">
        <v>77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5"/>
      <c r="E30" s="56"/>
      <c r="F30" s="55"/>
      <c r="G30" s="56"/>
    </row>
    <row r="31" spans="1:7" ht="12.75">
      <c r="A31" s="30" t="s">
        <v>78</v>
      </c>
      <c r="B31" s="29" t="s">
        <v>79</v>
      </c>
      <c r="D31" s="37"/>
      <c r="E31" s="38"/>
      <c r="F31" s="37"/>
      <c r="G31" s="39"/>
    </row>
    <row r="32" spans="3:7" ht="12.75">
      <c r="C32" s="41" t="s">
        <v>80</v>
      </c>
      <c r="D32" s="37">
        <v>4539</v>
      </c>
      <c r="E32" s="38"/>
      <c r="F32" s="37">
        <v>4172</v>
      </c>
      <c r="G32" s="39"/>
    </row>
    <row r="33" spans="3:7" ht="12.75">
      <c r="C33" s="41" t="s">
        <v>81</v>
      </c>
      <c r="D33" s="37">
        <v>3748</v>
      </c>
      <c r="E33" s="38"/>
      <c r="F33" s="37">
        <v>2464</v>
      </c>
      <c r="G33" s="39"/>
    </row>
    <row r="34" spans="3:7" ht="12.75">
      <c r="C34" s="41" t="s">
        <v>82</v>
      </c>
      <c r="D34" s="37">
        <v>0</v>
      </c>
      <c r="E34" s="38"/>
      <c r="F34" s="37">
        <v>0</v>
      </c>
      <c r="G34" s="39"/>
    </row>
    <row r="35" spans="3:7" ht="12.75">
      <c r="C35" s="41" t="s">
        <v>83</v>
      </c>
      <c r="D35" s="37">
        <v>17134</v>
      </c>
      <c r="E35" s="38"/>
      <c r="F35" s="37">
        <v>17376</v>
      </c>
      <c r="G35" s="39"/>
    </row>
    <row r="36" spans="3:7" ht="12.75">
      <c r="C36" s="41" t="s">
        <v>84</v>
      </c>
      <c r="D36" s="37">
        <v>93</v>
      </c>
      <c r="E36" s="38"/>
      <c r="F36" s="37">
        <v>79</v>
      </c>
      <c r="G36" s="39"/>
    </row>
    <row r="37" spans="3:7" ht="12.75">
      <c r="C37" s="41" t="s">
        <v>85</v>
      </c>
      <c r="D37" s="37">
        <v>99</v>
      </c>
      <c r="E37" s="38"/>
      <c r="F37" s="37">
        <v>69</v>
      </c>
      <c r="G37" s="39"/>
    </row>
    <row r="38" spans="3:7" ht="12.75">
      <c r="C38" s="41" t="s">
        <v>131</v>
      </c>
      <c r="D38" s="37">
        <v>934</v>
      </c>
      <c r="E38" s="38"/>
      <c r="F38" s="37">
        <v>1356</v>
      </c>
      <c r="G38" s="39"/>
    </row>
    <row r="39" spans="3:7" ht="12.75">
      <c r="C39" s="41" t="s">
        <v>86</v>
      </c>
      <c r="D39" s="37">
        <v>0</v>
      </c>
      <c r="E39" s="38"/>
      <c r="F39" s="37">
        <v>0</v>
      </c>
      <c r="G39" s="39"/>
    </row>
    <row r="40" spans="3:7" s="8" customFormat="1" ht="5.25">
      <c r="C40" s="32"/>
      <c r="D40" s="18"/>
      <c r="E40" s="15"/>
      <c r="F40" s="18"/>
      <c r="G40" s="15"/>
    </row>
    <row r="41" spans="4:7" ht="12.75">
      <c r="D41" s="49">
        <f>SUM(D32:D40)</f>
        <v>26547</v>
      </c>
      <c r="E41" s="50"/>
      <c r="F41" s="49">
        <f>SUM(F32:F40)</f>
        <v>25516</v>
      </c>
      <c r="G41" s="51"/>
    </row>
    <row r="42" spans="1:7" ht="12.75">
      <c r="A42" s="30" t="s">
        <v>87</v>
      </c>
      <c r="B42" s="29" t="s">
        <v>88</v>
      </c>
      <c r="D42" s="37"/>
      <c r="E42" s="38"/>
      <c r="F42" s="37"/>
      <c r="G42" s="39"/>
    </row>
    <row r="43" spans="3:7" ht="12.75">
      <c r="C43" s="41" t="s">
        <v>89</v>
      </c>
      <c r="D43" s="37">
        <v>1283</v>
      </c>
      <c r="E43" s="38"/>
      <c r="F43" s="37">
        <v>1396</v>
      </c>
      <c r="G43" s="39"/>
    </row>
    <row r="44" spans="3:7" ht="12.75">
      <c r="C44" s="41" t="s">
        <v>90</v>
      </c>
      <c r="D44" s="37">
        <v>667</v>
      </c>
      <c r="E44" s="38"/>
      <c r="F44" s="37">
        <v>1227</v>
      </c>
      <c r="G44" s="39"/>
    </row>
    <row r="45" spans="3:7" ht="12.75">
      <c r="C45" s="41" t="s">
        <v>91</v>
      </c>
      <c r="D45" s="37">
        <v>0</v>
      </c>
      <c r="E45" s="38"/>
      <c r="F45" s="37">
        <v>186</v>
      </c>
      <c r="G45" s="39"/>
    </row>
    <row r="46" spans="3:7" ht="12.75">
      <c r="C46" s="41" t="s">
        <v>92</v>
      </c>
      <c r="D46" s="37">
        <v>491</v>
      </c>
      <c r="E46" s="38"/>
      <c r="F46" s="37">
        <v>853</v>
      </c>
      <c r="G46" s="39"/>
    </row>
    <row r="47" spans="3:7" ht="12.75">
      <c r="C47" s="41" t="s">
        <v>93</v>
      </c>
      <c r="D47" s="37">
        <v>0</v>
      </c>
      <c r="E47" s="38"/>
      <c r="F47" s="37">
        <v>0</v>
      </c>
      <c r="G47" s="39"/>
    </row>
    <row r="48" spans="3:7" s="8" customFormat="1" ht="5.25">
      <c r="C48" s="32"/>
      <c r="D48" s="18"/>
      <c r="E48" s="15"/>
      <c r="F48" s="18"/>
      <c r="G48" s="15"/>
    </row>
    <row r="49" spans="4:7" ht="12.75">
      <c r="D49" s="49">
        <f>SUM(D43:D48)</f>
        <v>2441</v>
      </c>
      <c r="E49" s="50"/>
      <c r="F49" s="49">
        <f>SUM(F43:F48)</f>
        <v>3662</v>
      </c>
      <c r="G49" s="51"/>
    </row>
    <row r="50" spans="1:7" ht="12.75">
      <c r="A50" s="30" t="s">
        <v>94</v>
      </c>
      <c r="B50" s="29" t="s">
        <v>95</v>
      </c>
      <c r="D50" s="49">
        <f>+D41-D49</f>
        <v>24106</v>
      </c>
      <c r="E50" s="50"/>
      <c r="F50" s="49">
        <f>+F41-F49</f>
        <v>21854</v>
      </c>
      <c r="G50" s="51"/>
    </row>
    <row r="51" spans="4:7" ht="13.5" thickBot="1">
      <c r="D51" s="52">
        <f>+D17+D19+D21+D23+D25+D27+D29+D50</f>
        <v>47432</v>
      </c>
      <c r="E51" s="53"/>
      <c r="F51" s="52">
        <f>+F17+F19+F21+F23+F25+F27+F29+F50</f>
        <v>46784</v>
      </c>
      <c r="G51" s="53"/>
    </row>
    <row r="52" spans="1:7" ht="13.5" thickTop="1">
      <c r="A52" s="30" t="s">
        <v>96</v>
      </c>
      <c r="B52" s="29" t="s">
        <v>97</v>
      </c>
      <c r="D52" s="37"/>
      <c r="E52" s="38"/>
      <c r="F52" s="37"/>
      <c r="G52" s="39"/>
    </row>
    <row r="53" spans="2:7" ht="12.75">
      <c r="B53" s="29" t="s">
        <v>98</v>
      </c>
      <c r="D53" s="37">
        <v>18000</v>
      </c>
      <c r="E53" s="38"/>
      <c r="F53" s="37">
        <v>18000</v>
      </c>
      <c r="G53" s="39"/>
    </row>
    <row r="54" spans="2:7" ht="12.75">
      <c r="B54" s="29" t="s">
        <v>99</v>
      </c>
      <c r="D54" s="37"/>
      <c r="E54" s="38"/>
      <c r="F54" s="37"/>
      <c r="G54" s="39"/>
    </row>
    <row r="55" spans="3:7" ht="12.75">
      <c r="C55" s="41" t="s">
        <v>100</v>
      </c>
      <c r="D55" s="37">
        <v>0</v>
      </c>
      <c r="E55" s="38"/>
      <c r="F55" s="37">
        <v>0</v>
      </c>
      <c r="G55" s="39"/>
    </row>
    <row r="56" spans="3:7" ht="12.75">
      <c r="C56" s="41" t="s">
        <v>101</v>
      </c>
      <c r="D56" s="37">
        <v>11388</v>
      </c>
      <c r="E56" s="38"/>
      <c r="F56" s="37">
        <v>11388</v>
      </c>
      <c r="G56" s="39"/>
    </row>
    <row r="57" spans="3:7" ht="12.75">
      <c r="C57" s="41" t="s">
        <v>102</v>
      </c>
      <c r="D57" s="37">
        <v>0</v>
      </c>
      <c r="E57" s="38"/>
      <c r="F57" s="37">
        <v>0</v>
      </c>
      <c r="G57" s="39"/>
    </row>
    <row r="58" spans="3:7" ht="12.75">
      <c r="C58" s="41" t="s">
        <v>103</v>
      </c>
      <c r="D58" s="37">
        <v>0</v>
      </c>
      <c r="E58" s="38"/>
      <c r="F58" s="37">
        <v>0</v>
      </c>
      <c r="G58" s="39"/>
    </row>
    <row r="59" spans="3:7" ht="12.75">
      <c r="C59" s="41" t="s">
        <v>104</v>
      </c>
      <c r="D59" s="37">
        <v>16490</v>
      </c>
      <c r="E59" s="38"/>
      <c r="F59" s="37">
        <v>15644</v>
      </c>
      <c r="G59" s="39"/>
    </row>
    <row r="60" spans="3:7" ht="12.75">
      <c r="C60" s="41" t="s">
        <v>105</v>
      </c>
      <c r="D60" s="37">
        <v>0</v>
      </c>
      <c r="E60" s="38"/>
      <c r="F60" s="37">
        <v>0</v>
      </c>
      <c r="G60" s="39"/>
    </row>
    <row r="61" spans="3:7" s="8" customFormat="1" ht="5.25">
      <c r="C61" s="32"/>
      <c r="D61" s="18"/>
      <c r="E61" s="15"/>
      <c r="F61" s="18"/>
      <c r="G61" s="15"/>
    </row>
    <row r="62" spans="4:7" ht="12.75">
      <c r="D62" s="37">
        <f>SUM(D53:D59)</f>
        <v>45878</v>
      </c>
      <c r="E62" s="38"/>
      <c r="F62" s="37">
        <f>SUM(F53:F60)</f>
        <v>45032</v>
      </c>
      <c r="G62" s="39"/>
    </row>
    <row r="63" spans="3:7" s="8" customFormat="1" ht="5.25">
      <c r="C63" s="32"/>
      <c r="D63" s="16"/>
      <c r="E63" s="10"/>
      <c r="F63" s="16"/>
      <c r="G63" s="10"/>
    </row>
    <row r="64" spans="1:7" ht="12.75">
      <c r="A64" s="30" t="s">
        <v>106</v>
      </c>
      <c r="B64" s="29" t="s">
        <v>107</v>
      </c>
      <c r="D64" s="37">
        <v>0</v>
      </c>
      <c r="E64" s="38"/>
      <c r="F64" s="37">
        <v>0</v>
      </c>
      <c r="G64" s="39"/>
    </row>
    <row r="65" spans="3:7" s="8" customFormat="1" ht="5.25">
      <c r="C65" s="32"/>
      <c r="D65" s="55"/>
      <c r="E65" s="56"/>
      <c r="F65" s="55"/>
      <c r="G65" s="56"/>
    </row>
    <row r="66" spans="1:7" ht="12.75">
      <c r="A66" s="30" t="s">
        <v>108</v>
      </c>
      <c r="B66" s="29" t="s">
        <v>109</v>
      </c>
      <c r="D66" s="37">
        <v>0</v>
      </c>
      <c r="E66" s="38"/>
      <c r="F66" s="37">
        <v>0</v>
      </c>
      <c r="G66" s="39"/>
    </row>
    <row r="67" spans="3:7" s="8" customFormat="1" ht="5.25">
      <c r="C67" s="32"/>
      <c r="D67" s="55"/>
      <c r="E67" s="56"/>
      <c r="F67" s="55"/>
      <c r="G67" s="56"/>
    </row>
    <row r="68" spans="1:7" ht="12.75">
      <c r="A68" s="30" t="s">
        <v>110</v>
      </c>
      <c r="B68" s="29" t="s">
        <v>111</v>
      </c>
      <c r="D68" s="37">
        <v>0</v>
      </c>
      <c r="E68" s="38"/>
      <c r="F68" s="37">
        <v>0</v>
      </c>
      <c r="G68" s="39"/>
    </row>
    <row r="69" spans="3:7" s="8" customFormat="1" ht="5.25">
      <c r="C69" s="32"/>
      <c r="D69" s="55"/>
      <c r="E69" s="56"/>
      <c r="F69" s="55"/>
      <c r="G69" s="56"/>
    </row>
    <row r="70" spans="1:7" ht="12.75">
      <c r="A70" s="30" t="s">
        <v>112</v>
      </c>
      <c r="B70" s="29" t="s">
        <v>113</v>
      </c>
      <c r="D70" s="37">
        <v>1554</v>
      </c>
      <c r="E70" s="38"/>
      <c r="F70" s="37">
        <v>1752</v>
      </c>
      <c r="G70" s="39"/>
    </row>
    <row r="71" spans="3:7" s="8" customFormat="1" ht="5.25">
      <c r="C71" s="32"/>
      <c r="D71" s="18"/>
      <c r="E71" s="15"/>
      <c r="F71" s="18"/>
      <c r="G71" s="15"/>
    </row>
    <row r="72" spans="4:7" ht="13.5" thickBot="1">
      <c r="D72" s="52">
        <f>SUM(D62:D70)</f>
        <v>47432</v>
      </c>
      <c r="E72" s="53"/>
      <c r="F72" s="52">
        <f>SUM(F62:F70)</f>
        <v>46784</v>
      </c>
      <c r="G72" s="53"/>
    </row>
    <row r="73" spans="3:7" s="8" customFormat="1" ht="6" thickTop="1">
      <c r="C73" s="32"/>
      <c r="D73" s="16"/>
      <c r="E73" s="10"/>
      <c r="F73" s="16"/>
      <c r="G73" s="10"/>
    </row>
    <row r="74" spans="1:7" ht="12.75">
      <c r="A74" s="30" t="s">
        <v>114</v>
      </c>
      <c r="B74" s="29" t="s">
        <v>115</v>
      </c>
      <c r="D74" s="40">
        <v>2.55</v>
      </c>
      <c r="E74" s="38"/>
      <c r="F74" s="64">
        <v>2.5</v>
      </c>
      <c r="G74" s="39"/>
    </row>
    <row r="75" spans="3:7" s="8" customFormat="1" ht="5.25">
      <c r="C75" s="32"/>
      <c r="D75" s="18"/>
      <c r="E75" s="15"/>
      <c r="F75" s="18"/>
      <c r="G75" s="15"/>
    </row>
  </sheetData>
  <printOptions/>
  <pageMargins left="0.6" right="0.6" top="0.5" bottom="0.2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2001-08-23T05:28:34Z</cp:lastPrinted>
  <dcterms:created xsi:type="dcterms:W3CDTF">1999-11-09T02:16:54Z</dcterms:created>
  <dcterms:modified xsi:type="dcterms:W3CDTF">2001-08-23T05:29:23Z</dcterms:modified>
  <cp:category/>
  <cp:version/>
  <cp:contentType/>
  <cp:contentStatus/>
</cp:coreProperties>
</file>