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'BS'!$A$5:$F$68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<sst xmlns="http://schemas.openxmlformats.org/spreadsheetml/2006/main" count="46" uniqueCount="45">
  <si>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</si>
  <si>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</si>
  <si>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</si>
  <si>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</si>
  <si>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</si>
  <si>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</si>
  <si>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</si>
  <si>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</si>
  <si>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</si>
  <si>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</si>
  <si>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</si>
  <si>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</si>
  <si>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</si>
  <si>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</si>
  <si>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</si>
  <si>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</si>
  <si>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</si>
  <si>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</si>
  <si>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</si>
  <si>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</si>
  <si>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</si>
  <si>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</si>
  <si>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</si>
  <si>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</si>
  <si>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</si>
  <si>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</si>
  <si>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</si>
  <si>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</si>
  <si>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</si>
  <si>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</si>
  <si>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</si>
  <si>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</si>
  <si>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</si>
  <si>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</si>
  <si>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</si>
  <si>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</si>
  <si>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</si>
  <si>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</si>
  <si>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</si>
  <si>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</si>
  <si>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</si>
  <si>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</si>
  <si>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</si>
  <si>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Long Term Investment</t>
  </si>
  <si>
    <t>MA:My Doc:c:\qr-300602-bs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</si>
</sst>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2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4"/>
  <sheetViews>
    <sheetView tabSelected="1" workbookViewId="0" topLeftCell="A1">
      <selection activeCell="F6" sqref="F6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6" ht="15">
      <c r="A1" s="19"/>
      <c r="F1" s="20"/>
    </row>
    <row r="3" spans="1:26" ht="15">
      <c r="A3" s="3" t="s">
        <v>33</v>
      </c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3" t="s">
        <v>42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4"/>
      <c r="B5" s="4"/>
      <c r="C5" s="4"/>
      <c r="D5" s="4"/>
      <c r="E5" s="5"/>
      <c r="F5" s="4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3" t="s">
        <v>1</v>
      </c>
      <c r="B6" s="6"/>
      <c r="C6" s="6"/>
      <c r="D6" s="4"/>
      <c r="E6" s="4"/>
      <c r="F6" s="4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4"/>
      <c r="B7" s="4"/>
      <c r="C7" s="4"/>
      <c r="D7" s="4"/>
      <c r="E7" s="4"/>
      <c r="F7" s="4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4"/>
      <c r="B8" s="4"/>
      <c r="C8" s="4"/>
      <c r="D8" s="4"/>
      <c r="E8" s="7" t="s">
        <v>2</v>
      </c>
      <c r="F8" s="7" t="s">
        <v>2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4"/>
      <c r="B9" s="4"/>
      <c r="C9" s="4"/>
      <c r="D9" s="4"/>
      <c r="E9" s="7" t="s">
        <v>3</v>
      </c>
      <c r="F9" s="7" t="s">
        <v>0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4"/>
      <c r="B10" s="4"/>
      <c r="C10" s="4"/>
      <c r="D10" s="4"/>
      <c r="E10" s="7" t="s">
        <v>4</v>
      </c>
      <c r="F10" s="7" t="s">
        <v>5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4"/>
      <c r="B11" s="4"/>
      <c r="C11" s="4"/>
      <c r="D11" s="4"/>
      <c r="E11" s="7" t="s">
        <v>41</v>
      </c>
      <c r="F11" s="7" t="s">
        <v>6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4"/>
      <c r="B12" s="4"/>
      <c r="C12" s="4"/>
      <c r="D12" s="4"/>
      <c r="E12" s="8">
        <v>37621</v>
      </c>
      <c r="F12" s="8">
        <v>37256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4"/>
      <c r="B13" s="4"/>
      <c r="C13" s="4"/>
      <c r="D13" s="4"/>
      <c r="E13" s="9" t="s">
        <v>35</v>
      </c>
      <c r="F13" s="9" t="s">
        <v>34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Top="1">
      <c r="A14" s="4"/>
      <c r="B14" s="4"/>
      <c r="C14" s="4"/>
      <c r="D14" s="4"/>
      <c r="E14" s="7"/>
      <c r="F14" s="7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4"/>
      <c r="B15" s="4"/>
      <c r="C15" s="4"/>
      <c r="D15" s="4"/>
      <c r="E15" s="4"/>
      <c r="F15" s="4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4"/>
      <c r="B16" s="4">
        <v>1</v>
      </c>
      <c r="C16" s="4"/>
      <c r="D16" s="4" t="s">
        <v>7</v>
      </c>
      <c r="E16" s="10">
        <v>81417107</v>
      </c>
      <c r="F16" s="10">
        <v>83179506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4"/>
      <c r="B17" s="4">
        <v>2</v>
      </c>
      <c r="C17" s="4"/>
      <c r="D17" s="4" t="s">
        <v>8</v>
      </c>
      <c r="E17" s="10">
        <v>2</v>
      </c>
      <c r="F17" s="10">
        <v>2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4"/>
      <c r="B18" s="4">
        <v>3</v>
      </c>
      <c r="C18" s="4"/>
      <c r="D18" s="4" t="s">
        <v>43</v>
      </c>
      <c r="E18" s="10">
        <v>16510710</v>
      </c>
      <c r="F18" s="10">
        <v>16150710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"/>
      <c r="B19" s="4">
        <v>4</v>
      </c>
      <c r="C19" s="4"/>
      <c r="D19" s="4" t="s">
        <v>9</v>
      </c>
      <c r="E19" s="10">
        <v>16666666</v>
      </c>
      <c r="F19" s="10">
        <v>17777778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"/>
      <c r="B20" s="4"/>
      <c r="C20" s="4"/>
      <c r="D20" s="4"/>
      <c r="E20" s="10"/>
      <c r="F20" s="10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4"/>
      <c r="B21" s="4"/>
      <c r="C21" s="4"/>
      <c r="D21" s="4"/>
      <c r="E21" s="10"/>
      <c r="F21" s="10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4"/>
      <c r="B22" s="4">
        <v>5</v>
      </c>
      <c r="C22" s="4"/>
      <c r="D22" s="6" t="s">
        <v>10</v>
      </c>
      <c r="E22" s="10"/>
      <c r="F22" s="10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4"/>
      <c r="B23" s="4"/>
      <c r="C23" s="4"/>
      <c r="D23" s="4" t="s">
        <v>11</v>
      </c>
      <c r="E23" s="11">
        <v>7276374</v>
      </c>
      <c r="F23" s="11">
        <v>8985644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4"/>
      <c r="B24" s="4"/>
      <c r="C24" s="4"/>
      <c r="D24" s="4" t="s">
        <v>12</v>
      </c>
      <c r="E24" s="12">
        <v>7175557</v>
      </c>
      <c r="F24" s="12">
        <v>8269844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4"/>
      <c r="B25" s="4"/>
      <c r="C25" s="4"/>
      <c r="D25" s="4" t="s">
        <v>13</v>
      </c>
      <c r="E25" s="12">
        <v>0</v>
      </c>
      <c r="F25" s="12">
        <v>0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4"/>
      <c r="B26" s="4"/>
      <c r="C26" s="4"/>
      <c r="D26" s="4" t="s">
        <v>14</v>
      </c>
      <c r="E26" s="12">
        <v>501277</v>
      </c>
      <c r="F26" s="12">
        <v>359820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4"/>
      <c r="B27" s="4"/>
      <c r="C27" s="4"/>
      <c r="D27" s="4" t="s">
        <v>38</v>
      </c>
      <c r="E27" s="12">
        <v>2707444</v>
      </c>
      <c r="F27" s="12">
        <v>1556990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4"/>
      <c r="B28" s="4"/>
      <c r="C28" s="4"/>
      <c r="D28" s="4" t="s">
        <v>16</v>
      </c>
      <c r="E28" s="12">
        <v>217815</v>
      </c>
      <c r="F28" s="12">
        <v>499520</v>
      </c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4"/>
      <c r="B29" s="4"/>
      <c r="C29" s="4"/>
      <c r="D29" s="4"/>
      <c r="E29" s="13">
        <f>SUM(E23:E28)</f>
        <v>17878467</v>
      </c>
      <c r="F29" s="13">
        <f>SUM(F23:F28)</f>
        <v>19671818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Top="1">
      <c r="A30" s="4"/>
      <c r="B30" s="4"/>
      <c r="C30" s="4"/>
      <c r="D30" s="4"/>
      <c r="E30" s="14"/>
      <c r="F30" s="14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4"/>
      <c r="B31" s="4"/>
      <c r="C31" s="4"/>
      <c r="D31" s="4"/>
      <c r="E31" s="12"/>
      <c r="F31" s="1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4"/>
      <c r="B32" s="4">
        <v>6</v>
      </c>
      <c r="C32" s="4"/>
      <c r="D32" s="6" t="s">
        <v>17</v>
      </c>
      <c r="E32" s="12"/>
      <c r="F32" s="1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4"/>
      <c r="B33" s="4"/>
      <c r="C33" s="4"/>
      <c r="D33" s="4" t="s">
        <v>18</v>
      </c>
      <c r="E33" s="12">
        <v>98934625</v>
      </c>
      <c r="F33" s="12">
        <v>97739945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4"/>
      <c r="B34" s="4"/>
      <c r="C34" s="4"/>
      <c r="D34" s="4" t="s">
        <v>19</v>
      </c>
      <c r="E34" s="12">
        <v>10064368</v>
      </c>
      <c r="F34" s="12">
        <v>11837761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4"/>
      <c r="B35" s="4"/>
      <c r="C35" s="4"/>
      <c r="D35" s="4" t="s">
        <v>20</v>
      </c>
      <c r="E35" s="12">
        <v>29557690</v>
      </c>
      <c r="F35" s="12">
        <v>25760406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4"/>
      <c r="B36" s="4"/>
      <c r="C36" s="4"/>
      <c r="D36" s="4" t="s">
        <v>21</v>
      </c>
      <c r="E36" s="12">
        <v>703398</v>
      </c>
      <c r="F36" s="12">
        <v>703398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4"/>
      <c r="B37" s="4"/>
      <c r="C37" s="4"/>
      <c r="D37" s="4" t="s">
        <v>15</v>
      </c>
      <c r="E37" s="12">
        <v>0</v>
      </c>
      <c r="F37" s="12">
        <v>0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4"/>
      <c r="B38" s="4"/>
      <c r="C38" s="4"/>
      <c r="D38" s="4"/>
      <c r="E38" s="13">
        <f>SUM(E33:E37)</f>
        <v>139260081</v>
      </c>
      <c r="F38" s="13">
        <f>SUM(F33:F37)</f>
        <v>136041510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Top="1">
      <c r="A39" s="4"/>
      <c r="B39" s="4"/>
      <c r="C39" s="4"/>
      <c r="D39" s="4"/>
      <c r="E39" s="15"/>
      <c r="F39" s="15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4"/>
      <c r="B40" s="4">
        <v>7</v>
      </c>
      <c r="C40" s="4"/>
      <c r="D40" s="4" t="s">
        <v>22</v>
      </c>
      <c r="E40" s="10">
        <f>E29-E38</f>
        <v>-121381614</v>
      </c>
      <c r="F40" s="10">
        <f>F29-F38</f>
        <v>-116369692</v>
      </c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4"/>
      <c r="B41" s="4"/>
      <c r="C41" s="4"/>
      <c r="D41" s="4"/>
      <c r="E41" s="16"/>
      <c r="F41" s="16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4"/>
      <c r="B42" s="4"/>
      <c r="C42" s="4"/>
      <c r="D42" s="4"/>
      <c r="E42" s="10"/>
      <c r="F42" s="10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4"/>
      <c r="B43" s="4"/>
      <c r="C43" s="4"/>
      <c r="D43" s="4"/>
      <c r="E43" s="10">
        <f>+E16+E17+E18+E19+E40</f>
        <v>-6787129</v>
      </c>
      <c r="F43" s="10">
        <v>1098304</v>
      </c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4"/>
      <c r="B44" s="4"/>
      <c r="C44" s="4"/>
      <c r="D44" s="4"/>
      <c r="E44" s="16"/>
      <c r="F44" s="16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4"/>
      <c r="B45" s="4"/>
      <c r="C45" s="4"/>
      <c r="D45" s="4"/>
      <c r="E45" s="15"/>
      <c r="F45" s="15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4"/>
      <c r="B46" s="4">
        <v>8</v>
      </c>
      <c r="C46" s="4"/>
      <c r="D46" s="6" t="s">
        <v>23</v>
      </c>
      <c r="E46" s="10"/>
      <c r="F46" s="10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4"/>
      <c r="B47" s="4"/>
      <c r="C47" s="4"/>
      <c r="D47" s="4" t="s">
        <v>24</v>
      </c>
      <c r="E47" s="10">
        <v>53732104</v>
      </c>
      <c r="F47" s="10">
        <v>53732104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4"/>
      <c r="B48" s="4"/>
      <c r="C48" s="4"/>
      <c r="D48" s="6" t="s">
        <v>25</v>
      </c>
      <c r="E48" s="10"/>
      <c r="F48" s="10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4"/>
      <c r="B49" s="4"/>
      <c r="C49" s="4"/>
      <c r="D49" s="4" t="s">
        <v>26</v>
      </c>
      <c r="E49" s="10">
        <v>114702694</v>
      </c>
      <c r="F49" s="10">
        <v>114702694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4"/>
      <c r="B50" s="4"/>
      <c r="C50" s="4"/>
      <c r="D50" s="4" t="s">
        <v>27</v>
      </c>
      <c r="E50" s="10">
        <v>0</v>
      </c>
      <c r="F50" s="10">
        <v>0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4"/>
      <c r="B51" s="4"/>
      <c r="C51" s="4"/>
      <c r="D51" s="4" t="s">
        <v>36</v>
      </c>
      <c r="E51" s="10">
        <v>0</v>
      </c>
      <c r="F51" s="10">
        <v>0</v>
      </c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4"/>
      <c r="B52" s="4"/>
      <c r="C52" s="4"/>
      <c r="D52" s="4" t="s">
        <v>28</v>
      </c>
      <c r="E52" s="10">
        <v>0</v>
      </c>
      <c r="F52" s="10">
        <v>0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4"/>
      <c r="B53" s="4"/>
      <c r="C53" s="4"/>
      <c r="D53" s="4" t="s">
        <v>29</v>
      </c>
      <c r="E53" s="10">
        <v>-176746583</v>
      </c>
      <c r="F53" s="10">
        <v>-168873422</v>
      </c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4"/>
      <c r="B54" s="4"/>
      <c r="C54" s="4"/>
      <c r="D54" s="4" t="s">
        <v>37</v>
      </c>
      <c r="E54" s="10">
        <v>0</v>
      </c>
      <c r="F54" s="10">
        <v>0</v>
      </c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4"/>
      <c r="B55" s="4"/>
      <c r="C55" s="4"/>
      <c r="D55" s="4"/>
      <c r="E55" s="10"/>
      <c r="F55" s="10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4"/>
      <c r="B56" s="4"/>
      <c r="C56" s="4"/>
      <c r="D56" s="4"/>
      <c r="E56" s="17">
        <f>SUM(E47:E54)</f>
        <v>-8311785</v>
      </c>
      <c r="F56" s="17">
        <f>SUM(F47:F54)</f>
        <v>-438624</v>
      </c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4"/>
      <c r="B57" s="4"/>
      <c r="C57" s="4"/>
      <c r="D57" s="4"/>
      <c r="E57" s="16"/>
      <c r="F57" s="16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4"/>
      <c r="B58" s="4"/>
      <c r="C58" s="4"/>
      <c r="D58" s="4"/>
      <c r="E58" s="10"/>
      <c r="F58" s="10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4"/>
      <c r="B59" s="4">
        <v>9</v>
      </c>
      <c r="C59" s="4"/>
      <c r="D59" s="4" t="s">
        <v>30</v>
      </c>
      <c r="E59" s="10">
        <v>0</v>
      </c>
      <c r="F59" s="10">
        <v>0</v>
      </c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4"/>
      <c r="B60" s="4">
        <v>10</v>
      </c>
      <c r="C60" s="4"/>
      <c r="D60" s="4" t="s">
        <v>31</v>
      </c>
      <c r="E60" s="10">
        <v>109656</v>
      </c>
      <c r="F60" s="10">
        <v>121928</v>
      </c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4"/>
      <c r="B61" s="4">
        <v>11</v>
      </c>
      <c r="C61" s="4"/>
      <c r="D61" s="4" t="s">
        <v>39</v>
      </c>
      <c r="E61" s="10">
        <v>1415000</v>
      </c>
      <c r="F61" s="10">
        <v>1415000</v>
      </c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4"/>
      <c r="B62" s="4"/>
      <c r="C62" s="4"/>
      <c r="D62" s="4"/>
      <c r="E62" s="16"/>
      <c r="F62" s="16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4"/>
      <c r="B63" s="4"/>
      <c r="C63" s="4"/>
      <c r="D63" s="4"/>
      <c r="E63" s="15">
        <f>+E61+E60+E59+E56</f>
        <v>-6787129</v>
      </c>
      <c r="F63" s="15">
        <f>+F61+F60+F59+F56</f>
        <v>1098304</v>
      </c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4"/>
      <c r="B64" s="4"/>
      <c r="C64" s="4"/>
      <c r="D64" s="4"/>
      <c r="E64" s="16"/>
      <c r="F64" s="16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>
      <c r="A65" s="4"/>
      <c r="B65" s="4"/>
      <c r="C65" s="4"/>
      <c r="D65" s="4"/>
      <c r="E65" s="10">
        <f>+E56-E19</f>
        <v>-24978451</v>
      </c>
      <c r="F65" s="10">
        <f>+F56-F19</f>
        <v>-18216402</v>
      </c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4"/>
      <c r="B66" s="4">
        <v>12</v>
      </c>
      <c r="C66" s="4"/>
      <c r="D66" s="4" t="s">
        <v>32</v>
      </c>
      <c r="E66" s="10">
        <v>-46</v>
      </c>
      <c r="F66" s="10">
        <v>-34</v>
      </c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4"/>
      <c r="B67" s="4"/>
      <c r="C67" s="4"/>
      <c r="D67" s="4"/>
      <c r="E67" s="10"/>
      <c r="F67" s="18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4"/>
      <c r="B68" s="4"/>
      <c r="C68" s="4"/>
      <c r="D68" s="4"/>
      <c r="E68" s="10"/>
      <c r="F68" s="10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2" t="s">
        <v>44</v>
      </c>
      <c r="B69" s="2"/>
      <c r="C69" s="2"/>
      <c r="D69" s="2"/>
      <c r="E69" s="10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4"/>
      <c r="B70" s="4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</sheetData>
  <printOptions horizontalCentered="1" verticalCentered="1"/>
  <pageMargins left="0.75" right="0.75" top="0.5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glfb</cp:lastModifiedBy>
  <cp:lastPrinted>2002-08-23T09:28:23Z</cp:lastPrinted>
  <dcterms:created xsi:type="dcterms:W3CDTF">1999-10-05T04:10:31Z</dcterms:created>
  <dcterms:modified xsi:type="dcterms:W3CDTF">2002-08-23T09:28:49Z</dcterms:modified>
  <cp:category/>
  <cp:version/>
  <cp:contentType/>
  <cp:contentStatus/>
</cp:coreProperties>
</file>