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'BS'!$A$3:$F$63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<sst xmlns="http://schemas.openxmlformats.org/spreadsheetml/2006/main" count="48" uniqueCount="47">
  <si>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</si>
  <si>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</si>
  <si>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</si>
  <si>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</si>
  <si>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</si>
  <si>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</si>
  <si>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</si>
  <si>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</si>
  <si>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</si>
  <si>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</si>
  <si>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</si>
  <si>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</si>
  <si>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</si>
  <si>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</si>
  <si>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</si>
  <si>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</si>
  <si>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</si>
  <si>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</si>
  <si>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</si>
  <si>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</si>
  <si>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</si>
  <si>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</si>
  <si>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</si>
  <si>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</si>
  <si>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</si>
  <si>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</si>
  <si>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</si>
  <si>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</si>
  <si>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</si>
  <si>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</si>
  <si>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</si>
  <si>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</si>
  <si>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</si>
  <si>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</si>
  <si>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</si>
  <si>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</si>
  <si>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</si>
  <si>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</si>
  <si>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</si>
  <si>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</si>
  <si>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</si>
  <si>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</si>
  <si>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</si>
  <si>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</si>
  <si>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LUMBER FABRICATORS &amp; BUILDERS BHD</t>
  </si>
  <si>
    <t>(Company No : 4748-W)</t>
  </si>
  <si>
    <t>c:\klsebs3qr2000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</si>
</sst>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9"/>
  <sheetViews>
    <sheetView tabSelected="1" workbookViewId="0" topLeftCell="A51">
      <selection activeCell="A64" sqref="A64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34</v>
      </c>
      <c r="B1" s="2"/>
      <c r="C1" s="2"/>
      <c r="D1" s="1" t="s">
        <v>44</v>
      </c>
      <c r="E1" s="1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42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36799</v>
      </c>
      <c r="F10" s="7">
        <v>36525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36</v>
      </c>
      <c r="F11" s="17" t="s">
        <v>35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105317458</v>
      </c>
      <c r="F14" s="8">
        <v>92711973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9</v>
      </c>
      <c r="E16" s="8">
        <v>0</v>
      </c>
      <c r="F16" s="8">
        <v>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10</v>
      </c>
      <c r="E17" s="8">
        <v>48803964</v>
      </c>
      <c r="F17" s="8">
        <v>51684915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11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12</v>
      </c>
      <c r="E21" s="9">
        <v>19064502</v>
      </c>
      <c r="F21" s="9">
        <v>17907941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13</v>
      </c>
      <c r="E22" s="10">
        <v>25948617</v>
      </c>
      <c r="F22" s="10">
        <v>30015838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14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15</v>
      </c>
      <c r="E24" s="10">
        <v>613040</v>
      </c>
      <c r="F24" s="10">
        <v>682016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39</v>
      </c>
      <c r="E25" s="10">
        <v>3148221</v>
      </c>
      <c r="F25" s="10">
        <v>8190831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17</v>
      </c>
      <c r="E26" s="10">
        <v>2763916</v>
      </c>
      <c r="F26" s="10">
        <v>3013916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51538296</v>
      </c>
      <c r="F27" s="12">
        <f>SUM(F21:F26)</f>
        <v>59810542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18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19</v>
      </c>
      <c r="E31" s="10">
        <v>88958291</v>
      </c>
      <c r="F31" s="10">
        <v>90446656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20</v>
      </c>
      <c r="E32" s="10">
        <v>17460514</v>
      </c>
      <c r="F32" s="10">
        <v>15234260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21</v>
      </c>
      <c r="E33" s="10">
        <v>20081736</v>
      </c>
      <c r="F33" s="10">
        <v>8959047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22</v>
      </c>
      <c r="E34" s="10">
        <v>1091591</v>
      </c>
      <c r="F34" s="10">
        <v>1091591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16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127592132</v>
      </c>
      <c r="F36" s="12">
        <f>SUM(F31:F35)</f>
        <v>115731554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8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23</v>
      </c>
      <c r="E38" s="8">
        <f>E27-E36</f>
        <v>-76053836</v>
      </c>
      <c r="F38" s="8">
        <f>F27-F36</f>
        <v>-55921012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E14+E17+E38+E15</f>
        <v>78067588</v>
      </c>
      <c r="F41" s="8">
        <f>F14+F17+F38+F15</f>
        <v>88475878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24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25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26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27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28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37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29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30</v>
      </c>
      <c r="E51" s="8">
        <v>-100940938</v>
      </c>
      <c r="F51" s="8">
        <v>-88455536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38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67493860</v>
      </c>
      <c r="F54" s="15">
        <f>SUM(F45:F52)</f>
        <v>79979262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31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32</v>
      </c>
      <c r="E58" s="8">
        <v>9158728</v>
      </c>
      <c r="F58" s="8">
        <v>7081616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40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8"/>
      <c r="F60" s="8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hidden="1">
      <c r="A61" s="3"/>
      <c r="B61" s="3"/>
      <c r="C61" s="3"/>
      <c r="D61" s="3"/>
      <c r="E61" s="8">
        <f>+E54-E17</f>
        <v>18689896</v>
      </c>
      <c r="F61" s="8">
        <f>+F54-F17</f>
        <v>28294347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>
        <v>12</v>
      </c>
      <c r="C62" s="3"/>
      <c r="D62" s="3" t="s">
        <v>33</v>
      </c>
      <c r="E62" s="8">
        <f>+E61/E45*100</f>
        <v>34.78348065432167</v>
      </c>
      <c r="F62" s="8">
        <f>+F61/F45*100</f>
        <v>52.65817806055016</v>
      </c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3"/>
      <c r="B63" s="3"/>
      <c r="C63" s="3"/>
      <c r="D63" s="3"/>
      <c r="E63" s="8"/>
      <c r="F63" s="8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8" t="s">
        <v>46</v>
      </c>
      <c r="B64" s="2"/>
      <c r="C64" s="2"/>
      <c r="D64" s="2"/>
      <c r="E64" s="16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</sheetData>
  <printOptions/>
  <pageMargins left="0.75" right="0.75" top="0.5" bottom="1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JonMMx 2000</cp:lastModifiedBy>
  <cp:lastPrinted>2000-08-28T08:17:04Z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