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'BS(FRS)'!$A$1:$I$64</definedName>
    <definedName name="_xlnm.Print_Area" localSheetId="3">'CFLOW'!$A$1:$L$63</definedName>
    <definedName name="_xlnm.Print_Area" localSheetId="2">'EQUITY(FRS)'!$A$1:$S$36</definedName>
  </definedNames>
  <calcPr fullCalcOnLoad="1"/>
</workbook>
</file>

<file path=xl/sharedStrings.xml><?xml version="1.0" encoding="utf-8"?>
<sst xmlns="http://schemas.openxmlformats.org/spreadsheetml/2006/main" count="171" uniqueCount="133">
  <si>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</si>
  <si>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</si>
  <si>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</si>
  <si>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</si>
  <si>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</si>
  <si>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</si>
  <si>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</si>
  <si>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</si>
  <si>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</si>
  <si>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</si>
  <si>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</si>
  <si>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</si>
  <si>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</si>
  <si>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</si>
  <si>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</si>
  <si>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</si>
  <si>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 xml:space="preserve">Adjustments for:  </t>
  </si>
  <si>
    <t>Non-cash items</t>
  </si>
  <si>
    <t xml:space="preserve">Non-operating in nature items 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</si>
  <si>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</si>
  <si>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</si>
  <si>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</si>
  <si>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</si>
  <si>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</si>
  <si>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</si>
  <si>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</si>
  <si>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</si>
  <si>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</si>
  <si>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</si>
  <si>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</si>
  <si>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</si>
  <si>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</si>
  <si>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</si>
  <si>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</si>
  <si>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</si>
  <si>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</si>
  <si>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</si>
  <si>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</si>
  <si>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</si>
  <si>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</si>
  <si>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</si>
  <si>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</si>
  <si>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</si>
  <si>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</si>
  <si>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</si>
  <si>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</si>
  <si>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</si>
  <si>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</si>
  <si>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</si>
  <si>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Cumulative Current Period</t>
  </si>
  <si>
    <t>i)  Basic</t>
  </si>
  <si>
    <t>ii) Diluted</t>
  </si>
  <si>
    <t>-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</si>
  <si>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</si>
  <si>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</si>
  <si>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</si>
  <si>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</si>
  <si>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</si>
  <si>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</si>
  <si>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</si>
  <si>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</si>
  <si>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 xml:space="preserve">The Condensed Consolidated Balance Sheet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</si>
  <si>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</si>
  <si>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</si>
  <si>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</si>
  <si>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</si>
  <si>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</si>
  <si>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</si>
  <si>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</si>
  <si>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</si>
  <si>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Current</t>
  </si>
  <si>
    <t>Quarter</t>
  </si>
  <si>
    <t>Comparative</t>
  </si>
  <si>
    <t>Attributable to:</t>
  </si>
  <si>
    <t>to equity holders of the parent:</t>
  </si>
  <si>
    <t>ASSETS</t>
  </si>
  <si>
    <t>Non-Current Assets</t>
  </si>
  <si>
    <t>Investment Properties</t>
  </si>
  <si>
    <t>Deferred tax assets</t>
  </si>
  <si>
    <t>TOTAL ASSETS</t>
  </si>
  <si>
    <t>EQUITY AND LIABILITIES</t>
  </si>
  <si>
    <t>Total Equity</t>
  </si>
  <si>
    <t>Non-current Liabilities</t>
  </si>
  <si>
    <t>Equity Attributable to Equity Holders of the Parent</t>
  </si>
  <si>
    <t>Deferred paybles</t>
  </si>
  <si>
    <t>Provision for tax</t>
  </si>
  <si>
    <t>Total Liabilities</t>
  </si>
  <si>
    <t>TOTAL EQUITY AND LIABILITIES</t>
  </si>
  <si>
    <t xml:space="preserve">The Condensed Consolidated Income Statement should be read in conjunction with the </t>
  </si>
  <si>
    <t>Interest</t>
  </si>
  <si>
    <t>Minority</t>
  </si>
  <si>
    <t>Equity</t>
  </si>
  <si>
    <t>Loss before taxation</t>
  </si>
  <si>
    <t>Cost of Sales</t>
  </si>
  <si>
    <t>Other Income</t>
  </si>
  <si>
    <t>Finance Cost</t>
  </si>
  <si>
    <t>Tax Expense</t>
  </si>
  <si>
    <t>Equity Holders of the Parent</t>
  </si>
  <si>
    <t>Minority Interest</t>
  </si>
  <si>
    <t>Recognised income and expense</t>
  </si>
  <si>
    <t>(Unaudited)</t>
  </si>
  <si>
    <t>(Audited)</t>
  </si>
  <si>
    <t>CONDENSED CONSOLIDATED BALANCE SHEET</t>
  </si>
  <si>
    <t>Treasury Shares</t>
  </si>
  <si>
    <t>At 1.1.2007</t>
  </si>
  <si>
    <t>Treasury</t>
  </si>
  <si>
    <t>Shares</t>
  </si>
  <si>
    <t>for the period:</t>
  </si>
  <si>
    <t xml:space="preserve">    Loss for the period</t>
  </si>
  <si>
    <t>Operating loss before working capital changes</t>
  </si>
  <si>
    <t>Purchase of treasury shares</t>
  </si>
  <si>
    <t>Net Asset Per Share (RM)</t>
  </si>
  <si>
    <t>Treasury shares acquired</t>
  </si>
  <si>
    <t>Investment properties</t>
  </si>
  <si>
    <t>Prepaid land lease payment</t>
  </si>
  <si>
    <t>Quarterly Report for the 1st financial quarter ended 31 March 2008</t>
  </si>
  <si>
    <t>3 months</t>
  </si>
  <si>
    <t>Gross (Loss)/Profit</t>
  </si>
  <si>
    <t xml:space="preserve">     Annual Financial Report for the year ended 31 December 2007</t>
  </si>
  <si>
    <t>Loss Per Share (sen) attributable</t>
  </si>
  <si>
    <t>Loss After Tax</t>
  </si>
  <si>
    <t>Loss Before Tax</t>
  </si>
  <si>
    <t>as at 31 March 2008</t>
  </si>
  <si>
    <t>At 1.1.2008</t>
  </si>
  <si>
    <t>At 31.03.2008</t>
  </si>
  <si>
    <t>At 31.3.2007</t>
  </si>
  <si>
    <t>Cumulative Period</t>
  </si>
  <si>
    <t xml:space="preserve">   the Annual Financial Report for the year ended 31 December 2007</t>
  </si>
  <si>
    <t>CONDENSED CONSOLIDATED INCOME STATEMENT</t>
  </si>
  <si>
    <t>for the quarter ended 31 March 2008 (Unaudited)</t>
  </si>
  <si>
    <t>CONDENSED CONSOLIDATED STATEMENT OF CHANGES IN EQUITY</t>
  </si>
  <si>
    <t>for the period ended 31 March 2008 (Unaudited)</t>
  </si>
  <si>
    <t>CONDENSED CONSOLIDATED CASH FLOW STATEMENT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</si>
</sst>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1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15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2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2" xfId="0" applyNumberFormat="1" applyFont="1" applyFill="1" applyBorder="1" applyAlignment="1">
      <alignment/>
    </xf>
    <xf numFmtId="179" fontId="3" fillId="2" borderId="2" xfId="0" applyNumberFormat="1" applyFont="1" applyFill="1" applyBorder="1" applyAlignment="1">
      <alignment/>
    </xf>
    <xf numFmtId="179" fontId="2" fillId="2" borderId="2" xfId="0" applyNumberFormat="1" applyFont="1" applyFill="1" applyBorder="1" applyAlignment="1">
      <alignment/>
    </xf>
    <xf numFmtId="178" fontId="3" fillId="2" borderId="3" xfId="0" applyNumberFormat="1" applyFont="1" applyFill="1" applyBorder="1" applyAlignment="1">
      <alignment/>
    </xf>
    <xf numFmtId="178" fontId="2" fillId="2" borderId="3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4" xfId="0" applyNumberFormat="1" applyFont="1" applyFill="1" applyBorder="1" applyAlignment="1">
      <alignment/>
    </xf>
    <xf numFmtId="171" fontId="3" fillId="0" borderId="0" xfId="15" applyFont="1" applyBorder="1" applyAlignment="1">
      <alignment/>
    </xf>
    <xf numFmtId="178" fontId="3" fillId="2" borderId="3" xfId="15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2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2" borderId="1" xfId="0" applyNumberFormat="1" applyFont="1" applyFill="1" applyBorder="1" applyAlignment="1">
      <alignment/>
    </xf>
    <xf numFmtId="178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2" borderId="3" xfId="15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" xfId="0" applyNumberFormat="1" applyFont="1" applyBorder="1" applyAlignment="1">
      <alignment horizontal="right"/>
    </xf>
    <xf numFmtId="186" fontId="2" fillId="0" borderId="1" xfId="0" applyNumberFormat="1" applyFont="1" applyBorder="1" applyAlignment="1">
      <alignment horizontal="right"/>
    </xf>
    <xf numFmtId="171" fontId="2" fillId="2" borderId="0" xfId="15" applyFont="1" applyFill="1" applyBorder="1" applyAlignment="1">
      <alignment/>
    </xf>
    <xf numFmtId="186" fontId="3" fillId="0" borderId="1" xfId="0" applyNumberFormat="1" applyFont="1" applyBorder="1" applyAlignment="1">
      <alignment horizontal="center"/>
    </xf>
    <xf numFmtId="186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15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7">
      <selection activeCell="A42" sqref="A42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8.57421875" style="3" customWidth="1"/>
    <col min="4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5</v>
      </c>
    </row>
    <row r="2" ht="9" customHeight="1">
      <c r="A2" s="4"/>
    </row>
    <row r="3" spans="1:11" ht="15">
      <c r="A3" s="24" t="s">
        <v>115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9.75" customHeight="1"/>
    <row r="5" ht="15">
      <c r="A5" s="1" t="s">
        <v>128</v>
      </c>
    </row>
    <row r="6" ht="15">
      <c r="A6" s="3" t="s">
        <v>129</v>
      </c>
    </row>
    <row r="7" ht="9.75" customHeight="1"/>
    <row r="8" spans="5:11" ht="15">
      <c r="E8" s="83" t="s">
        <v>54</v>
      </c>
      <c r="F8" s="83"/>
      <c r="G8" s="83"/>
      <c r="H8" s="25"/>
      <c r="I8" s="83" t="s">
        <v>31</v>
      </c>
      <c r="J8" s="83"/>
      <c r="K8" s="83"/>
    </row>
    <row r="9" spans="5:11" ht="15">
      <c r="E9" s="25" t="s">
        <v>70</v>
      </c>
      <c r="F9" s="25"/>
      <c r="G9" s="15" t="s">
        <v>72</v>
      </c>
      <c r="H9" s="15"/>
      <c r="I9" s="25"/>
      <c r="J9" s="25"/>
      <c r="K9" s="15"/>
    </row>
    <row r="10" spans="5:11" ht="15">
      <c r="E10" s="25" t="s">
        <v>71</v>
      </c>
      <c r="F10" s="25"/>
      <c r="G10" s="15" t="s">
        <v>71</v>
      </c>
      <c r="H10" s="15"/>
      <c r="I10" s="25" t="s">
        <v>116</v>
      </c>
      <c r="J10" s="25"/>
      <c r="K10" s="15" t="s">
        <v>116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1" ht="15">
      <c r="E12" s="75">
        <v>39538</v>
      </c>
      <c r="F12" s="26"/>
      <c r="G12" s="76">
        <v>39172</v>
      </c>
      <c r="H12" s="27"/>
      <c r="I12" s="75">
        <v>39538</v>
      </c>
      <c r="J12" s="26"/>
      <c r="K12" s="76">
        <v>39172</v>
      </c>
    </row>
    <row r="13" spans="5:11" ht="15" customHeight="1">
      <c r="E13" s="25" t="s">
        <v>1</v>
      </c>
      <c r="F13" s="25"/>
      <c r="G13" s="15" t="s">
        <v>1</v>
      </c>
      <c r="H13" s="15"/>
      <c r="I13" s="25" t="s">
        <v>1</v>
      </c>
      <c r="J13" s="25"/>
      <c r="K13" s="15" t="s">
        <v>1</v>
      </c>
    </row>
    <row r="14" spans="5:11" ht="15" customHeight="1">
      <c r="E14" s="77"/>
      <c r="F14" s="28"/>
      <c r="G14" s="78"/>
      <c r="H14" s="28"/>
      <c r="I14" s="77"/>
      <c r="J14" s="28"/>
      <c r="K14" s="78"/>
    </row>
    <row r="15" spans="2:11" ht="15">
      <c r="B15" s="14" t="s">
        <v>2</v>
      </c>
      <c r="C15" s="2"/>
      <c r="D15" s="2"/>
      <c r="E15" s="32">
        <v>17294</v>
      </c>
      <c r="F15" s="18"/>
      <c r="G15" s="18">
        <v>53953</v>
      </c>
      <c r="H15" s="18"/>
      <c r="I15" s="32">
        <v>17294</v>
      </c>
      <c r="J15" s="18"/>
      <c r="K15" s="18">
        <v>53953</v>
      </c>
    </row>
    <row r="16" spans="5:11" s="56" customFormat="1" ht="9" customHeight="1">
      <c r="E16" s="57"/>
      <c r="F16" s="58"/>
      <c r="G16" s="58"/>
      <c r="H16" s="58"/>
      <c r="I16" s="57"/>
      <c r="J16" s="58"/>
      <c r="K16" s="58"/>
    </row>
    <row r="17" spans="2:11" ht="12" customHeight="1">
      <c r="B17" s="2" t="s">
        <v>93</v>
      </c>
      <c r="C17" s="2"/>
      <c r="D17" s="2"/>
      <c r="E17" s="32">
        <v>-18713</v>
      </c>
      <c r="F17" s="18"/>
      <c r="G17" s="18">
        <v>-52601</v>
      </c>
      <c r="H17" s="18"/>
      <c r="I17" s="32">
        <v>-18713</v>
      </c>
      <c r="J17" s="18"/>
      <c r="K17" s="18">
        <v>-52601</v>
      </c>
    </row>
    <row r="18" spans="2:11" ht="9" customHeight="1">
      <c r="B18" s="2"/>
      <c r="C18" s="2"/>
      <c r="D18" s="2"/>
      <c r="E18" s="33"/>
      <c r="F18" s="18"/>
      <c r="G18" s="30"/>
      <c r="H18" s="18"/>
      <c r="I18" s="33"/>
      <c r="J18" s="18"/>
      <c r="K18" s="30"/>
    </row>
    <row r="19" spans="2:11" ht="9" customHeight="1">
      <c r="B19" s="2"/>
      <c r="C19" s="2"/>
      <c r="D19" s="2"/>
      <c r="E19" s="32"/>
      <c r="F19" s="18"/>
      <c r="G19" s="18"/>
      <c r="H19" s="18"/>
      <c r="I19" s="32"/>
      <c r="J19" s="18"/>
      <c r="K19" s="18"/>
    </row>
    <row r="20" spans="2:11" ht="12" customHeight="1">
      <c r="B20" s="14" t="s">
        <v>117</v>
      </c>
      <c r="C20" s="2"/>
      <c r="D20" s="2"/>
      <c r="E20" s="43">
        <f>SUM(E15:E18)</f>
        <v>-1419</v>
      </c>
      <c r="F20" s="18"/>
      <c r="G20" s="44">
        <f>SUM(G15:G18)</f>
        <v>1352</v>
      </c>
      <c r="H20" s="18"/>
      <c r="I20" s="43">
        <f>SUM(I15:I18)</f>
        <v>-1419</v>
      </c>
      <c r="J20" s="18"/>
      <c r="K20" s="44">
        <f>SUM(K15:K18)</f>
        <v>1352</v>
      </c>
    </row>
    <row r="21" spans="2:11" ht="9" customHeight="1">
      <c r="B21" s="2"/>
      <c r="C21" s="2"/>
      <c r="D21" s="2"/>
      <c r="E21" s="32"/>
      <c r="F21" s="18"/>
      <c r="G21" s="18"/>
      <c r="H21" s="18"/>
      <c r="I21" s="32"/>
      <c r="J21" s="18"/>
      <c r="K21" s="18"/>
    </row>
    <row r="22" spans="2:11" ht="15">
      <c r="B22" s="2" t="s">
        <v>94</v>
      </c>
      <c r="C22" s="2"/>
      <c r="D22" s="2"/>
      <c r="E22" s="32">
        <v>855</v>
      </c>
      <c r="F22" s="18"/>
      <c r="G22" s="18">
        <v>783</v>
      </c>
      <c r="H22" s="18"/>
      <c r="I22" s="32">
        <v>855</v>
      </c>
      <c r="J22" s="18"/>
      <c r="K22" s="18">
        <v>783</v>
      </c>
    </row>
    <row r="23" ht="9" customHeight="1"/>
    <row r="24" spans="2:11" ht="15">
      <c r="B24" s="2" t="s">
        <v>3</v>
      </c>
      <c r="C24" s="2"/>
      <c r="D24" s="2"/>
      <c r="E24" s="32">
        <v>-3986</v>
      </c>
      <c r="F24" s="18"/>
      <c r="G24" s="18">
        <v>-3548</v>
      </c>
      <c r="H24" s="18"/>
      <c r="I24" s="32">
        <v>-3986</v>
      </c>
      <c r="J24" s="18"/>
      <c r="K24" s="18">
        <v>-3548</v>
      </c>
    </row>
    <row r="25" spans="2:11" ht="9" customHeight="1">
      <c r="B25" s="2"/>
      <c r="C25" s="2"/>
      <c r="D25" s="2"/>
      <c r="E25" s="32"/>
      <c r="F25" s="18"/>
      <c r="G25" s="18"/>
      <c r="H25" s="18"/>
      <c r="I25" s="32"/>
      <c r="J25" s="18"/>
      <c r="K25" s="18"/>
    </row>
    <row r="26" spans="2:11" ht="15">
      <c r="B26" s="2" t="s">
        <v>95</v>
      </c>
      <c r="C26" s="2"/>
      <c r="D26" s="2"/>
      <c r="E26" s="32">
        <v>-8</v>
      </c>
      <c r="F26" s="18"/>
      <c r="G26" s="18">
        <v>-37</v>
      </c>
      <c r="H26" s="18"/>
      <c r="I26" s="32">
        <v>-8</v>
      </c>
      <c r="J26" s="18"/>
      <c r="K26" s="18">
        <v>-37</v>
      </c>
    </row>
    <row r="27" spans="2:11" ht="9" customHeight="1">
      <c r="B27" s="2"/>
      <c r="C27" s="2"/>
      <c r="D27" s="2"/>
      <c r="E27" s="32"/>
      <c r="F27" s="18"/>
      <c r="G27" s="18"/>
      <c r="H27" s="18"/>
      <c r="I27" s="32"/>
      <c r="J27" s="18"/>
      <c r="K27" s="18"/>
    </row>
    <row r="28" spans="2:11" ht="9" customHeight="1">
      <c r="B28" s="2"/>
      <c r="C28" s="2"/>
      <c r="D28" s="2"/>
      <c r="E28" s="33"/>
      <c r="F28" s="18"/>
      <c r="G28" s="30"/>
      <c r="H28" s="18"/>
      <c r="I28" s="33"/>
      <c r="J28" s="18"/>
      <c r="K28" s="30"/>
    </row>
    <row r="29" spans="2:11" ht="15">
      <c r="B29" s="14" t="s">
        <v>121</v>
      </c>
      <c r="C29" s="2"/>
      <c r="D29" s="2"/>
      <c r="E29" s="43">
        <f>SUM(E20:E28)</f>
        <v>-4558</v>
      </c>
      <c r="F29" s="18"/>
      <c r="G29" s="44">
        <f>SUM(G20:G28)</f>
        <v>-1450</v>
      </c>
      <c r="H29" s="18"/>
      <c r="I29" s="43">
        <f>SUM(I20:I28)</f>
        <v>-4558</v>
      </c>
      <c r="J29" s="18"/>
      <c r="K29" s="44">
        <f>SUM(K20:K28)</f>
        <v>-1450</v>
      </c>
    </row>
    <row r="30" spans="2:11" ht="9" customHeight="1">
      <c r="B30" s="2"/>
      <c r="C30" s="2"/>
      <c r="D30" s="2"/>
      <c r="E30" s="32"/>
      <c r="F30" s="18"/>
      <c r="G30" s="18"/>
      <c r="H30" s="18"/>
      <c r="I30" s="32"/>
      <c r="J30" s="18"/>
      <c r="K30" s="18"/>
    </row>
    <row r="31" spans="2:11" ht="15">
      <c r="B31" s="2" t="s">
        <v>96</v>
      </c>
      <c r="C31" s="2"/>
      <c r="D31" s="2"/>
      <c r="E31" s="53">
        <v>0</v>
      </c>
      <c r="F31" s="18"/>
      <c r="G31" s="20">
        <v>0</v>
      </c>
      <c r="H31" s="18"/>
      <c r="I31" s="53">
        <v>0</v>
      </c>
      <c r="J31" s="18"/>
      <c r="K31" s="20">
        <v>0</v>
      </c>
    </row>
    <row r="32" spans="2:11" ht="9" customHeight="1">
      <c r="B32" s="2"/>
      <c r="C32" s="2"/>
      <c r="D32" s="2"/>
      <c r="E32" s="33"/>
      <c r="F32" s="18"/>
      <c r="G32" s="30"/>
      <c r="H32" s="18"/>
      <c r="I32" s="33"/>
      <c r="J32" s="18"/>
      <c r="K32" s="30"/>
    </row>
    <row r="33" spans="2:11" ht="15.75" thickBot="1">
      <c r="B33" s="14" t="s">
        <v>120</v>
      </c>
      <c r="C33" s="2"/>
      <c r="D33" s="2"/>
      <c r="E33" s="48">
        <f>SUM(E29:E32)</f>
        <v>-4558</v>
      </c>
      <c r="F33" s="18"/>
      <c r="G33" s="49">
        <f>SUM(G29:G32)</f>
        <v>-1450</v>
      </c>
      <c r="H33" s="18"/>
      <c r="I33" s="48">
        <f>SUM(I29:I32)</f>
        <v>-4558</v>
      </c>
      <c r="J33" s="18"/>
      <c r="K33" s="49">
        <f>SUM(K29:K32)</f>
        <v>-1450</v>
      </c>
    </row>
    <row r="34" spans="2:11" ht="9" customHeight="1" thickTop="1">
      <c r="B34" s="2"/>
      <c r="C34" s="2"/>
      <c r="D34" s="2"/>
      <c r="E34" s="32"/>
      <c r="F34" s="18"/>
      <c r="G34" s="18"/>
      <c r="H34" s="18"/>
      <c r="I34" s="32"/>
      <c r="J34" s="18"/>
      <c r="K34" s="18"/>
    </row>
    <row r="35" spans="2:11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</row>
    <row r="36" spans="2:11" ht="12" customHeight="1">
      <c r="B36" s="2" t="s">
        <v>73</v>
      </c>
      <c r="C36" s="2"/>
      <c r="D36" s="2"/>
      <c r="E36" s="32"/>
      <c r="F36" s="18"/>
      <c r="G36" s="18"/>
      <c r="H36" s="18"/>
      <c r="I36" s="32"/>
      <c r="J36" s="18"/>
      <c r="K36" s="18"/>
    </row>
    <row r="37" spans="2:11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</row>
    <row r="38" spans="2:11" ht="12" customHeight="1">
      <c r="B38" s="2" t="s">
        <v>97</v>
      </c>
      <c r="C38" s="2"/>
      <c r="D38" s="2"/>
      <c r="E38" s="32">
        <v>-4556</v>
      </c>
      <c r="F38" s="18"/>
      <c r="G38" s="18">
        <v>-1434</v>
      </c>
      <c r="H38" s="18"/>
      <c r="I38" s="32">
        <v>-4556</v>
      </c>
      <c r="J38" s="18"/>
      <c r="K38" s="18">
        <v>-1434</v>
      </c>
    </row>
    <row r="39" spans="2:11" ht="9" customHeight="1">
      <c r="B39" s="2"/>
      <c r="C39" s="2"/>
      <c r="D39" s="2"/>
      <c r="E39" s="32"/>
      <c r="F39" s="18"/>
      <c r="G39" s="18"/>
      <c r="H39" s="18"/>
      <c r="I39" s="32"/>
      <c r="J39" s="18"/>
      <c r="K39" s="18"/>
    </row>
    <row r="40" spans="2:11" ht="12" customHeight="1">
      <c r="B40" s="2" t="s">
        <v>98</v>
      </c>
      <c r="C40" s="2"/>
      <c r="D40" s="2"/>
      <c r="E40" s="32">
        <v>-2</v>
      </c>
      <c r="F40" s="18"/>
      <c r="G40" s="18">
        <v>-16</v>
      </c>
      <c r="H40" s="18"/>
      <c r="I40" s="32">
        <v>-2</v>
      </c>
      <c r="J40" s="18"/>
      <c r="K40" s="18">
        <v>-16</v>
      </c>
    </row>
    <row r="41" spans="2:11" ht="9" customHeight="1">
      <c r="B41" s="2"/>
      <c r="C41" s="2"/>
      <c r="D41" s="2"/>
      <c r="E41" s="33"/>
      <c r="F41" s="18"/>
      <c r="G41" s="30"/>
      <c r="H41" s="18"/>
      <c r="I41" s="33"/>
      <c r="J41" s="18"/>
      <c r="K41" s="30"/>
    </row>
    <row r="42" spans="2:11" ht="13.5" customHeight="1" thickBot="1">
      <c r="B42" s="14"/>
      <c r="C42" s="2"/>
      <c r="D42" s="2"/>
      <c r="E42" s="45">
        <f>SUM(E38:E40)</f>
        <v>-4558</v>
      </c>
      <c r="F42" s="18"/>
      <c r="G42" s="45">
        <f>SUM(G38:G40)</f>
        <v>-1450</v>
      </c>
      <c r="H42" s="18"/>
      <c r="I42" s="45">
        <f>SUM(I38:I40)</f>
        <v>-4558</v>
      </c>
      <c r="J42" s="18"/>
      <c r="K42" s="45">
        <f>SUM(K38:K40)</f>
        <v>-1450</v>
      </c>
    </row>
    <row r="43" spans="2:11" ht="9" customHeight="1" thickTop="1">
      <c r="B43" s="2"/>
      <c r="C43" s="2"/>
      <c r="D43" s="2"/>
      <c r="E43" s="32"/>
      <c r="F43" s="18"/>
      <c r="G43" s="18"/>
      <c r="H43" s="18"/>
      <c r="I43" s="32"/>
      <c r="J43" s="18"/>
      <c r="K43" s="18"/>
    </row>
    <row r="44" spans="2:11" ht="15">
      <c r="B44" s="2" t="s">
        <v>119</v>
      </c>
      <c r="C44" s="2"/>
      <c r="D44" s="2"/>
      <c r="E44" s="32"/>
      <c r="F44" s="18"/>
      <c r="G44" s="18"/>
      <c r="H44" s="18"/>
      <c r="I44" s="32"/>
      <c r="J44" s="18"/>
      <c r="K44" s="18"/>
    </row>
    <row r="45" spans="2:11" ht="15">
      <c r="B45" s="2" t="s">
        <v>74</v>
      </c>
      <c r="C45" s="2"/>
      <c r="D45" s="2"/>
      <c r="E45" s="32"/>
      <c r="F45" s="18"/>
      <c r="G45" s="18"/>
      <c r="H45" s="18"/>
      <c r="I45" s="32"/>
      <c r="J45" s="18"/>
      <c r="K45" s="18"/>
    </row>
    <row r="46" spans="2:11" ht="15.75" thickBot="1">
      <c r="B46" s="23" t="s">
        <v>50</v>
      </c>
      <c r="C46" s="2"/>
      <c r="D46" s="2"/>
      <c r="E46" s="46">
        <f>E38/174232*100</f>
        <v>-2.6149042655769317</v>
      </c>
      <c r="F46" s="29"/>
      <c r="G46" s="47">
        <f>G38/184529*100</f>
        <v>-0.7771136244167584</v>
      </c>
      <c r="H46" s="29"/>
      <c r="I46" s="46">
        <f>I38/174232*100</f>
        <v>-2.6149042655769317</v>
      </c>
      <c r="J46" s="29"/>
      <c r="K46" s="47">
        <f>K38/184529*100</f>
        <v>-0.7771136244167584</v>
      </c>
    </row>
    <row r="47" spans="2:11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</row>
    <row r="48" spans="2:11" ht="15.75" thickBot="1">
      <c r="B48" s="23" t="s">
        <v>51</v>
      </c>
      <c r="C48" s="2"/>
      <c r="D48" s="2"/>
      <c r="E48" s="34" t="s">
        <v>52</v>
      </c>
      <c r="F48" s="18"/>
      <c r="G48" s="31" t="s">
        <v>52</v>
      </c>
      <c r="H48" s="18"/>
      <c r="I48" s="34" t="s">
        <v>52</v>
      </c>
      <c r="J48" s="18"/>
      <c r="K48" s="31" t="s">
        <v>52</v>
      </c>
    </row>
    <row r="49" spans="2:11" ht="15.75" thickTop="1">
      <c r="B49" s="2"/>
      <c r="C49" s="2"/>
      <c r="D49" s="2"/>
      <c r="E49" s="2"/>
      <c r="F49" s="2"/>
      <c r="G49" s="2"/>
      <c r="H49" s="2"/>
      <c r="I49" s="14"/>
      <c r="J49" s="2"/>
      <c r="K49" s="2"/>
    </row>
    <row r="50" spans="3:11" ht="15">
      <c r="C50" s="14" t="s">
        <v>88</v>
      </c>
      <c r="E50" s="2"/>
      <c r="F50" s="2"/>
      <c r="G50" s="2"/>
      <c r="H50" s="2"/>
      <c r="I50" s="2"/>
      <c r="J50" s="2"/>
      <c r="K50" s="2"/>
    </row>
    <row r="51" spans="3:11" ht="15">
      <c r="C51" s="14" t="s">
        <v>118</v>
      </c>
      <c r="E51" s="2"/>
      <c r="F51" s="2"/>
      <c r="G51" s="2"/>
      <c r="H51" s="2"/>
      <c r="I51" s="2"/>
      <c r="J51" s="2"/>
      <c r="K51" s="2"/>
    </row>
    <row r="52" spans="2:11" ht="15">
      <c r="B52" s="55"/>
      <c r="C52" s="2"/>
      <c r="D52" s="2"/>
      <c r="E52" s="2"/>
      <c r="F52" s="2"/>
      <c r="G52" s="2"/>
      <c r="H52" s="2"/>
      <c r="I52" s="2"/>
      <c r="J52" s="2"/>
      <c r="K52" s="2"/>
    </row>
    <row r="53" spans="2:11" ht="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2">
    <mergeCell ref="E8:G8"/>
    <mergeCell ref="I8:K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5"/>
  <sheetViews>
    <sheetView workbookViewId="0" topLeftCell="A9">
      <selection activeCell="G33" sqref="G33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3" width="9.140625" style="2" customWidth="1"/>
    <col min="4" max="4" width="10.00390625" style="2" customWidth="1"/>
    <col min="5" max="6" width="9.140625" style="2" customWidth="1"/>
    <col min="7" max="7" width="12.8515625" style="2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4</v>
      </c>
    </row>
    <row r="2" ht="9" customHeight="1">
      <c r="A2" s="4"/>
    </row>
    <row r="3" spans="1:9" ht="14.25">
      <c r="A3" s="24" t="str">
        <f>'P&amp;L(FRS)'!A3</f>
        <v>Quarterly Report for the 1st financial quarter ended 31 March 2008</v>
      </c>
      <c r="B3" s="22"/>
      <c r="C3" s="22"/>
      <c r="D3" s="22"/>
      <c r="E3" s="22"/>
      <c r="F3" s="22"/>
      <c r="G3" s="22"/>
      <c r="H3" s="22"/>
      <c r="I3" s="22"/>
    </row>
    <row r="4" ht="9.75" customHeight="1"/>
    <row r="5" ht="14.25">
      <c r="A5" s="1" t="s">
        <v>102</v>
      </c>
    </row>
    <row r="6" ht="15">
      <c r="A6" s="3" t="s">
        <v>122</v>
      </c>
    </row>
    <row r="7" ht="9.75" customHeight="1"/>
    <row r="8" spans="7:9" ht="12.75">
      <c r="G8" s="36" t="s">
        <v>6</v>
      </c>
      <c r="H8" s="25"/>
      <c r="I8" s="37" t="s">
        <v>6</v>
      </c>
    </row>
    <row r="9" spans="7:9" ht="12.75">
      <c r="G9" s="72">
        <v>39538</v>
      </c>
      <c r="H9" s="26"/>
      <c r="I9" s="73">
        <v>39447</v>
      </c>
    </row>
    <row r="10" spans="7:9" ht="12" customHeight="1">
      <c r="G10" s="70" t="s">
        <v>100</v>
      </c>
      <c r="H10" s="26"/>
      <c r="I10" s="71" t="s">
        <v>101</v>
      </c>
    </row>
    <row r="11" spans="7:9" ht="12.75">
      <c r="G11" s="36" t="s">
        <v>1</v>
      </c>
      <c r="H11" s="25"/>
      <c r="I11" s="37" t="s">
        <v>1</v>
      </c>
    </row>
    <row r="12" spans="2:9" ht="12.75">
      <c r="B12" s="14" t="s">
        <v>75</v>
      </c>
      <c r="G12" s="36"/>
      <c r="H12" s="25"/>
      <c r="I12" s="37"/>
    </row>
    <row r="13" spans="2:9" ht="12.75" customHeight="1">
      <c r="B13" s="14" t="s">
        <v>76</v>
      </c>
      <c r="G13" s="32"/>
      <c r="H13" s="32"/>
      <c r="I13" s="18"/>
    </row>
    <row r="14" spans="1:9" s="3" customFormat="1" ht="12.75" customHeight="1">
      <c r="A14" s="2"/>
      <c r="B14" s="2" t="s">
        <v>11</v>
      </c>
      <c r="C14" s="2"/>
      <c r="D14" s="2"/>
      <c r="E14" s="2"/>
      <c r="F14" s="2"/>
      <c r="G14" s="32">
        <v>31451</v>
      </c>
      <c r="H14" s="32"/>
      <c r="I14" s="18">
        <v>30145</v>
      </c>
    </row>
    <row r="15" spans="1:9" s="3" customFormat="1" ht="12.75" customHeight="1">
      <c r="A15" s="2"/>
      <c r="B15" s="2" t="s">
        <v>114</v>
      </c>
      <c r="C15" s="2"/>
      <c r="D15" s="2"/>
      <c r="E15" s="2"/>
      <c r="F15" s="2"/>
      <c r="G15" s="32">
        <v>183</v>
      </c>
      <c r="H15" s="32"/>
      <c r="I15" s="18">
        <v>184</v>
      </c>
    </row>
    <row r="16" spans="1:9" s="3" customFormat="1" ht="12.75" customHeight="1">
      <c r="A16" s="2"/>
      <c r="B16" s="2" t="s">
        <v>77</v>
      </c>
      <c r="C16" s="2"/>
      <c r="D16" s="2"/>
      <c r="E16" s="2"/>
      <c r="F16" s="2"/>
      <c r="G16" s="32">
        <v>21299</v>
      </c>
      <c r="H16" s="32"/>
      <c r="I16" s="18">
        <v>21299</v>
      </c>
    </row>
    <row r="17" spans="1:9" s="3" customFormat="1" ht="12.75" customHeight="1">
      <c r="A17" s="2"/>
      <c r="B17" s="2" t="s">
        <v>78</v>
      </c>
      <c r="C17" s="2"/>
      <c r="D17" s="2"/>
      <c r="E17" s="2"/>
      <c r="F17" s="2"/>
      <c r="G17" s="53">
        <v>0</v>
      </c>
      <c r="H17" s="32"/>
      <c r="I17" s="20">
        <v>0</v>
      </c>
    </row>
    <row r="18" spans="1:9" s="3" customFormat="1" ht="7.5" customHeight="1">
      <c r="A18" s="2"/>
      <c r="B18" s="2"/>
      <c r="C18" s="2"/>
      <c r="D18" s="2"/>
      <c r="E18" s="2"/>
      <c r="F18" s="2"/>
      <c r="G18" s="32"/>
      <c r="H18" s="32"/>
      <c r="I18" s="18"/>
    </row>
    <row r="19" spans="1:9" s="3" customFormat="1" ht="12.75" customHeight="1">
      <c r="A19" s="2"/>
      <c r="B19" s="2"/>
      <c r="C19" s="2"/>
      <c r="D19" s="2"/>
      <c r="E19" s="2"/>
      <c r="F19" s="2"/>
      <c r="G19" s="52">
        <f>SUM(G14:G18)</f>
        <v>52933</v>
      </c>
      <c r="H19" s="32"/>
      <c r="I19" s="61">
        <f>SUM(I14:I18)</f>
        <v>51628</v>
      </c>
    </row>
    <row r="20" spans="1:9" s="3" customFormat="1" ht="7.5" customHeight="1">
      <c r="A20" s="2"/>
      <c r="B20" s="2"/>
      <c r="C20" s="2"/>
      <c r="D20" s="2"/>
      <c r="E20" s="2"/>
      <c r="F20" s="2"/>
      <c r="G20" s="32"/>
      <c r="H20" s="32"/>
      <c r="I20" s="18"/>
    </row>
    <row r="21" spans="1:9" s="3" customFormat="1" ht="12.75" customHeight="1">
      <c r="A21" s="2"/>
      <c r="B21" s="14" t="s">
        <v>7</v>
      </c>
      <c r="C21" s="2"/>
      <c r="D21" s="2"/>
      <c r="E21" s="2"/>
      <c r="F21" s="2"/>
      <c r="G21" s="32"/>
      <c r="H21" s="32"/>
      <c r="I21" s="18"/>
    </row>
    <row r="22" spans="1:9" s="3" customFormat="1" ht="12.75" customHeight="1">
      <c r="A22" s="2"/>
      <c r="B22" s="2" t="s">
        <v>8</v>
      </c>
      <c r="D22" s="2"/>
      <c r="E22" s="2"/>
      <c r="F22" s="2"/>
      <c r="G22" s="32">
        <v>32787</v>
      </c>
      <c r="H22" s="32"/>
      <c r="I22" s="18">
        <v>29774</v>
      </c>
    </row>
    <row r="23" spans="1:9" s="3" customFormat="1" ht="12.75" customHeight="1">
      <c r="A23" s="2"/>
      <c r="B23" s="2" t="s">
        <v>32</v>
      </c>
      <c r="D23" s="2"/>
      <c r="E23" s="2"/>
      <c r="F23" s="2"/>
      <c r="G23" s="32">
        <v>74216</v>
      </c>
      <c r="H23" s="32"/>
      <c r="I23" s="18">
        <v>76944</v>
      </c>
    </row>
    <row r="24" spans="1:9" s="3" customFormat="1" ht="12.75" customHeight="1">
      <c r="A24" s="2"/>
      <c r="B24" s="2" t="s">
        <v>10</v>
      </c>
      <c r="D24" s="2"/>
      <c r="E24" s="2"/>
      <c r="F24" s="2"/>
      <c r="G24" s="32">
        <v>11327</v>
      </c>
      <c r="H24" s="32"/>
      <c r="I24" s="18">
        <v>16787</v>
      </c>
    </row>
    <row r="25" spans="1:9" s="3" customFormat="1" ht="7.5" customHeight="1">
      <c r="A25" s="2"/>
      <c r="B25" s="2"/>
      <c r="D25" s="2"/>
      <c r="E25" s="2"/>
      <c r="F25" s="2"/>
      <c r="G25" s="32"/>
      <c r="H25" s="32"/>
      <c r="I25" s="18"/>
    </row>
    <row r="26" spans="1:9" s="3" customFormat="1" ht="12.75" customHeight="1">
      <c r="A26" s="2"/>
      <c r="B26" s="2"/>
      <c r="C26" s="2"/>
      <c r="D26" s="2"/>
      <c r="E26" s="2"/>
      <c r="F26" s="2"/>
      <c r="G26" s="52">
        <f>SUM(G22:G25)</f>
        <v>118330</v>
      </c>
      <c r="H26" s="32"/>
      <c r="I26" s="61">
        <f>SUM(I22:I25)</f>
        <v>123505</v>
      </c>
    </row>
    <row r="27" spans="1:9" s="3" customFormat="1" ht="10.5" customHeight="1">
      <c r="A27" s="2"/>
      <c r="B27" s="2"/>
      <c r="C27" s="2"/>
      <c r="D27" s="2"/>
      <c r="E27" s="2"/>
      <c r="F27" s="2"/>
      <c r="G27" s="59"/>
      <c r="H27" s="59"/>
      <c r="I27" s="60"/>
    </row>
    <row r="28" spans="1:9" s="3" customFormat="1" ht="12.75" customHeight="1" thickBot="1">
      <c r="A28" s="2"/>
      <c r="B28" s="14" t="s">
        <v>79</v>
      </c>
      <c r="C28" s="2"/>
      <c r="D28" s="2"/>
      <c r="E28" s="2"/>
      <c r="F28" s="2"/>
      <c r="G28" s="48">
        <f>SUM(G19+G26)</f>
        <v>171263</v>
      </c>
      <c r="H28" s="59"/>
      <c r="I28" s="49">
        <f>SUM(I19+I26)</f>
        <v>175133</v>
      </c>
    </row>
    <row r="29" spans="1:9" s="3" customFormat="1" ht="9" customHeight="1" thickTop="1">
      <c r="A29" s="2"/>
      <c r="B29" s="2"/>
      <c r="C29" s="2"/>
      <c r="D29" s="2"/>
      <c r="E29" s="2"/>
      <c r="F29" s="2"/>
      <c r="G29" s="59"/>
      <c r="H29" s="59"/>
      <c r="I29" s="60"/>
    </row>
    <row r="30" spans="1:9" s="3" customFormat="1" ht="12.75" customHeight="1">
      <c r="A30" s="2"/>
      <c r="B30" s="14" t="s">
        <v>80</v>
      </c>
      <c r="C30" s="2"/>
      <c r="D30" s="2"/>
      <c r="E30" s="2"/>
      <c r="F30" s="2"/>
      <c r="G30" s="59"/>
      <c r="H30" s="59"/>
      <c r="I30" s="60"/>
    </row>
    <row r="31" spans="1:9" s="3" customFormat="1" ht="12.75" customHeight="1">
      <c r="A31" s="2"/>
      <c r="B31" s="14" t="s">
        <v>83</v>
      </c>
      <c r="G31" s="2"/>
      <c r="I31" s="2"/>
    </row>
    <row r="32" spans="1:9" s="3" customFormat="1" ht="12.75" customHeight="1">
      <c r="A32" s="2"/>
      <c r="B32" s="2" t="s">
        <v>12</v>
      </c>
      <c r="C32" s="2"/>
      <c r="D32" s="2"/>
      <c r="E32" s="2"/>
      <c r="F32" s="2"/>
      <c r="G32" s="32">
        <v>189238</v>
      </c>
      <c r="H32" s="32"/>
      <c r="I32" s="18">
        <v>189238</v>
      </c>
    </row>
    <row r="33" spans="1:9" s="3" customFormat="1" ht="12.75" customHeight="1">
      <c r="A33" s="2"/>
      <c r="B33" s="2" t="s">
        <v>46</v>
      </c>
      <c r="C33" s="2"/>
      <c r="D33" s="2"/>
      <c r="E33" s="2"/>
      <c r="F33" s="2"/>
      <c r="G33" s="32">
        <v>63316</v>
      </c>
      <c r="H33" s="32"/>
      <c r="I33" s="18">
        <v>67872</v>
      </c>
    </row>
    <row r="34" spans="1:9" s="3" customFormat="1" ht="12.75" customHeight="1">
      <c r="A34" s="2"/>
      <c r="B34" s="2" t="s">
        <v>53</v>
      </c>
      <c r="C34" s="2"/>
      <c r="D34" s="2"/>
      <c r="E34" s="2"/>
      <c r="F34" s="2"/>
      <c r="G34" s="32">
        <v>22726</v>
      </c>
      <c r="H34" s="32"/>
      <c r="I34" s="18">
        <v>22726</v>
      </c>
    </row>
    <row r="35" spans="1:9" s="3" customFormat="1" ht="12.75" customHeight="1">
      <c r="A35" s="2"/>
      <c r="B35" s="2" t="s">
        <v>103</v>
      </c>
      <c r="C35" s="2"/>
      <c r="D35" s="2"/>
      <c r="E35" s="2"/>
      <c r="F35" s="2"/>
      <c r="G35" s="32">
        <v>-11341</v>
      </c>
      <c r="H35" s="32"/>
      <c r="I35" s="18">
        <v>-11341</v>
      </c>
    </row>
    <row r="36" spans="1:9" s="3" customFormat="1" ht="12.75" customHeight="1">
      <c r="A36" s="2"/>
      <c r="B36" s="2" t="s">
        <v>15</v>
      </c>
      <c r="C36" s="2"/>
      <c r="D36" s="2"/>
      <c r="E36" s="2"/>
      <c r="F36" s="2"/>
      <c r="G36" s="32">
        <v>-109628</v>
      </c>
      <c r="H36" s="32"/>
      <c r="I36" s="18">
        <v>-109628</v>
      </c>
    </row>
    <row r="37" spans="1:9" s="3" customFormat="1" ht="7.5" customHeight="1">
      <c r="A37" s="2"/>
      <c r="B37" s="2"/>
      <c r="C37" s="2"/>
      <c r="D37" s="2"/>
      <c r="E37" s="2"/>
      <c r="F37" s="2"/>
      <c r="G37" s="33"/>
      <c r="H37" s="32"/>
      <c r="I37" s="30"/>
    </row>
    <row r="38" spans="1:9" s="3" customFormat="1" ht="12.75" customHeight="1">
      <c r="A38" s="2"/>
      <c r="B38" s="14"/>
      <c r="C38" s="2"/>
      <c r="D38" s="2"/>
      <c r="E38" s="2"/>
      <c r="F38" s="2"/>
      <c r="G38" s="43">
        <f>SUM(G32:G37)</f>
        <v>154311</v>
      </c>
      <c r="H38" s="32"/>
      <c r="I38" s="44">
        <f>SUM(I32:I37)</f>
        <v>158867</v>
      </c>
    </row>
    <row r="39" spans="1:9" s="3" customFormat="1" ht="7.5" customHeight="1">
      <c r="A39" s="2"/>
      <c r="B39" s="2"/>
      <c r="G39" s="2"/>
      <c r="I39" s="2"/>
    </row>
    <row r="40" spans="1:9" s="3" customFormat="1" ht="12.75" customHeight="1">
      <c r="A40" s="2"/>
      <c r="B40" s="14" t="s">
        <v>13</v>
      </c>
      <c r="C40" s="2"/>
      <c r="D40" s="2"/>
      <c r="E40" s="2"/>
      <c r="F40" s="2"/>
      <c r="G40" s="32">
        <v>198</v>
      </c>
      <c r="H40" s="32"/>
      <c r="I40" s="18">
        <v>200</v>
      </c>
    </row>
    <row r="41" spans="1:9" s="3" customFormat="1" ht="7.5" customHeight="1">
      <c r="A41" s="2"/>
      <c r="B41" s="14"/>
      <c r="C41" s="14"/>
      <c r="D41" s="2"/>
      <c r="E41" s="2"/>
      <c r="F41" s="2"/>
      <c r="G41" s="25"/>
      <c r="H41" s="25"/>
      <c r="I41" s="15"/>
    </row>
    <row r="42" spans="1:9" s="3" customFormat="1" ht="12.75" customHeight="1">
      <c r="A42" s="2"/>
      <c r="B42" s="14" t="s">
        <v>81</v>
      </c>
      <c r="G42" s="52">
        <f>SUM(G38:G41)</f>
        <v>154509</v>
      </c>
      <c r="I42" s="61">
        <f>SUM(I38:I41)</f>
        <v>159067</v>
      </c>
    </row>
    <row r="43" spans="1:9" s="3" customFormat="1" ht="12.75" customHeight="1">
      <c r="A43" s="2"/>
      <c r="B43" s="2"/>
      <c r="G43" s="2"/>
      <c r="I43" s="2"/>
    </row>
    <row r="44" spans="1:9" s="3" customFormat="1" ht="12.75" customHeight="1">
      <c r="A44" s="2"/>
      <c r="B44" s="14" t="s">
        <v>82</v>
      </c>
      <c r="G44" s="2"/>
      <c r="I44" s="2"/>
    </row>
    <row r="45" spans="1:9" s="3" customFormat="1" ht="12.75" customHeight="1">
      <c r="A45" s="2"/>
      <c r="B45" s="2" t="s">
        <v>84</v>
      </c>
      <c r="G45" s="32">
        <v>406</v>
      </c>
      <c r="H45" s="32"/>
      <c r="I45" s="18">
        <v>673</v>
      </c>
    </row>
    <row r="46" spans="1:9" s="3" customFormat="1" ht="12.75" customHeight="1">
      <c r="A46" s="2"/>
      <c r="B46" s="2" t="s">
        <v>14</v>
      </c>
      <c r="G46" s="32">
        <v>2009</v>
      </c>
      <c r="H46" s="32"/>
      <c r="I46" s="18">
        <v>2009</v>
      </c>
    </row>
    <row r="47" spans="1:9" s="3" customFormat="1" ht="7.5" customHeight="1">
      <c r="A47" s="2"/>
      <c r="B47" s="2"/>
      <c r="G47" s="32"/>
      <c r="H47" s="32"/>
      <c r="I47" s="18"/>
    </row>
    <row r="48" spans="1:9" s="3" customFormat="1" ht="12.75" customHeight="1">
      <c r="A48" s="2"/>
      <c r="B48" s="2"/>
      <c r="G48" s="52">
        <f>SUM(G44:G46)</f>
        <v>2415</v>
      </c>
      <c r="H48" s="32"/>
      <c r="I48" s="61">
        <f>SUM(I45:I47)</f>
        <v>2682</v>
      </c>
    </row>
    <row r="49" spans="1:9" s="3" customFormat="1" ht="12.75" customHeight="1">
      <c r="A49" s="2"/>
      <c r="B49" s="2"/>
      <c r="G49" s="2"/>
      <c r="I49" s="2"/>
    </row>
    <row r="50" spans="1:9" s="3" customFormat="1" ht="12.75" customHeight="1">
      <c r="A50" s="2"/>
      <c r="B50" s="14" t="s">
        <v>9</v>
      </c>
      <c r="C50" s="2"/>
      <c r="D50" s="2"/>
      <c r="E50" s="2"/>
      <c r="F50" s="2"/>
      <c r="G50" s="32"/>
      <c r="H50" s="32"/>
      <c r="I50" s="18"/>
    </row>
    <row r="51" spans="1:9" s="3" customFormat="1" ht="12.75" customHeight="1">
      <c r="A51" s="2"/>
      <c r="B51" s="2" t="s">
        <v>33</v>
      </c>
      <c r="C51" s="2"/>
      <c r="D51" s="2"/>
      <c r="E51" s="2"/>
      <c r="F51" s="2"/>
      <c r="G51" s="32">
        <v>13243</v>
      </c>
      <c r="H51" s="32"/>
      <c r="I51" s="18">
        <v>12289</v>
      </c>
    </row>
    <row r="52" spans="1:9" s="3" customFormat="1" ht="12.75" customHeight="1">
      <c r="A52" s="2"/>
      <c r="B52" s="2" t="s">
        <v>85</v>
      </c>
      <c r="D52" s="2"/>
      <c r="E52" s="2"/>
      <c r="F52" s="2"/>
      <c r="G52" s="32">
        <v>1096</v>
      </c>
      <c r="H52" s="32"/>
      <c r="I52" s="18">
        <v>1095</v>
      </c>
    </row>
    <row r="53" spans="1:9" s="3" customFormat="1" ht="9" customHeight="1">
      <c r="A53" s="2"/>
      <c r="B53" s="2"/>
      <c r="C53" s="2"/>
      <c r="D53" s="2"/>
      <c r="E53" s="2"/>
      <c r="F53" s="2"/>
      <c r="G53" s="59"/>
      <c r="H53" s="32"/>
      <c r="I53" s="60"/>
    </row>
    <row r="54" spans="1:9" s="3" customFormat="1" ht="12.75" customHeight="1">
      <c r="A54" s="2"/>
      <c r="B54" s="2"/>
      <c r="D54" s="2"/>
      <c r="E54" s="2"/>
      <c r="F54" s="2"/>
      <c r="G54" s="52">
        <f>SUM(G51:G53)</f>
        <v>14339</v>
      </c>
      <c r="H54" s="32"/>
      <c r="I54" s="61">
        <f>SUM(I51:I53)</f>
        <v>13384</v>
      </c>
    </row>
    <row r="55" spans="1:9" s="3" customFormat="1" ht="9" customHeight="1">
      <c r="A55" s="2"/>
      <c r="B55" s="2"/>
      <c r="C55" s="2"/>
      <c r="D55" s="2"/>
      <c r="E55" s="2"/>
      <c r="F55" s="2"/>
      <c r="G55" s="32"/>
      <c r="H55" s="32"/>
      <c r="I55" s="18"/>
    </row>
    <row r="56" spans="1:9" s="3" customFormat="1" ht="12.75" customHeight="1">
      <c r="A56" s="2"/>
      <c r="B56" s="14" t="s">
        <v>86</v>
      </c>
      <c r="C56" s="2"/>
      <c r="D56" s="2"/>
      <c r="E56" s="2"/>
      <c r="F56" s="2"/>
      <c r="G56" s="65">
        <f>SUM(G48+G54)</f>
        <v>16754</v>
      </c>
      <c r="H56" s="32"/>
      <c r="I56" s="66">
        <f>SUM(I48+I54)</f>
        <v>16066</v>
      </c>
    </row>
    <row r="57" spans="1:9" s="3" customFormat="1" ht="9" customHeight="1">
      <c r="A57" s="2"/>
      <c r="B57" s="2"/>
      <c r="C57" s="2"/>
      <c r="D57" s="2"/>
      <c r="E57" s="2"/>
      <c r="F57" s="2"/>
      <c r="G57" s="32"/>
      <c r="H57" s="32"/>
      <c r="I57" s="18"/>
    </row>
    <row r="58" spans="1:9" s="3" customFormat="1" ht="12.75" customHeight="1" thickBot="1">
      <c r="A58" s="2"/>
      <c r="B58" s="14" t="s">
        <v>87</v>
      </c>
      <c r="C58" s="2"/>
      <c r="D58" s="2"/>
      <c r="E58" s="2"/>
      <c r="F58" s="2"/>
      <c r="G58" s="48">
        <f>SUM(G42+G56)</f>
        <v>171263</v>
      </c>
      <c r="H58" s="32"/>
      <c r="I58" s="49">
        <f>SUM(I42+I56)</f>
        <v>175133</v>
      </c>
    </row>
    <row r="59" spans="1:9" s="3" customFormat="1" ht="9.75" customHeight="1" thickTop="1">
      <c r="A59" s="2"/>
      <c r="B59" s="2"/>
      <c r="C59" s="2"/>
      <c r="D59" s="2"/>
      <c r="E59" s="2"/>
      <c r="F59" s="2"/>
      <c r="G59" s="32"/>
      <c r="H59" s="32"/>
      <c r="I59" s="18"/>
    </row>
    <row r="60" spans="1:6" s="3" customFormat="1" ht="12.75" customHeight="1">
      <c r="A60" s="2"/>
      <c r="B60" s="14"/>
      <c r="C60" s="2"/>
      <c r="D60" s="2"/>
      <c r="E60" s="2"/>
      <c r="F60" s="2"/>
    </row>
    <row r="61" spans="2:9" s="3" customFormat="1" ht="12.75" customHeight="1" thickBot="1">
      <c r="B61" s="14" t="s">
        <v>111</v>
      </c>
      <c r="G61" s="46">
        <f>SUM(G42/(G32-15007))</f>
        <v>0.8868054479398041</v>
      </c>
      <c r="H61" s="35"/>
      <c r="I61" s="47">
        <f>SUM(I42/(I32-15007))</f>
        <v>0.9129661196916737</v>
      </c>
    </row>
    <row r="62" spans="2:9" s="3" customFormat="1" ht="9.75" customHeight="1" thickTop="1">
      <c r="B62" s="2"/>
      <c r="G62" s="12"/>
      <c r="H62" s="6"/>
      <c r="I62" s="12"/>
    </row>
    <row r="63" spans="2:9" s="3" customFormat="1" ht="15">
      <c r="B63" s="14" t="s">
        <v>61</v>
      </c>
      <c r="C63" s="2"/>
      <c r="D63" s="2"/>
      <c r="G63" s="12"/>
      <c r="H63" s="6"/>
      <c r="I63" s="12"/>
    </row>
    <row r="64" spans="2:9" s="3" customFormat="1" ht="15">
      <c r="B64" s="14" t="s">
        <v>118</v>
      </c>
      <c r="C64" s="2"/>
      <c r="D64" s="2"/>
      <c r="G64" s="12"/>
      <c r="H64" s="6"/>
      <c r="I64" s="12"/>
    </row>
    <row r="65" s="3" customFormat="1" ht="15"/>
    <row r="66" s="3" customFormat="1" ht="15"/>
    <row r="67" s="3" customFormat="1" ht="15"/>
    <row r="68" spans="1:10" s="3" customFormat="1" ht="15">
      <c r="A68" s="62"/>
      <c r="B68" s="62"/>
      <c r="C68" s="62"/>
      <c r="D68" s="62"/>
      <c r="E68" s="62"/>
      <c r="F68" s="62"/>
      <c r="G68" s="62"/>
      <c r="H68" s="62"/>
      <c r="I68" s="62"/>
      <c r="J68" s="62"/>
    </row>
    <row r="69" spans="1:10" s="3" customFormat="1" ht="15">
      <c r="A69" s="62"/>
      <c r="B69" s="62"/>
      <c r="C69" s="62"/>
      <c r="D69" s="62"/>
      <c r="E69" s="62"/>
      <c r="F69" s="62"/>
      <c r="G69" s="62"/>
      <c r="H69" s="62"/>
      <c r="I69" s="62"/>
      <c r="J69" s="62"/>
    </row>
    <row r="70" spans="1:10" s="3" customFormat="1" ht="15">
      <c r="A70" s="62"/>
      <c r="B70" s="63"/>
      <c r="C70" s="64"/>
      <c r="D70" s="64"/>
      <c r="E70" s="64"/>
      <c r="F70" s="64"/>
      <c r="G70" s="59"/>
      <c r="H70" s="59"/>
      <c r="I70" s="60"/>
      <c r="J70" s="62"/>
    </row>
    <row r="71" spans="1:10" s="3" customFormat="1" ht="15">
      <c r="A71" s="62"/>
      <c r="B71" s="64"/>
      <c r="C71" s="64"/>
      <c r="D71" s="64"/>
      <c r="E71" s="64"/>
      <c r="F71" s="64"/>
      <c r="G71" s="59"/>
      <c r="H71" s="59"/>
      <c r="I71" s="60"/>
      <c r="J71" s="62"/>
    </row>
    <row r="72" spans="2:9" s="3" customFormat="1" ht="15">
      <c r="B72" s="2"/>
      <c r="C72" s="2"/>
      <c r="D72" s="2"/>
      <c r="E72" s="2"/>
      <c r="F72" s="2"/>
      <c r="G72" s="32"/>
      <c r="H72" s="32"/>
      <c r="I72" s="18"/>
    </row>
    <row r="73" spans="2:9" s="3" customFormat="1" ht="15">
      <c r="B73" s="2"/>
      <c r="G73" s="12"/>
      <c r="H73" s="6"/>
      <c r="I73" s="12"/>
    </row>
    <row r="74" spans="2:9" s="3" customFormat="1" ht="15">
      <c r="B74" s="2"/>
      <c r="G74" s="12"/>
      <c r="H74" s="6"/>
      <c r="I74" s="12"/>
    </row>
    <row r="75" spans="2:9" s="3" customFormat="1" ht="15">
      <c r="B75" s="2"/>
      <c r="G75" s="12"/>
      <c r="H75" s="6"/>
      <c r="I75" s="12"/>
    </row>
    <row r="76" spans="2:9" s="3" customFormat="1" ht="15">
      <c r="B76" s="2"/>
      <c r="G76" s="2"/>
      <c r="I76" s="2"/>
    </row>
    <row r="77" spans="2:9" s="3" customFormat="1" ht="15">
      <c r="B77" s="2"/>
      <c r="G77" s="2"/>
      <c r="I77" s="2"/>
    </row>
    <row r="78" spans="2:9" s="3" customFormat="1" ht="15">
      <c r="B78" s="2"/>
      <c r="G78" s="2"/>
      <c r="I78" s="2"/>
    </row>
    <row r="79" spans="2:9" s="3" customFormat="1" ht="15">
      <c r="B79" s="2"/>
      <c r="G79" s="2"/>
      <c r="I79" s="2"/>
    </row>
    <row r="80" spans="2:9" s="3" customFormat="1" ht="15">
      <c r="B80" s="2"/>
      <c r="G80" s="2"/>
      <c r="I80" s="2"/>
    </row>
    <row r="81" spans="2:9" s="3" customFormat="1" ht="15">
      <c r="B81" s="2"/>
      <c r="G81" s="2"/>
      <c r="I81" s="2"/>
    </row>
    <row r="82" spans="2:9" s="3" customFormat="1" ht="15">
      <c r="B82" s="2"/>
      <c r="G82" s="2"/>
      <c r="I82" s="2"/>
    </row>
    <row r="83" spans="2:9" s="3" customFormat="1" ht="15">
      <c r="B83" s="2"/>
      <c r="G83" s="2"/>
      <c r="I83" s="2"/>
    </row>
    <row r="84" spans="2:9" s="3" customFormat="1" ht="15">
      <c r="B84" s="2"/>
      <c r="G84" s="2"/>
      <c r="I84" s="2"/>
    </row>
    <row r="85" spans="2:9" s="3" customFormat="1" ht="15">
      <c r="B85" s="2"/>
      <c r="G85" s="2"/>
      <c r="I85" s="2"/>
    </row>
    <row r="86" spans="2:9" s="3" customFormat="1" ht="15">
      <c r="B86" s="2"/>
      <c r="G86" s="2"/>
      <c r="I86" s="2"/>
    </row>
    <row r="87" spans="2:9" s="3" customFormat="1" ht="15">
      <c r="B87" s="2"/>
      <c r="G87" s="2"/>
      <c r="I87" s="2"/>
    </row>
    <row r="88" spans="2:9" s="3" customFormat="1" ht="15">
      <c r="B88" s="2"/>
      <c r="G88" s="2"/>
      <c r="I88" s="2"/>
    </row>
    <row r="89" spans="2:9" s="3" customFormat="1" ht="15">
      <c r="B89" s="2"/>
      <c r="G89" s="2"/>
      <c r="I89" s="2"/>
    </row>
    <row r="90" spans="2:9" s="3" customFormat="1" ht="15">
      <c r="B90" s="2"/>
      <c r="G90" s="2"/>
      <c r="I90" s="2"/>
    </row>
    <row r="91" spans="2:9" s="3" customFormat="1" ht="15">
      <c r="B91" s="2"/>
      <c r="G91" s="2"/>
      <c r="I91" s="2"/>
    </row>
    <row r="92" spans="2:9" s="3" customFormat="1" ht="15">
      <c r="B92" s="2"/>
      <c r="G92" s="2"/>
      <c r="I92" s="2"/>
    </row>
    <row r="93" spans="2:9" s="3" customFormat="1" ht="15">
      <c r="B93" s="2"/>
      <c r="G93" s="2"/>
      <c r="I93" s="2"/>
    </row>
    <row r="94" spans="2:9" s="3" customFormat="1" ht="15">
      <c r="B94" s="2"/>
      <c r="G94" s="2"/>
      <c r="I94" s="2"/>
    </row>
    <row r="95" spans="2:9" s="3" customFormat="1" ht="15">
      <c r="B95" s="2"/>
      <c r="G95" s="2"/>
      <c r="I95" s="2"/>
    </row>
    <row r="96" spans="2:9" s="3" customFormat="1" ht="15">
      <c r="B96" s="2"/>
      <c r="G96" s="2"/>
      <c r="I96" s="2"/>
    </row>
    <row r="97" spans="2:9" s="3" customFormat="1" ht="15">
      <c r="B97" s="2"/>
      <c r="G97" s="2"/>
      <c r="I97" s="2"/>
    </row>
    <row r="98" spans="2:9" s="3" customFormat="1" ht="15">
      <c r="B98" s="2"/>
      <c r="G98" s="2"/>
      <c r="I98" s="2"/>
    </row>
    <row r="99" spans="2:9" s="3" customFormat="1" ht="15">
      <c r="B99" s="2"/>
      <c r="G99" s="2"/>
      <c r="I99" s="2"/>
    </row>
    <row r="100" spans="2:9" s="3" customFormat="1" ht="15">
      <c r="B100" s="2"/>
      <c r="G100" s="2"/>
      <c r="I100" s="2"/>
    </row>
    <row r="101" spans="2:9" s="3" customFormat="1" ht="15">
      <c r="B101" s="2"/>
      <c r="G101" s="2"/>
      <c r="I101" s="2"/>
    </row>
    <row r="102" spans="2:9" s="3" customFormat="1" ht="15">
      <c r="B102" s="2"/>
      <c r="G102" s="2"/>
      <c r="I102" s="2"/>
    </row>
    <row r="103" spans="2:9" s="3" customFormat="1" ht="15">
      <c r="B103" s="2"/>
      <c r="G103" s="2"/>
      <c r="I103" s="2"/>
    </row>
    <row r="104" spans="2:9" s="3" customFormat="1" ht="15">
      <c r="B104" s="2"/>
      <c r="G104" s="2"/>
      <c r="I104" s="2"/>
    </row>
    <row r="105" spans="2:9" s="3" customFormat="1" ht="15">
      <c r="B105" s="2"/>
      <c r="G105" s="2"/>
      <c r="I105" s="2"/>
    </row>
    <row r="106" spans="2:9" s="3" customFormat="1" ht="15">
      <c r="B106" s="2"/>
      <c r="G106" s="2"/>
      <c r="I106" s="2"/>
    </row>
    <row r="107" spans="2:9" s="3" customFormat="1" ht="15">
      <c r="B107" s="2"/>
      <c r="G107" s="2"/>
      <c r="I107" s="2"/>
    </row>
    <row r="108" spans="2:9" s="3" customFormat="1" ht="15">
      <c r="B108" s="2"/>
      <c r="G108" s="2"/>
      <c r="I108" s="2"/>
    </row>
    <row r="109" spans="2:9" s="3" customFormat="1" ht="15">
      <c r="B109" s="2"/>
      <c r="G109" s="2"/>
      <c r="I109" s="2"/>
    </row>
    <row r="110" spans="2:9" s="3" customFormat="1" ht="15">
      <c r="B110" s="2"/>
      <c r="G110" s="2"/>
      <c r="I110" s="2"/>
    </row>
    <row r="111" spans="2:9" s="3" customFormat="1" ht="15">
      <c r="B111" s="2"/>
      <c r="G111" s="2"/>
      <c r="I111" s="2"/>
    </row>
    <row r="112" spans="2:9" s="3" customFormat="1" ht="15">
      <c r="B112" s="2"/>
      <c r="G112" s="2"/>
      <c r="I112" s="2"/>
    </row>
    <row r="113" spans="2:9" s="3" customFormat="1" ht="15">
      <c r="B113" s="2"/>
      <c r="G113" s="2"/>
      <c r="I113" s="2"/>
    </row>
    <row r="114" spans="2:9" s="3" customFormat="1" ht="15">
      <c r="B114" s="2"/>
      <c r="G114" s="2"/>
      <c r="I114" s="2"/>
    </row>
    <row r="115" spans="2:9" s="3" customFormat="1" ht="15">
      <c r="B115" s="2"/>
      <c r="G115" s="2"/>
      <c r="I115" s="2"/>
    </row>
    <row r="116" spans="2:9" s="3" customFormat="1" ht="15">
      <c r="B116" s="2"/>
      <c r="G116" s="2"/>
      <c r="I116" s="2"/>
    </row>
    <row r="117" spans="2:9" s="3" customFormat="1" ht="15">
      <c r="B117" s="2"/>
      <c r="G117" s="2"/>
      <c r="I117" s="2"/>
    </row>
    <row r="118" spans="2:9" s="3" customFormat="1" ht="15">
      <c r="B118" s="2"/>
      <c r="G118" s="2"/>
      <c r="I118" s="2"/>
    </row>
    <row r="119" spans="2:9" s="3" customFormat="1" ht="15">
      <c r="B119" s="2"/>
      <c r="G119" s="2"/>
      <c r="I119" s="2"/>
    </row>
    <row r="120" spans="2:9" s="3" customFormat="1" ht="15">
      <c r="B120" s="2"/>
      <c r="G120" s="2"/>
      <c r="I120" s="2"/>
    </row>
    <row r="121" spans="2:9" s="3" customFormat="1" ht="15">
      <c r="B121" s="2"/>
      <c r="G121" s="2"/>
      <c r="I121" s="2"/>
    </row>
    <row r="122" spans="2:9" s="3" customFormat="1" ht="15">
      <c r="B122" s="2"/>
      <c r="G122" s="2"/>
      <c r="I122" s="2"/>
    </row>
    <row r="123" spans="2:9" s="3" customFormat="1" ht="15">
      <c r="B123" s="2"/>
      <c r="G123" s="2"/>
      <c r="I123" s="2"/>
    </row>
    <row r="124" spans="2:9" s="3" customFormat="1" ht="15">
      <c r="B124" s="2"/>
      <c r="G124" s="2"/>
      <c r="I124" s="2"/>
    </row>
    <row r="125" spans="2:9" s="3" customFormat="1" ht="15">
      <c r="B125" s="2"/>
      <c r="G125" s="2"/>
      <c r="I125" s="2"/>
    </row>
    <row r="126" spans="2:9" s="3" customFormat="1" ht="15">
      <c r="B126" s="2"/>
      <c r="G126" s="2"/>
      <c r="I126" s="2"/>
    </row>
    <row r="127" spans="2:9" s="3" customFormat="1" ht="15">
      <c r="B127" s="2"/>
      <c r="G127" s="2"/>
      <c r="I127" s="2"/>
    </row>
    <row r="128" spans="2:9" s="3" customFormat="1" ht="15">
      <c r="B128" s="2"/>
      <c r="G128" s="2"/>
      <c r="I128" s="2"/>
    </row>
    <row r="129" spans="2:9" s="3" customFormat="1" ht="15">
      <c r="B129" s="2"/>
      <c r="G129" s="2"/>
      <c r="I129" s="2"/>
    </row>
    <row r="130" spans="2:9" s="3" customFormat="1" ht="15">
      <c r="B130" s="2"/>
      <c r="G130" s="2"/>
      <c r="I130" s="2"/>
    </row>
    <row r="131" spans="2:9" s="3" customFormat="1" ht="15">
      <c r="B131" s="2"/>
      <c r="G131" s="2"/>
      <c r="I131" s="2"/>
    </row>
    <row r="132" spans="2:9" s="3" customFormat="1" ht="15">
      <c r="B132" s="2"/>
      <c r="G132" s="2"/>
      <c r="I132" s="2"/>
    </row>
    <row r="133" spans="2:9" s="3" customFormat="1" ht="15">
      <c r="B133" s="2"/>
      <c r="G133" s="2"/>
      <c r="I133" s="2"/>
    </row>
    <row r="134" spans="2:9" s="3" customFormat="1" ht="15">
      <c r="B134" s="2"/>
      <c r="G134" s="2"/>
      <c r="I134" s="2"/>
    </row>
    <row r="135" spans="2:9" s="3" customFormat="1" ht="15">
      <c r="B135" s="2"/>
      <c r="G135" s="2"/>
      <c r="I135" s="2"/>
    </row>
    <row r="136" spans="2:9" s="3" customFormat="1" ht="15">
      <c r="B136" s="2"/>
      <c r="G136" s="2"/>
      <c r="I136" s="2"/>
    </row>
    <row r="137" spans="2:9" s="3" customFormat="1" ht="15">
      <c r="B137" s="2"/>
      <c r="G137" s="2"/>
      <c r="I137" s="2"/>
    </row>
    <row r="138" spans="2:9" s="3" customFormat="1" ht="15">
      <c r="B138" s="2"/>
      <c r="G138" s="2"/>
      <c r="I138" s="2"/>
    </row>
    <row r="139" spans="2:9" s="3" customFormat="1" ht="15">
      <c r="B139" s="2"/>
      <c r="G139" s="2"/>
      <c r="I139" s="2"/>
    </row>
    <row r="140" spans="2:9" s="3" customFormat="1" ht="15">
      <c r="B140" s="2"/>
      <c r="G140" s="2"/>
      <c r="I140" s="2"/>
    </row>
    <row r="141" spans="2:9" s="3" customFormat="1" ht="15">
      <c r="B141" s="2"/>
      <c r="G141" s="2"/>
      <c r="I141" s="2"/>
    </row>
    <row r="142" spans="2:9" s="3" customFormat="1" ht="15">
      <c r="B142" s="2"/>
      <c r="G142" s="2"/>
      <c r="I142" s="2"/>
    </row>
    <row r="143" spans="2:9" s="3" customFormat="1" ht="15">
      <c r="B143" s="2"/>
      <c r="G143" s="2"/>
      <c r="I143" s="2"/>
    </row>
    <row r="144" spans="2:9" s="3" customFormat="1" ht="15">
      <c r="B144" s="2"/>
      <c r="G144" s="2"/>
      <c r="I144" s="2"/>
    </row>
    <row r="145" spans="2:9" s="3" customFormat="1" ht="15">
      <c r="B145" s="2"/>
      <c r="G145" s="2"/>
      <c r="I145" s="2"/>
    </row>
    <row r="146" spans="2:9" s="3" customFormat="1" ht="15">
      <c r="B146" s="2"/>
      <c r="G146" s="2"/>
      <c r="I146" s="2"/>
    </row>
    <row r="147" spans="2:9" s="3" customFormat="1" ht="15">
      <c r="B147" s="2"/>
      <c r="G147" s="2"/>
      <c r="I147" s="2"/>
    </row>
    <row r="148" spans="2:9" s="3" customFormat="1" ht="15">
      <c r="B148" s="2"/>
      <c r="G148" s="2"/>
      <c r="I148" s="2"/>
    </row>
    <row r="149" spans="2:9" s="3" customFormat="1" ht="15">
      <c r="B149" s="2"/>
      <c r="G149" s="2"/>
      <c r="I149" s="2"/>
    </row>
    <row r="150" spans="2:9" s="3" customFormat="1" ht="15">
      <c r="B150" s="2"/>
      <c r="G150" s="2"/>
      <c r="I150" s="2"/>
    </row>
    <row r="151" spans="2:9" s="3" customFormat="1" ht="15">
      <c r="B151" s="2"/>
      <c r="G151" s="2"/>
      <c r="I151" s="2"/>
    </row>
    <row r="152" spans="2:9" s="3" customFormat="1" ht="15">
      <c r="B152" s="2"/>
      <c r="G152" s="2"/>
      <c r="I152" s="2"/>
    </row>
    <row r="153" spans="2:9" s="3" customFormat="1" ht="15">
      <c r="B153" s="2"/>
      <c r="G153" s="2"/>
      <c r="I153" s="2"/>
    </row>
    <row r="154" spans="2:9" s="3" customFormat="1" ht="15">
      <c r="B154" s="2"/>
      <c r="G154" s="2"/>
      <c r="I154" s="2"/>
    </row>
    <row r="155" spans="2:9" s="3" customFormat="1" ht="15">
      <c r="B155" s="2"/>
      <c r="G155" s="2"/>
      <c r="I155" s="2"/>
    </row>
    <row r="156" spans="2:9" s="3" customFormat="1" ht="15">
      <c r="B156" s="2"/>
      <c r="G156" s="2"/>
      <c r="I156" s="2"/>
    </row>
    <row r="157" spans="2:9" s="3" customFormat="1" ht="15">
      <c r="B157" s="2"/>
      <c r="G157" s="2"/>
      <c r="I157" s="2"/>
    </row>
    <row r="158" spans="2:9" s="3" customFormat="1" ht="15">
      <c r="B158" s="2"/>
      <c r="G158" s="2"/>
      <c r="I158" s="2"/>
    </row>
    <row r="159" spans="2:9" s="3" customFormat="1" ht="15">
      <c r="B159" s="2"/>
      <c r="G159" s="2"/>
      <c r="I159" s="2"/>
    </row>
    <row r="160" spans="2:9" s="3" customFormat="1" ht="15">
      <c r="B160" s="2"/>
      <c r="G160" s="2"/>
      <c r="I160" s="2"/>
    </row>
    <row r="161" spans="2:9" s="3" customFormat="1" ht="15">
      <c r="B161" s="2"/>
      <c r="G161" s="2"/>
      <c r="I161" s="2"/>
    </row>
    <row r="162" spans="2:9" s="3" customFormat="1" ht="15">
      <c r="B162" s="2"/>
      <c r="G162" s="2"/>
      <c r="I162" s="2"/>
    </row>
    <row r="163" spans="2:9" s="3" customFormat="1" ht="15">
      <c r="B163" s="2"/>
      <c r="G163" s="2"/>
      <c r="I163" s="2"/>
    </row>
    <row r="164" spans="2:9" s="3" customFormat="1" ht="15">
      <c r="B164" s="2"/>
      <c r="G164" s="2"/>
      <c r="I164" s="2"/>
    </row>
    <row r="165" spans="2:9" s="3" customFormat="1" ht="15">
      <c r="B165" s="2"/>
      <c r="G165" s="2"/>
      <c r="I165" s="2"/>
    </row>
    <row r="166" spans="2:9" s="3" customFormat="1" ht="15">
      <c r="B166" s="2"/>
      <c r="G166" s="2"/>
      <c r="I166" s="2"/>
    </row>
    <row r="167" spans="2:9" s="3" customFormat="1" ht="15">
      <c r="B167" s="2"/>
      <c r="G167" s="2"/>
      <c r="I167" s="2"/>
    </row>
    <row r="168" spans="2:9" s="3" customFormat="1" ht="15">
      <c r="B168" s="2"/>
      <c r="G168" s="2"/>
      <c r="I168" s="2"/>
    </row>
    <row r="169" spans="2:9" s="3" customFormat="1" ht="15">
      <c r="B169" s="2"/>
      <c r="G169" s="2"/>
      <c r="I169" s="2"/>
    </row>
    <row r="170" spans="2:9" s="3" customFormat="1" ht="15">
      <c r="B170" s="2"/>
      <c r="G170" s="2"/>
      <c r="I170" s="2"/>
    </row>
    <row r="171" spans="2:9" s="3" customFormat="1" ht="15">
      <c r="B171" s="2"/>
      <c r="G171" s="2"/>
      <c r="I171" s="2"/>
    </row>
    <row r="172" spans="2:9" s="3" customFormat="1" ht="15">
      <c r="B172" s="2"/>
      <c r="G172" s="2"/>
      <c r="I172" s="2"/>
    </row>
    <row r="173" spans="2:9" s="3" customFormat="1" ht="15">
      <c r="B173" s="2"/>
      <c r="G173" s="2"/>
      <c r="I173" s="2"/>
    </row>
    <row r="174" spans="2:9" s="3" customFormat="1" ht="15">
      <c r="B174" s="2"/>
      <c r="G174" s="2"/>
      <c r="I174" s="2"/>
    </row>
    <row r="175" spans="2:9" s="3" customFormat="1" ht="15">
      <c r="B175" s="2"/>
      <c r="G175" s="2"/>
      <c r="I175" s="2"/>
    </row>
    <row r="176" spans="2:9" s="3" customFormat="1" ht="15">
      <c r="B176" s="2"/>
      <c r="G176" s="2"/>
      <c r="I176" s="2"/>
    </row>
    <row r="177" spans="2:9" s="3" customFormat="1" ht="15">
      <c r="B177" s="2"/>
      <c r="G177" s="2"/>
      <c r="I177" s="2"/>
    </row>
    <row r="178" spans="2:9" s="3" customFormat="1" ht="15">
      <c r="B178" s="2"/>
      <c r="G178" s="2"/>
      <c r="I178" s="2"/>
    </row>
    <row r="179" spans="2:9" s="3" customFormat="1" ht="15">
      <c r="B179" s="2"/>
      <c r="G179" s="2"/>
      <c r="I179" s="2"/>
    </row>
    <row r="180" spans="2:9" s="3" customFormat="1" ht="15">
      <c r="B180" s="2"/>
      <c r="G180" s="2"/>
      <c r="I180" s="2"/>
    </row>
    <row r="181" spans="2:9" s="3" customFormat="1" ht="15">
      <c r="B181" s="2"/>
      <c r="G181" s="2"/>
      <c r="I181" s="2"/>
    </row>
    <row r="182" spans="2:9" s="3" customFormat="1" ht="15">
      <c r="B182" s="2"/>
      <c r="G182" s="2"/>
      <c r="I182" s="2"/>
    </row>
    <row r="183" spans="2:9" s="3" customFormat="1" ht="15">
      <c r="B183" s="2"/>
      <c r="G183" s="2"/>
      <c r="I183" s="2"/>
    </row>
    <row r="184" spans="2:9" s="3" customFormat="1" ht="15">
      <c r="B184" s="2"/>
      <c r="G184" s="2"/>
      <c r="I184" s="2"/>
    </row>
    <row r="185" spans="2:9" s="3" customFormat="1" ht="15">
      <c r="B185" s="2"/>
      <c r="G185" s="2"/>
      <c r="I185" s="2"/>
    </row>
    <row r="186" spans="2:9" s="3" customFormat="1" ht="15">
      <c r="B186" s="2"/>
      <c r="G186" s="2"/>
      <c r="I186" s="2"/>
    </row>
    <row r="187" spans="2:9" s="3" customFormat="1" ht="15">
      <c r="B187" s="2"/>
      <c r="G187" s="2"/>
      <c r="I187" s="2"/>
    </row>
    <row r="188" spans="2:9" s="3" customFormat="1" ht="15">
      <c r="B188" s="2"/>
      <c r="G188" s="2"/>
      <c r="I188" s="2"/>
    </row>
    <row r="189" spans="2:9" s="3" customFormat="1" ht="15">
      <c r="B189" s="2"/>
      <c r="G189" s="2"/>
      <c r="I189" s="2"/>
    </row>
    <row r="190" spans="2:9" s="3" customFormat="1" ht="15">
      <c r="B190" s="2"/>
      <c r="G190" s="2"/>
      <c r="I190" s="2"/>
    </row>
    <row r="191" spans="2:9" s="3" customFormat="1" ht="15">
      <c r="B191" s="2"/>
      <c r="G191" s="2"/>
      <c r="I191" s="2"/>
    </row>
    <row r="192" spans="2:9" s="3" customFormat="1" ht="15">
      <c r="B192" s="2"/>
      <c r="G192" s="2"/>
      <c r="I192" s="2"/>
    </row>
    <row r="193" spans="2:9" s="3" customFormat="1" ht="15">
      <c r="B193" s="2"/>
      <c r="G193" s="2"/>
      <c r="I193" s="2"/>
    </row>
    <row r="194" spans="2:9" s="3" customFormat="1" ht="15">
      <c r="B194" s="2"/>
      <c r="G194" s="2"/>
      <c r="I194" s="2"/>
    </row>
    <row r="195" spans="2:9" s="3" customFormat="1" ht="15">
      <c r="B195" s="2"/>
      <c r="G195" s="2"/>
      <c r="I195" s="2"/>
    </row>
    <row r="196" spans="2:9" s="3" customFormat="1" ht="15">
      <c r="B196" s="2"/>
      <c r="G196" s="2"/>
      <c r="I196" s="2"/>
    </row>
    <row r="197" spans="2:9" s="3" customFormat="1" ht="15">
      <c r="B197" s="2"/>
      <c r="G197" s="2"/>
      <c r="I197" s="2"/>
    </row>
    <row r="198" spans="2:9" s="3" customFormat="1" ht="15">
      <c r="B198" s="2"/>
      <c r="G198" s="2"/>
      <c r="I198" s="2"/>
    </row>
    <row r="199" spans="2:9" s="3" customFormat="1" ht="15">
      <c r="B199" s="2"/>
      <c r="G199" s="2"/>
      <c r="I199" s="2"/>
    </row>
    <row r="200" spans="2:9" s="3" customFormat="1" ht="15">
      <c r="B200" s="2"/>
      <c r="G200" s="2"/>
      <c r="I200" s="2"/>
    </row>
    <row r="201" spans="2:9" s="3" customFormat="1" ht="15">
      <c r="B201" s="2"/>
      <c r="G201" s="2"/>
      <c r="I201" s="2"/>
    </row>
    <row r="202" spans="2:9" s="3" customFormat="1" ht="15">
      <c r="B202" s="2"/>
      <c r="G202" s="2"/>
      <c r="I202" s="2"/>
    </row>
    <row r="203" spans="2:9" s="3" customFormat="1" ht="15">
      <c r="B203" s="2"/>
      <c r="G203" s="2"/>
      <c r="I203" s="2"/>
    </row>
    <row r="204" spans="2:9" s="3" customFormat="1" ht="15">
      <c r="B204" s="2"/>
      <c r="G204" s="2"/>
      <c r="I204" s="2"/>
    </row>
    <row r="205" spans="2:9" s="3" customFormat="1" ht="15">
      <c r="B205" s="2"/>
      <c r="G205" s="2"/>
      <c r="I205" s="2"/>
    </row>
    <row r="206" spans="2:9" s="3" customFormat="1" ht="15">
      <c r="B206" s="2"/>
      <c r="G206" s="2"/>
      <c r="I206" s="2"/>
    </row>
    <row r="207" spans="2:9" s="3" customFormat="1" ht="15">
      <c r="B207" s="2"/>
      <c r="G207" s="2"/>
      <c r="I207" s="2"/>
    </row>
    <row r="208" spans="2:9" s="3" customFormat="1" ht="15">
      <c r="B208" s="2"/>
      <c r="G208" s="2"/>
      <c r="I208" s="2"/>
    </row>
    <row r="209" spans="2:9" s="3" customFormat="1" ht="15">
      <c r="B209" s="2"/>
      <c r="G209" s="2"/>
      <c r="I209" s="2"/>
    </row>
    <row r="210" spans="2:9" s="3" customFormat="1" ht="15">
      <c r="B210" s="2"/>
      <c r="G210" s="2"/>
      <c r="I210" s="2"/>
    </row>
    <row r="211" spans="2:9" s="3" customFormat="1" ht="15">
      <c r="B211" s="2"/>
      <c r="G211" s="2"/>
      <c r="I211" s="2"/>
    </row>
    <row r="212" spans="2:9" s="3" customFormat="1" ht="15">
      <c r="B212" s="2"/>
      <c r="G212" s="2"/>
      <c r="I212" s="2"/>
    </row>
    <row r="213" spans="2:9" s="3" customFormat="1" ht="15">
      <c r="B213" s="2"/>
      <c r="G213" s="2"/>
      <c r="I213" s="2"/>
    </row>
    <row r="214" spans="2:9" s="3" customFormat="1" ht="15">
      <c r="B214" s="2"/>
      <c r="G214" s="2"/>
      <c r="I214" s="2"/>
    </row>
    <row r="215" spans="2:9" s="3" customFormat="1" ht="15">
      <c r="B215" s="2"/>
      <c r="G215" s="2"/>
      <c r="I215" s="2"/>
    </row>
    <row r="216" spans="2:9" s="3" customFormat="1" ht="15">
      <c r="B216" s="2"/>
      <c r="G216" s="2"/>
      <c r="I216" s="2"/>
    </row>
    <row r="217" spans="2:9" s="3" customFormat="1" ht="15">
      <c r="B217" s="2"/>
      <c r="G217" s="2"/>
      <c r="I217" s="2"/>
    </row>
    <row r="218" spans="2:9" s="3" customFormat="1" ht="15">
      <c r="B218" s="2"/>
      <c r="G218" s="2"/>
      <c r="I218" s="2"/>
    </row>
    <row r="219" spans="2:9" s="3" customFormat="1" ht="15">
      <c r="B219" s="2"/>
      <c r="G219" s="2"/>
      <c r="I219" s="2"/>
    </row>
    <row r="220" spans="2:9" s="3" customFormat="1" ht="15">
      <c r="B220" s="2"/>
      <c r="G220" s="2"/>
      <c r="I220" s="2"/>
    </row>
    <row r="221" spans="2:9" s="3" customFormat="1" ht="15">
      <c r="B221" s="2"/>
      <c r="G221" s="2"/>
      <c r="I221" s="2"/>
    </row>
    <row r="222" spans="2:9" s="3" customFormat="1" ht="15">
      <c r="B222" s="2"/>
      <c r="G222" s="2"/>
      <c r="I222" s="2"/>
    </row>
    <row r="223" spans="2:9" s="3" customFormat="1" ht="15">
      <c r="B223" s="2"/>
      <c r="G223" s="2"/>
      <c r="I223" s="2"/>
    </row>
    <row r="224" spans="2:9" s="3" customFormat="1" ht="15">
      <c r="B224" s="2"/>
      <c r="G224" s="2"/>
      <c r="I224" s="2"/>
    </row>
    <row r="225" spans="2:9" s="3" customFormat="1" ht="15">
      <c r="B225" s="2"/>
      <c r="G225" s="2"/>
      <c r="I225" s="2"/>
    </row>
    <row r="226" spans="2:9" s="3" customFormat="1" ht="15">
      <c r="B226" s="2"/>
      <c r="G226" s="2"/>
      <c r="I226" s="2"/>
    </row>
    <row r="227" spans="2:9" s="3" customFormat="1" ht="15">
      <c r="B227" s="2"/>
      <c r="G227" s="2"/>
      <c r="I227" s="2"/>
    </row>
    <row r="228" spans="2:9" s="3" customFormat="1" ht="15">
      <c r="B228" s="2"/>
      <c r="G228" s="2"/>
      <c r="I228" s="2"/>
    </row>
    <row r="229" spans="2:9" s="3" customFormat="1" ht="15">
      <c r="B229" s="2"/>
      <c r="G229" s="2"/>
      <c r="I229" s="2"/>
    </row>
    <row r="230" spans="2:9" s="3" customFormat="1" ht="15">
      <c r="B230" s="2"/>
      <c r="G230" s="2"/>
      <c r="I230" s="2"/>
    </row>
    <row r="231" spans="2:9" s="3" customFormat="1" ht="15">
      <c r="B231" s="2"/>
      <c r="G231" s="2"/>
      <c r="I231" s="2"/>
    </row>
    <row r="232" spans="2:9" s="3" customFormat="1" ht="15">
      <c r="B232" s="2"/>
      <c r="G232" s="2"/>
      <c r="I232" s="2"/>
    </row>
    <row r="233" spans="2:9" s="3" customFormat="1" ht="15">
      <c r="B233" s="2"/>
      <c r="G233" s="2"/>
      <c r="I233" s="2"/>
    </row>
    <row r="234" spans="2:9" s="3" customFormat="1" ht="15">
      <c r="B234" s="2"/>
      <c r="G234" s="2"/>
      <c r="I234" s="2"/>
    </row>
    <row r="235" spans="2:9" s="3" customFormat="1" ht="15">
      <c r="B235" s="2"/>
      <c r="G235" s="2"/>
      <c r="I235" s="2"/>
    </row>
    <row r="236" spans="2:9" s="3" customFormat="1" ht="15">
      <c r="B236" s="2"/>
      <c r="G236" s="2"/>
      <c r="I236" s="2"/>
    </row>
    <row r="237" spans="2:9" s="3" customFormat="1" ht="15">
      <c r="B237" s="2"/>
      <c r="G237" s="2"/>
      <c r="I237" s="2"/>
    </row>
    <row r="238" spans="2:9" s="3" customFormat="1" ht="15">
      <c r="B238" s="2"/>
      <c r="G238" s="2"/>
      <c r="I238" s="2"/>
    </row>
    <row r="239" spans="2:9" s="3" customFormat="1" ht="15">
      <c r="B239" s="2"/>
      <c r="G239" s="2"/>
      <c r="I239" s="2"/>
    </row>
    <row r="240" spans="2:9" s="3" customFormat="1" ht="15">
      <c r="B240" s="2"/>
      <c r="G240" s="2"/>
      <c r="I240" s="2"/>
    </row>
    <row r="241" spans="2:9" s="3" customFormat="1" ht="15">
      <c r="B241" s="2"/>
      <c r="G241" s="2"/>
      <c r="I241" s="2"/>
    </row>
    <row r="242" spans="2:9" s="3" customFormat="1" ht="15">
      <c r="B242" s="2"/>
      <c r="G242" s="2"/>
      <c r="I242" s="2"/>
    </row>
    <row r="243" spans="2:9" s="3" customFormat="1" ht="15">
      <c r="B243" s="2"/>
      <c r="G243" s="2"/>
      <c r="I243" s="2"/>
    </row>
    <row r="244" spans="2:9" s="3" customFormat="1" ht="15">
      <c r="B244" s="2"/>
      <c r="G244" s="2"/>
      <c r="I244" s="2"/>
    </row>
    <row r="245" spans="2:9" s="3" customFormat="1" ht="15">
      <c r="B245" s="2"/>
      <c r="G245" s="2"/>
      <c r="I245" s="2"/>
    </row>
    <row r="246" spans="2:9" s="3" customFormat="1" ht="15">
      <c r="B246" s="2"/>
      <c r="G246" s="2"/>
      <c r="I246" s="2"/>
    </row>
    <row r="247" spans="2:9" s="3" customFormat="1" ht="15">
      <c r="B247" s="2"/>
      <c r="G247" s="2"/>
      <c r="I247" s="2"/>
    </row>
    <row r="248" spans="2:9" s="3" customFormat="1" ht="15">
      <c r="B248" s="2"/>
      <c r="G248" s="2"/>
      <c r="I248" s="2"/>
    </row>
    <row r="249" spans="2:9" s="3" customFormat="1" ht="15">
      <c r="B249" s="2"/>
      <c r="G249" s="2"/>
      <c r="I249" s="2"/>
    </row>
    <row r="250" spans="2:9" s="3" customFormat="1" ht="15">
      <c r="B250" s="2"/>
      <c r="G250" s="2"/>
      <c r="I250" s="2"/>
    </row>
    <row r="251" spans="2:9" s="3" customFormat="1" ht="15">
      <c r="B251" s="2"/>
      <c r="G251" s="2"/>
      <c r="I251" s="2"/>
    </row>
    <row r="252" spans="2:9" s="3" customFormat="1" ht="15">
      <c r="B252" s="2"/>
      <c r="G252" s="2"/>
      <c r="I252" s="2"/>
    </row>
    <row r="253" spans="2:9" s="3" customFormat="1" ht="15">
      <c r="B253" s="2"/>
      <c r="G253" s="2"/>
      <c r="I253" s="2"/>
    </row>
    <row r="254" spans="2:9" s="3" customFormat="1" ht="15">
      <c r="B254" s="2"/>
      <c r="G254" s="2"/>
      <c r="I254" s="2"/>
    </row>
    <row r="255" spans="2:9" s="3" customFormat="1" ht="15">
      <c r="B255" s="2"/>
      <c r="G255" s="2"/>
      <c r="I255" s="2"/>
    </row>
    <row r="256" spans="2:9" s="3" customFormat="1" ht="15">
      <c r="B256" s="2"/>
      <c r="G256" s="2"/>
      <c r="I256" s="2"/>
    </row>
    <row r="257" spans="2:9" s="3" customFormat="1" ht="15">
      <c r="B257" s="2"/>
      <c r="G257" s="2"/>
      <c r="I257" s="2"/>
    </row>
    <row r="258" spans="2:9" s="3" customFormat="1" ht="15">
      <c r="B258" s="2"/>
      <c r="G258" s="2"/>
      <c r="I258" s="2"/>
    </row>
    <row r="259" spans="2:9" s="3" customFormat="1" ht="15">
      <c r="B259" s="2"/>
      <c r="G259" s="2"/>
      <c r="I259" s="2"/>
    </row>
    <row r="260" spans="2:9" s="3" customFormat="1" ht="15">
      <c r="B260" s="2"/>
      <c r="G260" s="2"/>
      <c r="I260" s="2"/>
    </row>
    <row r="261" spans="2:9" s="3" customFormat="1" ht="15">
      <c r="B261" s="2"/>
      <c r="G261" s="2"/>
      <c r="I261" s="2"/>
    </row>
    <row r="262" spans="2:9" s="3" customFormat="1" ht="15">
      <c r="B262" s="2"/>
      <c r="G262" s="2"/>
      <c r="I262" s="2"/>
    </row>
    <row r="263" spans="2:9" s="3" customFormat="1" ht="15">
      <c r="B263" s="2"/>
      <c r="G263" s="2"/>
      <c r="I263" s="2"/>
    </row>
    <row r="264" spans="2:9" s="3" customFormat="1" ht="15">
      <c r="B264" s="2"/>
      <c r="G264" s="2"/>
      <c r="I264" s="2"/>
    </row>
    <row r="265" spans="2:9" s="3" customFormat="1" ht="15">
      <c r="B265" s="2"/>
      <c r="G265" s="2"/>
      <c r="I265" s="2"/>
    </row>
    <row r="266" spans="2:9" s="3" customFormat="1" ht="15">
      <c r="B266" s="2"/>
      <c r="G266" s="2"/>
      <c r="I266" s="2"/>
    </row>
    <row r="267" spans="2:9" s="3" customFormat="1" ht="15">
      <c r="B267" s="2"/>
      <c r="G267" s="2"/>
      <c r="I267" s="2"/>
    </row>
    <row r="268" spans="2:9" s="3" customFormat="1" ht="15">
      <c r="B268" s="2"/>
      <c r="G268" s="2"/>
      <c r="I268" s="2"/>
    </row>
    <row r="269" spans="2:9" s="3" customFormat="1" ht="15">
      <c r="B269" s="2"/>
      <c r="G269" s="2"/>
      <c r="I269" s="2"/>
    </row>
    <row r="270" spans="2:9" s="3" customFormat="1" ht="15">
      <c r="B270" s="2"/>
      <c r="G270" s="2"/>
      <c r="I270" s="2"/>
    </row>
    <row r="271" spans="2:9" s="3" customFormat="1" ht="15">
      <c r="B271" s="2"/>
      <c r="G271" s="2"/>
      <c r="I271" s="2"/>
    </row>
    <row r="272" spans="2:9" s="3" customFormat="1" ht="15">
      <c r="B272" s="2"/>
      <c r="G272" s="2"/>
      <c r="I272" s="2"/>
    </row>
    <row r="273" spans="2:9" s="3" customFormat="1" ht="15">
      <c r="B273" s="2"/>
      <c r="G273" s="2"/>
      <c r="I273" s="2"/>
    </row>
    <row r="274" spans="2:9" s="3" customFormat="1" ht="15">
      <c r="B274" s="2"/>
      <c r="G274" s="2"/>
      <c r="I274" s="2"/>
    </row>
    <row r="275" spans="2:9" s="3" customFormat="1" ht="15">
      <c r="B275" s="2"/>
      <c r="G275" s="2"/>
      <c r="I275" s="2"/>
    </row>
    <row r="276" spans="2:9" s="3" customFormat="1" ht="15">
      <c r="B276" s="2"/>
      <c r="G276" s="2"/>
      <c r="I276" s="2"/>
    </row>
    <row r="277" spans="2:9" s="3" customFormat="1" ht="15">
      <c r="B277" s="2"/>
      <c r="G277" s="2"/>
      <c r="I277" s="2"/>
    </row>
    <row r="278" spans="2:9" s="3" customFormat="1" ht="15">
      <c r="B278" s="2"/>
      <c r="G278" s="2"/>
      <c r="I278" s="2"/>
    </row>
    <row r="279" spans="2:9" s="3" customFormat="1" ht="15">
      <c r="B279" s="2"/>
      <c r="G279" s="2"/>
      <c r="I279" s="2"/>
    </row>
    <row r="280" spans="2:9" s="3" customFormat="1" ht="15">
      <c r="B280" s="2"/>
      <c r="G280" s="2"/>
      <c r="I280" s="2"/>
    </row>
    <row r="281" spans="2:9" s="3" customFormat="1" ht="15">
      <c r="B281" s="2"/>
      <c r="G281" s="2"/>
      <c r="I281" s="2"/>
    </row>
    <row r="282" spans="2:9" s="3" customFormat="1" ht="15">
      <c r="B282" s="2"/>
      <c r="G282" s="2"/>
      <c r="I282" s="2"/>
    </row>
    <row r="283" spans="2:9" s="3" customFormat="1" ht="15">
      <c r="B283" s="2"/>
      <c r="G283" s="2"/>
      <c r="I283" s="2"/>
    </row>
    <row r="284" spans="2:9" s="3" customFormat="1" ht="15">
      <c r="B284" s="2"/>
      <c r="G284" s="2"/>
      <c r="I284" s="2"/>
    </row>
    <row r="285" spans="2:9" s="3" customFormat="1" ht="15">
      <c r="B285" s="2"/>
      <c r="G285" s="2"/>
      <c r="I285" s="2"/>
    </row>
    <row r="286" spans="2:9" s="3" customFormat="1" ht="15">
      <c r="B286" s="2"/>
      <c r="G286" s="2"/>
      <c r="I286" s="2"/>
    </row>
    <row r="287" spans="2:9" s="3" customFormat="1" ht="15">
      <c r="B287" s="2"/>
      <c r="G287" s="2"/>
      <c r="I287" s="2"/>
    </row>
    <row r="288" spans="2:9" s="3" customFormat="1" ht="15">
      <c r="B288" s="2"/>
      <c r="G288" s="2"/>
      <c r="I288" s="2"/>
    </row>
    <row r="289" spans="2:9" s="3" customFormat="1" ht="15">
      <c r="B289" s="2"/>
      <c r="G289" s="2"/>
      <c r="I289" s="2"/>
    </row>
    <row r="290" spans="2:9" s="3" customFormat="1" ht="15">
      <c r="B290" s="2"/>
      <c r="G290" s="2"/>
      <c r="I290" s="2"/>
    </row>
    <row r="291" spans="2:9" s="3" customFormat="1" ht="15">
      <c r="B291" s="2"/>
      <c r="G291" s="2"/>
      <c r="I291" s="2"/>
    </row>
    <row r="292" spans="2:9" s="3" customFormat="1" ht="15">
      <c r="B292" s="2"/>
      <c r="G292" s="2"/>
      <c r="I292" s="2"/>
    </row>
    <row r="293" spans="2:9" s="3" customFormat="1" ht="15">
      <c r="B293" s="2"/>
      <c r="G293" s="2"/>
      <c r="I293" s="2"/>
    </row>
    <row r="294" spans="2:9" s="3" customFormat="1" ht="15">
      <c r="B294" s="2"/>
      <c r="G294" s="2"/>
      <c r="I294" s="2"/>
    </row>
    <row r="295" spans="2:9" s="3" customFormat="1" ht="15">
      <c r="B295" s="2"/>
      <c r="G295" s="2"/>
      <c r="I295" s="2"/>
    </row>
    <row r="296" spans="2:9" s="3" customFormat="1" ht="15">
      <c r="B296" s="2"/>
      <c r="G296" s="2"/>
      <c r="I296" s="2"/>
    </row>
    <row r="297" spans="2:9" s="3" customFormat="1" ht="15">
      <c r="B297" s="2"/>
      <c r="G297" s="2"/>
      <c r="I297" s="2"/>
    </row>
    <row r="298" spans="2:9" s="3" customFormat="1" ht="15">
      <c r="B298" s="2"/>
      <c r="G298" s="2"/>
      <c r="I298" s="2"/>
    </row>
    <row r="299" spans="2:9" s="3" customFormat="1" ht="15">
      <c r="B299" s="2"/>
      <c r="G299" s="2"/>
      <c r="I299" s="2"/>
    </row>
    <row r="300" spans="2:9" s="3" customFormat="1" ht="15">
      <c r="B300" s="2"/>
      <c r="G300" s="2"/>
      <c r="I300" s="2"/>
    </row>
    <row r="301" spans="2:9" s="3" customFormat="1" ht="15">
      <c r="B301" s="2"/>
      <c r="G301" s="2"/>
      <c r="I301" s="2"/>
    </row>
    <row r="302" spans="2:9" s="3" customFormat="1" ht="15">
      <c r="B302" s="2"/>
      <c r="G302" s="2"/>
      <c r="I302" s="2"/>
    </row>
    <row r="303" spans="2:9" s="3" customFormat="1" ht="15">
      <c r="B303" s="2"/>
      <c r="G303" s="2"/>
      <c r="I303" s="2"/>
    </row>
    <row r="304" spans="2:9" s="3" customFormat="1" ht="15">
      <c r="B304" s="2"/>
      <c r="G304" s="2"/>
      <c r="I304" s="2"/>
    </row>
    <row r="305" spans="2:9" s="3" customFormat="1" ht="15">
      <c r="B305" s="2"/>
      <c r="G305" s="2"/>
      <c r="I305" s="2"/>
    </row>
    <row r="306" spans="2:9" s="3" customFormat="1" ht="15">
      <c r="B306" s="2"/>
      <c r="G306" s="2"/>
      <c r="I306" s="2"/>
    </row>
    <row r="307" spans="2:9" s="3" customFormat="1" ht="15">
      <c r="B307" s="2"/>
      <c r="G307" s="2"/>
      <c r="I307" s="2"/>
    </row>
    <row r="308" spans="2:9" s="3" customFormat="1" ht="15">
      <c r="B308" s="2"/>
      <c r="G308" s="2"/>
      <c r="I308" s="2"/>
    </row>
    <row r="309" spans="2:9" s="3" customFormat="1" ht="15">
      <c r="B309" s="2"/>
      <c r="G309" s="2"/>
      <c r="I309" s="2"/>
    </row>
    <row r="310" spans="2:9" s="3" customFormat="1" ht="15">
      <c r="B310" s="2"/>
      <c r="G310" s="2"/>
      <c r="I310" s="2"/>
    </row>
    <row r="311" spans="2:9" s="3" customFormat="1" ht="15">
      <c r="B311" s="2"/>
      <c r="G311" s="2"/>
      <c r="I311" s="2"/>
    </row>
    <row r="312" spans="2:9" s="3" customFormat="1" ht="15">
      <c r="B312" s="2"/>
      <c r="G312" s="2"/>
      <c r="I312" s="2"/>
    </row>
    <row r="313" spans="2:9" s="3" customFormat="1" ht="15">
      <c r="B313" s="2"/>
      <c r="G313" s="2"/>
      <c r="I313" s="2"/>
    </row>
    <row r="314" spans="2:9" s="3" customFormat="1" ht="15">
      <c r="B314" s="2"/>
      <c r="G314" s="2"/>
      <c r="I314" s="2"/>
    </row>
    <row r="315" spans="2:9" s="3" customFormat="1" ht="15">
      <c r="B315" s="2"/>
      <c r="G315" s="2"/>
      <c r="I315" s="2"/>
    </row>
    <row r="316" spans="2:9" s="3" customFormat="1" ht="15">
      <c r="B316" s="2"/>
      <c r="G316" s="2"/>
      <c r="I316" s="2"/>
    </row>
    <row r="317" spans="2:9" s="3" customFormat="1" ht="15">
      <c r="B317" s="2"/>
      <c r="G317" s="2"/>
      <c r="I317" s="2"/>
    </row>
    <row r="318" spans="2:9" s="3" customFormat="1" ht="15">
      <c r="B318" s="2"/>
      <c r="G318" s="2"/>
      <c r="I318" s="2"/>
    </row>
    <row r="319" spans="2:9" s="3" customFormat="1" ht="15">
      <c r="B319" s="2"/>
      <c r="G319" s="2"/>
      <c r="I319" s="2"/>
    </row>
    <row r="320" spans="2:9" s="3" customFormat="1" ht="15">
      <c r="B320" s="2"/>
      <c r="G320" s="2"/>
      <c r="I320" s="2"/>
    </row>
    <row r="321" spans="2:9" s="3" customFormat="1" ht="15">
      <c r="B321" s="2"/>
      <c r="G321" s="2"/>
      <c r="I321" s="2"/>
    </row>
    <row r="322" spans="2:9" s="3" customFormat="1" ht="15">
      <c r="B322" s="2"/>
      <c r="G322" s="2"/>
      <c r="I322" s="2"/>
    </row>
    <row r="323" spans="2:9" s="3" customFormat="1" ht="15">
      <c r="B323" s="2"/>
      <c r="G323" s="2"/>
      <c r="I323" s="2"/>
    </row>
    <row r="324" spans="2:9" s="3" customFormat="1" ht="15">
      <c r="B324" s="2"/>
      <c r="G324" s="2"/>
      <c r="I324" s="2"/>
    </row>
    <row r="325" spans="2:9" s="3" customFormat="1" ht="15">
      <c r="B325" s="2"/>
      <c r="G325" s="2"/>
      <c r="I325" s="2"/>
    </row>
    <row r="326" spans="2:9" s="3" customFormat="1" ht="15">
      <c r="B326" s="2"/>
      <c r="G326" s="2"/>
      <c r="I326" s="2"/>
    </row>
    <row r="327" spans="2:9" s="3" customFormat="1" ht="15">
      <c r="B327" s="2"/>
      <c r="G327" s="2"/>
      <c r="I327" s="2"/>
    </row>
    <row r="328" spans="2:9" s="3" customFormat="1" ht="15">
      <c r="B328" s="2"/>
      <c r="G328" s="2"/>
      <c r="I328" s="2"/>
    </row>
    <row r="329" spans="2:9" s="3" customFormat="1" ht="15">
      <c r="B329" s="2"/>
      <c r="G329" s="2"/>
      <c r="I329" s="2"/>
    </row>
    <row r="330" spans="2:9" s="3" customFormat="1" ht="15">
      <c r="B330" s="2"/>
      <c r="G330" s="2"/>
      <c r="I330" s="2"/>
    </row>
    <row r="331" spans="2:9" s="3" customFormat="1" ht="15">
      <c r="B331" s="2"/>
      <c r="G331" s="2"/>
      <c r="I331" s="2"/>
    </row>
    <row r="332" spans="2:9" s="3" customFormat="1" ht="15">
      <c r="B332" s="2"/>
      <c r="G332" s="2"/>
      <c r="I332" s="2"/>
    </row>
    <row r="333" spans="2:9" s="3" customFormat="1" ht="15">
      <c r="B333" s="2"/>
      <c r="G333" s="2"/>
      <c r="I333" s="2"/>
    </row>
    <row r="334" spans="2:9" s="3" customFormat="1" ht="15">
      <c r="B334" s="2"/>
      <c r="G334" s="2"/>
      <c r="I334" s="2"/>
    </row>
    <row r="335" spans="2:9" s="3" customFormat="1" ht="15">
      <c r="B335" s="2"/>
      <c r="G335" s="2"/>
      <c r="I335" s="2"/>
    </row>
    <row r="336" spans="2:9" s="3" customFormat="1" ht="15">
      <c r="B336" s="2"/>
      <c r="G336" s="2"/>
      <c r="I336" s="2"/>
    </row>
    <row r="337" spans="2:9" s="3" customFormat="1" ht="15">
      <c r="B337" s="2"/>
      <c r="G337" s="2"/>
      <c r="I337" s="2"/>
    </row>
    <row r="338" spans="2:9" s="3" customFormat="1" ht="15">
      <c r="B338" s="2"/>
      <c r="G338" s="2"/>
      <c r="I338" s="2"/>
    </row>
    <row r="339" spans="2:9" s="3" customFormat="1" ht="15">
      <c r="B339" s="2"/>
      <c r="G339" s="2"/>
      <c r="I339" s="2"/>
    </row>
    <row r="340" spans="2:9" s="3" customFormat="1" ht="15">
      <c r="B340" s="2"/>
      <c r="G340" s="2"/>
      <c r="I340" s="2"/>
    </row>
    <row r="341" spans="2:9" s="3" customFormat="1" ht="15">
      <c r="B341" s="2"/>
      <c r="G341" s="2"/>
      <c r="I341" s="2"/>
    </row>
    <row r="342" spans="2:9" s="3" customFormat="1" ht="15">
      <c r="B342" s="2"/>
      <c r="G342" s="2"/>
      <c r="I342" s="2"/>
    </row>
    <row r="343" spans="2:9" s="3" customFormat="1" ht="15">
      <c r="B343" s="2"/>
      <c r="G343" s="2"/>
      <c r="I343" s="2"/>
    </row>
    <row r="344" spans="2:9" s="3" customFormat="1" ht="15">
      <c r="B344" s="2"/>
      <c r="G344" s="2"/>
      <c r="I344" s="2"/>
    </row>
    <row r="345" spans="2:9" s="3" customFormat="1" ht="15">
      <c r="B345" s="2"/>
      <c r="G345" s="2"/>
      <c r="I345" s="2"/>
    </row>
    <row r="346" spans="2:9" s="3" customFormat="1" ht="15">
      <c r="B346" s="2"/>
      <c r="G346" s="2"/>
      <c r="I346" s="2"/>
    </row>
    <row r="347" spans="2:9" s="3" customFormat="1" ht="15">
      <c r="B347" s="2"/>
      <c r="G347" s="2"/>
      <c r="I347" s="2"/>
    </row>
    <row r="348" spans="2:9" s="3" customFormat="1" ht="15">
      <c r="B348" s="2"/>
      <c r="G348" s="2"/>
      <c r="I348" s="2"/>
    </row>
    <row r="349" spans="2:9" s="3" customFormat="1" ht="15">
      <c r="B349" s="2"/>
      <c r="G349" s="2"/>
      <c r="I349" s="2"/>
    </row>
    <row r="350" spans="2:9" s="3" customFormat="1" ht="15">
      <c r="B350" s="2"/>
      <c r="G350" s="2"/>
      <c r="I350" s="2"/>
    </row>
    <row r="351" spans="2:9" s="3" customFormat="1" ht="15">
      <c r="B351" s="2"/>
      <c r="G351" s="2"/>
      <c r="I351" s="2"/>
    </row>
    <row r="352" spans="2:9" s="3" customFormat="1" ht="15">
      <c r="B352" s="2"/>
      <c r="G352" s="2"/>
      <c r="I352" s="2"/>
    </row>
    <row r="353" spans="2:9" s="3" customFormat="1" ht="15">
      <c r="B353" s="2"/>
      <c r="G353" s="2"/>
      <c r="I353" s="2"/>
    </row>
    <row r="354" spans="2:9" s="3" customFormat="1" ht="15">
      <c r="B354" s="2"/>
      <c r="G354" s="2"/>
      <c r="I354" s="2"/>
    </row>
    <row r="355" spans="2:9" s="3" customFormat="1" ht="15">
      <c r="B355" s="2"/>
      <c r="G355" s="2"/>
      <c r="I355" s="2"/>
    </row>
    <row r="356" spans="2:9" s="3" customFormat="1" ht="15">
      <c r="B356" s="2"/>
      <c r="G356" s="2"/>
      <c r="I356" s="2"/>
    </row>
    <row r="357" spans="2:9" s="3" customFormat="1" ht="15">
      <c r="B357" s="2"/>
      <c r="G357" s="2"/>
      <c r="I357" s="2"/>
    </row>
    <row r="358" spans="2:9" s="3" customFormat="1" ht="15">
      <c r="B358" s="2"/>
      <c r="G358" s="2"/>
      <c r="I358" s="2"/>
    </row>
    <row r="359" spans="2:9" s="3" customFormat="1" ht="15">
      <c r="B359" s="2"/>
      <c r="G359" s="2"/>
      <c r="I359" s="2"/>
    </row>
    <row r="360" spans="2:9" s="3" customFormat="1" ht="15">
      <c r="B360" s="2"/>
      <c r="G360" s="2"/>
      <c r="I360" s="2"/>
    </row>
    <row r="361" spans="2:9" s="3" customFormat="1" ht="15">
      <c r="B361" s="2"/>
      <c r="G361" s="2"/>
      <c r="I361" s="2"/>
    </row>
    <row r="362" spans="2:9" s="3" customFormat="1" ht="15">
      <c r="B362" s="2"/>
      <c r="G362" s="2"/>
      <c r="I362" s="2"/>
    </row>
    <row r="363" spans="2:9" s="3" customFormat="1" ht="15">
      <c r="B363" s="2"/>
      <c r="G363" s="2"/>
      <c r="I363" s="2"/>
    </row>
    <row r="364" spans="2:9" s="3" customFormat="1" ht="15">
      <c r="B364" s="2"/>
      <c r="G364" s="2"/>
      <c r="I364" s="2"/>
    </row>
    <row r="365" spans="2:9" s="3" customFormat="1" ht="15">
      <c r="B365" s="2"/>
      <c r="G365" s="2"/>
      <c r="I365" s="2"/>
    </row>
    <row r="366" spans="2:9" s="3" customFormat="1" ht="15">
      <c r="B366" s="2"/>
      <c r="G366" s="2"/>
      <c r="I366" s="2"/>
    </row>
    <row r="367" spans="2:9" s="3" customFormat="1" ht="15">
      <c r="B367" s="2"/>
      <c r="G367" s="2"/>
      <c r="I367" s="2"/>
    </row>
    <row r="368" spans="2:9" s="3" customFormat="1" ht="15">
      <c r="B368" s="2"/>
      <c r="G368" s="2"/>
      <c r="I368" s="2"/>
    </row>
    <row r="369" spans="2:9" s="3" customFormat="1" ht="15">
      <c r="B369" s="2"/>
      <c r="G369" s="2"/>
      <c r="I369" s="2"/>
    </row>
    <row r="370" spans="2:9" s="3" customFormat="1" ht="15">
      <c r="B370" s="2"/>
      <c r="G370" s="2"/>
      <c r="I370" s="2"/>
    </row>
    <row r="371" spans="2:9" s="3" customFormat="1" ht="15">
      <c r="B371" s="2"/>
      <c r="G371" s="2"/>
      <c r="I371" s="2"/>
    </row>
    <row r="372" spans="2:9" s="3" customFormat="1" ht="15">
      <c r="B372" s="2"/>
      <c r="G372" s="2"/>
      <c r="I372" s="2"/>
    </row>
    <row r="373" spans="2:9" s="3" customFormat="1" ht="15">
      <c r="B373" s="2"/>
      <c r="G373" s="2"/>
      <c r="I373" s="2"/>
    </row>
    <row r="374" spans="2:9" s="3" customFormat="1" ht="15">
      <c r="B374" s="2"/>
      <c r="G374" s="2"/>
      <c r="I374" s="2"/>
    </row>
    <row r="375" spans="2:9" s="3" customFormat="1" ht="15">
      <c r="B375" s="2"/>
      <c r="G375" s="2"/>
      <c r="I375" s="2"/>
    </row>
    <row r="376" spans="2:9" s="3" customFormat="1" ht="15">
      <c r="B376" s="2"/>
      <c r="G376" s="2"/>
      <c r="I376" s="2"/>
    </row>
    <row r="377" spans="2:9" s="3" customFormat="1" ht="15">
      <c r="B377" s="2"/>
      <c r="G377" s="2"/>
      <c r="I377" s="2"/>
    </row>
    <row r="378" spans="2:9" s="3" customFormat="1" ht="15">
      <c r="B378" s="2"/>
      <c r="G378" s="2"/>
      <c r="I378" s="2"/>
    </row>
    <row r="379" spans="2:9" s="3" customFormat="1" ht="15">
      <c r="B379" s="2"/>
      <c r="G379" s="2"/>
      <c r="I379" s="2"/>
    </row>
    <row r="380" spans="2:9" s="3" customFormat="1" ht="15">
      <c r="B380" s="2"/>
      <c r="G380" s="2"/>
      <c r="I380" s="2"/>
    </row>
    <row r="381" spans="2:9" s="3" customFormat="1" ht="15">
      <c r="B381" s="2"/>
      <c r="G381" s="2"/>
      <c r="I381" s="2"/>
    </row>
    <row r="382" spans="2:9" s="3" customFormat="1" ht="15">
      <c r="B382" s="2"/>
      <c r="G382" s="2"/>
      <c r="I382" s="2"/>
    </row>
    <row r="383" spans="2:9" s="3" customFormat="1" ht="15">
      <c r="B383" s="2"/>
      <c r="G383" s="2"/>
      <c r="I383" s="2"/>
    </row>
    <row r="384" spans="2:9" s="3" customFormat="1" ht="15">
      <c r="B384" s="2"/>
      <c r="G384" s="2"/>
      <c r="I384" s="2"/>
    </row>
    <row r="385" spans="2:9" s="3" customFormat="1" ht="15">
      <c r="B385" s="2"/>
      <c r="G385" s="2"/>
      <c r="I385" s="2"/>
    </row>
    <row r="386" spans="2:9" s="3" customFormat="1" ht="15">
      <c r="B386" s="2"/>
      <c r="G386" s="2"/>
      <c r="I386" s="2"/>
    </row>
    <row r="387" spans="2:9" s="3" customFormat="1" ht="15">
      <c r="B387" s="2"/>
      <c r="G387" s="2"/>
      <c r="I387" s="2"/>
    </row>
    <row r="388" spans="2:9" s="3" customFormat="1" ht="15">
      <c r="B388" s="2"/>
      <c r="G388" s="2"/>
      <c r="I388" s="2"/>
    </row>
    <row r="389" spans="2:9" s="3" customFormat="1" ht="15">
      <c r="B389" s="2"/>
      <c r="G389" s="2"/>
      <c r="I389" s="2"/>
    </row>
    <row r="390" spans="2:9" s="3" customFormat="1" ht="15">
      <c r="B390" s="2"/>
      <c r="G390" s="2"/>
      <c r="I390" s="2"/>
    </row>
    <row r="391" spans="2:9" s="3" customFormat="1" ht="15">
      <c r="B391" s="2"/>
      <c r="G391" s="2"/>
      <c r="I391" s="2"/>
    </row>
    <row r="392" spans="2:9" s="3" customFormat="1" ht="15">
      <c r="B392" s="2"/>
      <c r="G392" s="2"/>
      <c r="I392" s="2"/>
    </row>
    <row r="393" spans="2:9" s="3" customFormat="1" ht="15">
      <c r="B393" s="2"/>
      <c r="G393" s="2"/>
      <c r="I393" s="2"/>
    </row>
    <row r="394" spans="2:9" s="3" customFormat="1" ht="15">
      <c r="B394" s="2"/>
      <c r="G394" s="2"/>
      <c r="I394" s="2"/>
    </row>
    <row r="395" spans="2:9" s="3" customFormat="1" ht="15">
      <c r="B395" s="2"/>
      <c r="G395" s="2"/>
      <c r="I395" s="2"/>
    </row>
    <row r="396" spans="2:9" s="3" customFormat="1" ht="15">
      <c r="B396" s="2"/>
      <c r="G396" s="2"/>
      <c r="I396" s="2"/>
    </row>
    <row r="397" spans="2:9" s="3" customFormat="1" ht="15">
      <c r="B397" s="2"/>
      <c r="G397" s="2"/>
      <c r="I397" s="2"/>
    </row>
    <row r="398" spans="2:9" s="3" customFormat="1" ht="15">
      <c r="B398" s="2"/>
      <c r="G398" s="2"/>
      <c r="I398" s="2"/>
    </row>
    <row r="399" spans="2:9" s="3" customFormat="1" ht="15">
      <c r="B399" s="2"/>
      <c r="G399" s="2"/>
      <c r="I399" s="2"/>
    </row>
    <row r="400" spans="2:9" s="3" customFormat="1" ht="15">
      <c r="B400" s="2"/>
      <c r="G400" s="2"/>
      <c r="I400" s="2"/>
    </row>
    <row r="401" spans="2:9" s="3" customFormat="1" ht="15">
      <c r="B401" s="2"/>
      <c r="G401" s="2"/>
      <c r="I401" s="2"/>
    </row>
    <row r="402" spans="2:9" s="3" customFormat="1" ht="15">
      <c r="B402" s="2"/>
      <c r="G402" s="2"/>
      <c r="I402" s="2"/>
    </row>
    <row r="403" spans="2:9" s="3" customFormat="1" ht="15">
      <c r="B403" s="2"/>
      <c r="G403" s="2"/>
      <c r="I403" s="2"/>
    </row>
    <row r="404" spans="2:9" s="3" customFormat="1" ht="15">
      <c r="B404" s="2"/>
      <c r="G404" s="2"/>
      <c r="I404" s="2"/>
    </row>
    <row r="405" spans="2:9" s="3" customFormat="1" ht="15">
      <c r="B405" s="2"/>
      <c r="G405" s="2"/>
      <c r="I405" s="2"/>
    </row>
    <row r="406" spans="2:9" s="3" customFormat="1" ht="15">
      <c r="B406" s="2"/>
      <c r="G406" s="2"/>
      <c r="I406" s="2"/>
    </row>
    <row r="407" spans="2:9" s="3" customFormat="1" ht="15">
      <c r="B407" s="2"/>
      <c r="G407" s="2"/>
      <c r="I407" s="2"/>
    </row>
    <row r="408" spans="2:9" s="3" customFormat="1" ht="15">
      <c r="B408" s="2"/>
      <c r="G408" s="2"/>
      <c r="I408" s="2"/>
    </row>
    <row r="409" spans="2:9" s="3" customFormat="1" ht="15">
      <c r="B409" s="2"/>
      <c r="G409" s="2"/>
      <c r="I409" s="2"/>
    </row>
    <row r="410" spans="2:9" s="3" customFormat="1" ht="15">
      <c r="B410" s="2"/>
      <c r="G410" s="2"/>
      <c r="I410" s="2"/>
    </row>
    <row r="411" spans="2:9" s="3" customFormat="1" ht="15">
      <c r="B411" s="2"/>
      <c r="G411" s="2"/>
      <c r="I411" s="2"/>
    </row>
    <row r="412" spans="2:9" s="3" customFormat="1" ht="15">
      <c r="B412" s="2"/>
      <c r="G412" s="2"/>
      <c r="I412" s="2"/>
    </row>
    <row r="413" spans="2:9" s="3" customFormat="1" ht="15">
      <c r="B413" s="2"/>
      <c r="G413" s="2"/>
      <c r="I413" s="2"/>
    </row>
    <row r="414" spans="2:9" s="3" customFormat="1" ht="15">
      <c r="B414" s="2"/>
      <c r="G414" s="2"/>
      <c r="I414" s="2"/>
    </row>
    <row r="415" spans="2:9" s="3" customFormat="1" ht="15">
      <c r="B415" s="2"/>
      <c r="G415" s="2"/>
      <c r="I415" s="2"/>
    </row>
    <row r="416" spans="2:9" s="3" customFormat="1" ht="15">
      <c r="B416" s="2"/>
      <c r="G416" s="2"/>
      <c r="I416" s="2"/>
    </row>
    <row r="417" spans="2:9" s="3" customFormat="1" ht="15">
      <c r="B417" s="2"/>
      <c r="G417" s="2"/>
      <c r="I417" s="2"/>
    </row>
    <row r="418" spans="2:9" s="3" customFormat="1" ht="15">
      <c r="B418" s="2"/>
      <c r="G418" s="2"/>
      <c r="I418" s="2"/>
    </row>
    <row r="419" spans="2:9" s="3" customFormat="1" ht="15">
      <c r="B419" s="2"/>
      <c r="G419" s="2"/>
      <c r="I419" s="2"/>
    </row>
    <row r="420" spans="2:9" s="3" customFormat="1" ht="15">
      <c r="B420" s="2"/>
      <c r="G420" s="2"/>
      <c r="I420" s="2"/>
    </row>
    <row r="421" spans="2:9" s="3" customFormat="1" ht="15">
      <c r="B421" s="2"/>
      <c r="G421" s="2"/>
      <c r="I421" s="2"/>
    </row>
    <row r="422" spans="2:9" s="3" customFormat="1" ht="15">
      <c r="B422" s="2"/>
      <c r="G422" s="2"/>
      <c r="I422" s="2"/>
    </row>
    <row r="423" spans="2:9" s="3" customFormat="1" ht="15">
      <c r="B423" s="2"/>
      <c r="G423" s="2"/>
      <c r="I423" s="2"/>
    </row>
    <row r="424" spans="2:9" s="3" customFormat="1" ht="15">
      <c r="B424" s="2"/>
      <c r="G424" s="2"/>
      <c r="I424" s="2"/>
    </row>
    <row r="425" spans="2:9" s="3" customFormat="1" ht="15">
      <c r="B425" s="2"/>
      <c r="G425" s="2"/>
      <c r="I425" s="2"/>
    </row>
    <row r="426" spans="2:9" s="3" customFormat="1" ht="15">
      <c r="B426" s="2"/>
      <c r="G426" s="2"/>
      <c r="I426" s="2"/>
    </row>
    <row r="427" spans="2:9" s="3" customFormat="1" ht="15">
      <c r="B427" s="2"/>
      <c r="G427" s="2"/>
      <c r="I427" s="2"/>
    </row>
    <row r="428" spans="2:9" s="3" customFormat="1" ht="15">
      <c r="B428" s="2"/>
      <c r="G428" s="2"/>
      <c r="I428" s="2"/>
    </row>
    <row r="429" spans="2:9" s="3" customFormat="1" ht="15">
      <c r="B429" s="2"/>
      <c r="G429" s="2"/>
      <c r="I429" s="2"/>
    </row>
    <row r="430" spans="2:9" s="3" customFormat="1" ht="15">
      <c r="B430" s="2"/>
      <c r="G430" s="2"/>
      <c r="I430" s="2"/>
    </row>
    <row r="431" spans="2:9" s="3" customFormat="1" ht="15">
      <c r="B431" s="2"/>
      <c r="G431" s="2"/>
      <c r="I431" s="2"/>
    </row>
    <row r="432" spans="2:9" s="3" customFormat="1" ht="15">
      <c r="B432" s="2"/>
      <c r="G432" s="2"/>
      <c r="I432" s="2"/>
    </row>
    <row r="433" spans="2:9" s="3" customFormat="1" ht="15">
      <c r="B433" s="2"/>
      <c r="G433" s="2"/>
      <c r="I433" s="2"/>
    </row>
    <row r="434" spans="2:9" s="3" customFormat="1" ht="15">
      <c r="B434" s="2"/>
      <c r="G434" s="2"/>
      <c r="I434" s="2"/>
    </row>
    <row r="435" spans="2:9" s="3" customFormat="1" ht="15">
      <c r="B435" s="2"/>
      <c r="G435" s="2"/>
      <c r="I435" s="2"/>
    </row>
    <row r="436" spans="2:9" s="3" customFormat="1" ht="15">
      <c r="B436" s="2"/>
      <c r="G436" s="2"/>
      <c r="I436" s="2"/>
    </row>
    <row r="437" spans="2:9" s="3" customFormat="1" ht="15">
      <c r="B437" s="2"/>
      <c r="G437" s="2"/>
      <c r="I437" s="2"/>
    </row>
    <row r="438" spans="2:9" s="3" customFormat="1" ht="15">
      <c r="B438" s="2"/>
      <c r="G438" s="2"/>
      <c r="I438" s="2"/>
    </row>
    <row r="439" spans="2:9" s="3" customFormat="1" ht="15">
      <c r="B439" s="2"/>
      <c r="G439" s="2"/>
      <c r="I439" s="2"/>
    </row>
    <row r="440" spans="2:9" s="3" customFormat="1" ht="15">
      <c r="B440" s="2"/>
      <c r="G440" s="2"/>
      <c r="I440" s="2"/>
    </row>
    <row r="441" spans="2:9" s="3" customFormat="1" ht="15">
      <c r="B441" s="2"/>
      <c r="G441" s="2"/>
      <c r="I441" s="2"/>
    </row>
    <row r="442" spans="2:9" s="3" customFormat="1" ht="15">
      <c r="B442" s="2"/>
      <c r="G442" s="2"/>
      <c r="I442" s="2"/>
    </row>
    <row r="443" spans="2:9" s="3" customFormat="1" ht="15">
      <c r="B443" s="2"/>
      <c r="G443" s="2"/>
      <c r="I443" s="2"/>
    </row>
    <row r="444" spans="2:9" s="3" customFormat="1" ht="15">
      <c r="B444" s="2"/>
      <c r="G444" s="2"/>
      <c r="I444" s="2"/>
    </row>
    <row r="445" spans="2:9" s="3" customFormat="1" ht="15">
      <c r="B445" s="2"/>
      <c r="G445" s="2"/>
      <c r="I445" s="2"/>
    </row>
    <row r="446" spans="2:9" s="3" customFormat="1" ht="15">
      <c r="B446" s="2"/>
      <c r="G446" s="2"/>
      <c r="I446" s="2"/>
    </row>
    <row r="447" spans="2:9" s="3" customFormat="1" ht="15">
      <c r="B447" s="2"/>
      <c r="G447" s="2"/>
      <c r="I447" s="2"/>
    </row>
    <row r="448" spans="2:9" s="3" customFormat="1" ht="15">
      <c r="B448" s="2"/>
      <c r="G448" s="2"/>
      <c r="I448" s="2"/>
    </row>
    <row r="449" spans="2:9" s="3" customFormat="1" ht="15">
      <c r="B449" s="2"/>
      <c r="G449" s="2"/>
      <c r="I449" s="2"/>
    </row>
    <row r="450" spans="2:9" s="3" customFormat="1" ht="15">
      <c r="B450" s="2"/>
      <c r="G450" s="2"/>
      <c r="I450" s="2"/>
    </row>
    <row r="451" spans="2:9" s="3" customFormat="1" ht="15">
      <c r="B451" s="2"/>
      <c r="G451" s="2"/>
      <c r="I451" s="2"/>
    </row>
    <row r="452" spans="2:9" s="3" customFormat="1" ht="15">
      <c r="B452" s="2"/>
      <c r="G452" s="2"/>
      <c r="I452" s="2"/>
    </row>
    <row r="453" spans="2:9" s="3" customFormat="1" ht="15">
      <c r="B453" s="2"/>
      <c r="G453" s="2"/>
      <c r="I453" s="2"/>
    </row>
    <row r="454" spans="2:9" s="3" customFormat="1" ht="15">
      <c r="B454" s="2"/>
      <c r="G454" s="2"/>
      <c r="I454" s="2"/>
    </row>
    <row r="455" spans="2:9" s="3" customFormat="1" ht="15">
      <c r="B455" s="2"/>
      <c r="G455" s="2"/>
      <c r="I455" s="2"/>
    </row>
    <row r="456" spans="2:9" s="3" customFormat="1" ht="15">
      <c r="B456" s="2"/>
      <c r="G456" s="2"/>
      <c r="I456" s="2"/>
    </row>
    <row r="457" spans="2:9" s="3" customFormat="1" ht="15">
      <c r="B457" s="2"/>
      <c r="G457" s="2"/>
      <c r="I457" s="2"/>
    </row>
    <row r="458" spans="2:9" s="3" customFormat="1" ht="15">
      <c r="B458" s="2"/>
      <c r="G458" s="2"/>
      <c r="I458" s="2"/>
    </row>
    <row r="459" spans="2:9" s="3" customFormat="1" ht="15">
      <c r="B459" s="2"/>
      <c r="G459" s="2"/>
      <c r="I459" s="2"/>
    </row>
    <row r="460" spans="2:9" s="3" customFormat="1" ht="15">
      <c r="B460" s="2"/>
      <c r="G460" s="2"/>
      <c r="I460" s="2"/>
    </row>
    <row r="461" spans="2:9" s="3" customFormat="1" ht="15">
      <c r="B461" s="2"/>
      <c r="G461" s="2"/>
      <c r="I461" s="2"/>
    </row>
    <row r="462" spans="2:9" s="3" customFormat="1" ht="15">
      <c r="B462" s="2"/>
      <c r="G462" s="2"/>
      <c r="I462" s="2"/>
    </row>
    <row r="463" spans="2:9" s="3" customFormat="1" ht="15">
      <c r="B463" s="2"/>
      <c r="G463" s="2"/>
      <c r="I463" s="2"/>
    </row>
    <row r="464" spans="2:9" s="3" customFormat="1" ht="15">
      <c r="B464" s="2"/>
      <c r="G464" s="2"/>
      <c r="I464" s="2"/>
    </row>
    <row r="465" spans="2:9" s="3" customFormat="1" ht="15">
      <c r="B465" s="2"/>
      <c r="G465" s="2"/>
      <c r="I465" s="2"/>
    </row>
    <row r="466" spans="2:9" s="3" customFormat="1" ht="15">
      <c r="B466" s="2"/>
      <c r="G466" s="2"/>
      <c r="I466" s="2"/>
    </row>
    <row r="467" spans="2:9" s="3" customFormat="1" ht="15">
      <c r="B467" s="2"/>
      <c r="G467" s="2"/>
      <c r="I467" s="2"/>
    </row>
    <row r="468" spans="2:9" s="3" customFormat="1" ht="15">
      <c r="B468" s="2"/>
      <c r="G468" s="2"/>
      <c r="I468" s="2"/>
    </row>
    <row r="469" spans="2:9" s="3" customFormat="1" ht="15">
      <c r="B469" s="2"/>
      <c r="G469" s="2"/>
      <c r="I469" s="2"/>
    </row>
    <row r="470" spans="2:9" s="3" customFormat="1" ht="15">
      <c r="B470" s="2"/>
      <c r="G470" s="2"/>
      <c r="I470" s="2"/>
    </row>
    <row r="471" spans="2:9" s="3" customFormat="1" ht="15">
      <c r="B471" s="2"/>
      <c r="G471" s="2"/>
      <c r="I471" s="2"/>
    </row>
    <row r="472" spans="2:9" s="3" customFormat="1" ht="15">
      <c r="B472" s="2"/>
      <c r="G472" s="2"/>
      <c r="I472" s="2"/>
    </row>
    <row r="473" spans="2:9" s="3" customFormat="1" ht="15">
      <c r="B473" s="2"/>
      <c r="G473" s="2"/>
      <c r="I473" s="2"/>
    </row>
    <row r="474" spans="2:9" s="3" customFormat="1" ht="15">
      <c r="B474" s="2"/>
      <c r="G474" s="2"/>
      <c r="I474" s="2"/>
    </row>
    <row r="475" spans="2:9" s="3" customFormat="1" ht="15">
      <c r="B475" s="2"/>
      <c r="G475" s="2"/>
      <c r="I475" s="2"/>
    </row>
    <row r="476" spans="2:9" s="3" customFormat="1" ht="15">
      <c r="B476" s="2"/>
      <c r="G476" s="2"/>
      <c r="I476" s="2"/>
    </row>
    <row r="477" spans="2:9" s="3" customFormat="1" ht="15">
      <c r="B477" s="2"/>
      <c r="G477" s="2"/>
      <c r="I477" s="2"/>
    </row>
    <row r="478" spans="2:9" s="3" customFormat="1" ht="15">
      <c r="B478" s="2"/>
      <c r="G478" s="2"/>
      <c r="I478" s="2"/>
    </row>
    <row r="479" spans="2:9" s="3" customFormat="1" ht="15">
      <c r="B479" s="2"/>
      <c r="G479" s="2"/>
      <c r="I479" s="2"/>
    </row>
    <row r="480" spans="2:9" s="3" customFormat="1" ht="15">
      <c r="B480" s="2"/>
      <c r="G480" s="2"/>
      <c r="I480" s="2"/>
    </row>
    <row r="481" spans="2:9" s="3" customFormat="1" ht="15">
      <c r="B481" s="2"/>
      <c r="G481" s="2"/>
      <c r="I481" s="2"/>
    </row>
    <row r="482" spans="2:9" s="3" customFormat="1" ht="15">
      <c r="B482" s="2"/>
      <c r="G482" s="2"/>
      <c r="I482" s="2"/>
    </row>
    <row r="483" spans="2:9" s="3" customFormat="1" ht="15">
      <c r="B483" s="2"/>
      <c r="G483" s="2"/>
      <c r="I483" s="2"/>
    </row>
    <row r="484" spans="2:9" s="3" customFormat="1" ht="15">
      <c r="B484" s="2"/>
      <c r="G484" s="2"/>
      <c r="I484" s="2"/>
    </row>
    <row r="485" spans="2:9" s="3" customFormat="1" ht="15">
      <c r="B485" s="2"/>
      <c r="G485" s="2"/>
      <c r="I485" s="2"/>
    </row>
    <row r="486" spans="2:9" s="3" customFormat="1" ht="15">
      <c r="B486" s="2"/>
      <c r="G486" s="2"/>
      <c r="I486" s="2"/>
    </row>
    <row r="487" spans="2:9" s="3" customFormat="1" ht="15">
      <c r="B487" s="2"/>
      <c r="G487" s="2"/>
      <c r="I487" s="2"/>
    </row>
    <row r="488" spans="2:9" s="3" customFormat="1" ht="15">
      <c r="B488" s="2"/>
      <c r="G488" s="2"/>
      <c r="I488" s="2"/>
    </row>
    <row r="489" spans="2:9" s="3" customFormat="1" ht="15">
      <c r="B489" s="2"/>
      <c r="G489" s="2"/>
      <c r="I489" s="2"/>
    </row>
    <row r="490" spans="2:9" s="3" customFormat="1" ht="15">
      <c r="B490" s="2"/>
      <c r="G490" s="2"/>
      <c r="I490" s="2"/>
    </row>
    <row r="491" spans="2:9" s="3" customFormat="1" ht="15">
      <c r="B491" s="2"/>
      <c r="G491" s="2"/>
      <c r="I491" s="2"/>
    </row>
    <row r="492" spans="2:9" s="3" customFormat="1" ht="15">
      <c r="B492" s="2"/>
      <c r="G492" s="2"/>
      <c r="I492" s="2"/>
    </row>
    <row r="493" spans="2:9" s="3" customFormat="1" ht="15">
      <c r="B493" s="2"/>
      <c r="G493" s="2"/>
      <c r="I493" s="2"/>
    </row>
    <row r="494" spans="2:9" s="3" customFormat="1" ht="15">
      <c r="B494" s="2"/>
      <c r="G494" s="2"/>
      <c r="I494" s="2"/>
    </row>
    <row r="495" spans="2:9" s="3" customFormat="1" ht="15">
      <c r="B495" s="2"/>
      <c r="G495" s="2"/>
      <c r="I495" s="2"/>
    </row>
    <row r="496" spans="2:9" s="3" customFormat="1" ht="15">
      <c r="B496" s="2"/>
      <c r="G496" s="2"/>
      <c r="I496" s="2"/>
    </row>
    <row r="497" spans="2:9" s="3" customFormat="1" ht="15">
      <c r="B497" s="2"/>
      <c r="G497" s="2"/>
      <c r="I497" s="2"/>
    </row>
    <row r="498" spans="2:9" s="3" customFormat="1" ht="15">
      <c r="B498" s="2"/>
      <c r="G498" s="2"/>
      <c r="I498" s="2"/>
    </row>
    <row r="499" spans="2:9" s="3" customFormat="1" ht="15">
      <c r="B499" s="2"/>
      <c r="G499" s="2"/>
      <c r="I499" s="2"/>
    </row>
    <row r="500" spans="2:9" s="3" customFormat="1" ht="15">
      <c r="B500" s="2"/>
      <c r="G500" s="2"/>
      <c r="I500" s="2"/>
    </row>
    <row r="501" spans="2:9" s="3" customFormat="1" ht="15">
      <c r="B501" s="2"/>
      <c r="G501" s="2"/>
      <c r="I501" s="2"/>
    </row>
    <row r="502" spans="2:9" s="3" customFormat="1" ht="15">
      <c r="B502" s="2"/>
      <c r="G502" s="2"/>
      <c r="I502" s="2"/>
    </row>
    <row r="503" spans="2:9" s="3" customFormat="1" ht="15">
      <c r="B503" s="2"/>
      <c r="G503" s="2"/>
      <c r="I503" s="2"/>
    </row>
    <row r="504" spans="2:9" s="3" customFormat="1" ht="15">
      <c r="B504" s="2"/>
      <c r="G504" s="2"/>
      <c r="I504" s="2"/>
    </row>
    <row r="505" spans="2:9" s="3" customFormat="1" ht="15">
      <c r="B505" s="2"/>
      <c r="G505" s="2"/>
      <c r="I505" s="2"/>
    </row>
    <row r="506" spans="2:9" s="3" customFormat="1" ht="15">
      <c r="B506" s="2"/>
      <c r="G506" s="2"/>
      <c r="I506" s="2"/>
    </row>
    <row r="507" spans="2:9" s="3" customFormat="1" ht="15">
      <c r="B507" s="2"/>
      <c r="G507" s="2"/>
      <c r="I507" s="2"/>
    </row>
    <row r="508" spans="2:9" s="3" customFormat="1" ht="15">
      <c r="B508" s="2"/>
      <c r="G508" s="2"/>
      <c r="I508" s="2"/>
    </row>
    <row r="509" spans="2:9" s="3" customFormat="1" ht="15">
      <c r="B509" s="2"/>
      <c r="G509" s="2"/>
      <c r="I509" s="2"/>
    </row>
    <row r="510" spans="2:9" s="3" customFormat="1" ht="15">
      <c r="B510" s="2"/>
      <c r="G510" s="2"/>
      <c r="I510" s="2"/>
    </row>
    <row r="511" spans="2:9" s="3" customFormat="1" ht="15">
      <c r="B511" s="2"/>
      <c r="G511" s="2"/>
      <c r="I511" s="2"/>
    </row>
    <row r="512" spans="2:9" s="3" customFormat="1" ht="15">
      <c r="B512" s="2"/>
      <c r="G512" s="2"/>
      <c r="I512" s="2"/>
    </row>
    <row r="513" spans="2:9" s="3" customFormat="1" ht="15">
      <c r="B513" s="2"/>
      <c r="G513" s="2"/>
      <c r="I513" s="2"/>
    </row>
    <row r="514" spans="2:9" s="3" customFormat="1" ht="15">
      <c r="B514" s="2"/>
      <c r="G514" s="2"/>
      <c r="I514" s="2"/>
    </row>
    <row r="515" spans="2:9" s="3" customFormat="1" ht="15">
      <c r="B515" s="2"/>
      <c r="G515" s="2"/>
      <c r="I515" s="2"/>
    </row>
    <row r="516" spans="2:9" s="3" customFormat="1" ht="15">
      <c r="B516" s="2"/>
      <c r="G516" s="2"/>
      <c r="I516" s="2"/>
    </row>
    <row r="517" spans="2:9" s="3" customFormat="1" ht="15">
      <c r="B517" s="2"/>
      <c r="G517" s="2"/>
      <c r="I517" s="2"/>
    </row>
    <row r="518" spans="2:9" s="3" customFormat="1" ht="15">
      <c r="B518" s="2"/>
      <c r="G518" s="2"/>
      <c r="I518" s="2"/>
    </row>
    <row r="519" spans="2:9" s="3" customFormat="1" ht="15">
      <c r="B519" s="2"/>
      <c r="G519" s="2"/>
      <c r="I519" s="2"/>
    </row>
    <row r="520" spans="2:9" s="3" customFormat="1" ht="15">
      <c r="B520" s="2"/>
      <c r="G520" s="2"/>
      <c r="I520" s="2"/>
    </row>
    <row r="521" spans="2:9" s="3" customFormat="1" ht="15">
      <c r="B521" s="2"/>
      <c r="G521" s="2"/>
      <c r="I521" s="2"/>
    </row>
    <row r="522" spans="2:9" s="3" customFormat="1" ht="15">
      <c r="B522" s="2"/>
      <c r="G522" s="2"/>
      <c r="I522" s="2"/>
    </row>
    <row r="523" spans="2:9" s="3" customFormat="1" ht="15">
      <c r="B523" s="2"/>
      <c r="G523" s="2"/>
      <c r="I523" s="2"/>
    </row>
    <row r="524" spans="2:9" s="3" customFormat="1" ht="15">
      <c r="B524" s="2"/>
      <c r="G524" s="2"/>
      <c r="I524" s="2"/>
    </row>
    <row r="525" spans="2:9" s="3" customFormat="1" ht="15">
      <c r="B525" s="2"/>
      <c r="G525" s="2"/>
      <c r="I525" s="2"/>
    </row>
    <row r="526" spans="2:9" s="3" customFormat="1" ht="15">
      <c r="B526" s="2"/>
      <c r="G526" s="2"/>
      <c r="I526" s="2"/>
    </row>
    <row r="527" spans="2:9" s="3" customFormat="1" ht="15">
      <c r="B527" s="2"/>
      <c r="G527" s="2"/>
      <c r="I527" s="2"/>
    </row>
    <row r="528" spans="2:9" s="3" customFormat="1" ht="15">
      <c r="B528" s="2"/>
      <c r="G528" s="2"/>
      <c r="I528" s="2"/>
    </row>
    <row r="529" spans="2:9" s="3" customFormat="1" ht="15">
      <c r="B529" s="2"/>
      <c r="G529" s="2"/>
      <c r="I529" s="2"/>
    </row>
    <row r="530" spans="2:9" s="3" customFormat="1" ht="15">
      <c r="B530" s="2"/>
      <c r="G530" s="2"/>
      <c r="I530" s="2"/>
    </row>
    <row r="531" spans="2:9" s="3" customFormat="1" ht="15">
      <c r="B531" s="2"/>
      <c r="G531" s="2"/>
      <c r="I531" s="2"/>
    </row>
    <row r="532" spans="2:9" s="3" customFormat="1" ht="15">
      <c r="B532" s="2"/>
      <c r="G532" s="2"/>
      <c r="I532" s="2"/>
    </row>
    <row r="533" spans="2:9" s="3" customFormat="1" ht="15">
      <c r="B533" s="2"/>
      <c r="G533" s="2"/>
      <c r="I533" s="2"/>
    </row>
    <row r="534" spans="2:9" s="3" customFormat="1" ht="15">
      <c r="B534" s="2"/>
      <c r="G534" s="2"/>
      <c r="I534" s="2"/>
    </row>
    <row r="535" spans="2:9" s="3" customFormat="1" ht="15">
      <c r="B535" s="2"/>
      <c r="G535" s="2"/>
      <c r="I535" s="2"/>
    </row>
    <row r="536" spans="2:9" s="3" customFormat="1" ht="15">
      <c r="B536" s="2"/>
      <c r="G536" s="2"/>
      <c r="I536" s="2"/>
    </row>
    <row r="537" spans="2:9" s="3" customFormat="1" ht="15">
      <c r="B537" s="2"/>
      <c r="G537" s="2"/>
      <c r="I537" s="2"/>
    </row>
    <row r="538" spans="2:9" s="3" customFormat="1" ht="15">
      <c r="B538" s="2"/>
      <c r="G538" s="2"/>
      <c r="I538" s="2"/>
    </row>
    <row r="539" spans="2:9" s="3" customFormat="1" ht="15">
      <c r="B539" s="2"/>
      <c r="G539" s="2"/>
      <c r="I539" s="2"/>
    </row>
    <row r="540" spans="2:9" s="3" customFormat="1" ht="15">
      <c r="B540" s="2"/>
      <c r="G540" s="2"/>
      <c r="I540" s="2"/>
    </row>
    <row r="541" spans="2:9" s="3" customFormat="1" ht="15">
      <c r="B541" s="2"/>
      <c r="G541" s="2"/>
      <c r="I541" s="2"/>
    </row>
    <row r="542" spans="2:9" s="3" customFormat="1" ht="15">
      <c r="B542" s="2"/>
      <c r="G542" s="2"/>
      <c r="I542" s="2"/>
    </row>
    <row r="543" spans="2:9" s="3" customFormat="1" ht="15">
      <c r="B543" s="2"/>
      <c r="G543" s="2"/>
      <c r="I543" s="2"/>
    </row>
    <row r="544" spans="2:9" s="3" customFormat="1" ht="15">
      <c r="B544" s="2"/>
      <c r="G544" s="2"/>
      <c r="I544" s="2"/>
    </row>
    <row r="545" spans="2:9" s="3" customFormat="1" ht="15">
      <c r="B545" s="2"/>
      <c r="G545" s="2"/>
      <c r="I545" s="2"/>
    </row>
    <row r="546" spans="2:9" s="3" customFormat="1" ht="15">
      <c r="B546" s="2"/>
      <c r="G546" s="2"/>
      <c r="I546" s="2"/>
    </row>
    <row r="547" spans="2:9" s="3" customFormat="1" ht="15">
      <c r="B547" s="2"/>
      <c r="G547" s="2"/>
      <c r="I547" s="2"/>
    </row>
    <row r="548" spans="2:9" s="3" customFormat="1" ht="15">
      <c r="B548" s="2"/>
      <c r="G548" s="2"/>
      <c r="I548" s="2"/>
    </row>
    <row r="549" spans="2:9" s="3" customFormat="1" ht="15">
      <c r="B549" s="2"/>
      <c r="G549" s="2"/>
      <c r="I549" s="2"/>
    </row>
    <row r="550" spans="2:9" s="3" customFormat="1" ht="15">
      <c r="B550" s="2"/>
      <c r="G550" s="2"/>
      <c r="I550" s="2"/>
    </row>
    <row r="551" spans="2:9" s="3" customFormat="1" ht="15">
      <c r="B551" s="2"/>
      <c r="G551" s="2"/>
      <c r="I551" s="2"/>
    </row>
    <row r="552" spans="2:9" s="3" customFormat="1" ht="15">
      <c r="B552" s="2"/>
      <c r="G552" s="2"/>
      <c r="I552" s="2"/>
    </row>
    <row r="553" spans="2:9" s="3" customFormat="1" ht="15">
      <c r="B553" s="2"/>
      <c r="G553" s="2"/>
      <c r="I553" s="2"/>
    </row>
    <row r="554" spans="2:9" s="3" customFormat="1" ht="15">
      <c r="B554" s="2"/>
      <c r="G554" s="2"/>
      <c r="I554" s="2"/>
    </row>
    <row r="555" spans="2:9" s="3" customFormat="1" ht="15">
      <c r="B555" s="2"/>
      <c r="G555" s="2"/>
      <c r="I555" s="2"/>
    </row>
  </sheetData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workbookViewId="0" topLeftCell="A1">
      <selection activeCell="A7" sqref="A7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Quarterly Report for the 1st financial quarter ended 31 March 2008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130</v>
      </c>
    </row>
    <row r="6" ht="15">
      <c r="A6" s="3" t="s">
        <v>131</v>
      </c>
    </row>
    <row r="7" ht="15">
      <c r="B7" s="3"/>
    </row>
    <row r="8" spans="2:19" ht="15">
      <c r="B8" s="3"/>
      <c r="E8" s="38" t="s">
        <v>41</v>
      </c>
      <c r="F8" s="10"/>
      <c r="G8" s="84" t="s">
        <v>34</v>
      </c>
      <c r="H8" s="84"/>
      <c r="I8" s="84"/>
      <c r="J8" s="84"/>
      <c r="K8" s="84"/>
      <c r="L8" s="10"/>
      <c r="M8" s="38" t="s">
        <v>38</v>
      </c>
      <c r="N8" s="13"/>
      <c r="O8" s="25"/>
      <c r="P8" s="13"/>
      <c r="Q8" s="25" t="s">
        <v>90</v>
      </c>
      <c r="S8" s="25" t="s">
        <v>45</v>
      </c>
    </row>
    <row r="9" spans="5:19" ht="12.75">
      <c r="E9" s="13" t="s">
        <v>42</v>
      </c>
      <c r="F9" s="10"/>
      <c r="G9" s="19"/>
      <c r="H9" s="19"/>
      <c r="I9" s="19"/>
      <c r="J9" s="19"/>
      <c r="K9" s="13" t="s">
        <v>35</v>
      </c>
      <c r="L9" s="10"/>
      <c r="M9" s="19"/>
      <c r="N9" s="19"/>
      <c r="O9" s="16"/>
      <c r="P9" s="19"/>
      <c r="Q9" s="25" t="s">
        <v>89</v>
      </c>
      <c r="S9" s="25" t="s">
        <v>91</v>
      </c>
    </row>
    <row r="10" spans="5:19" ht="12.75">
      <c r="E10" s="13" t="s">
        <v>43</v>
      </c>
      <c r="F10" s="11"/>
      <c r="G10" s="13" t="s">
        <v>47</v>
      </c>
      <c r="H10" s="13"/>
      <c r="I10" s="13" t="s">
        <v>105</v>
      </c>
      <c r="J10" s="13"/>
      <c r="K10" s="13" t="s">
        <v>36</v>
      </c>
      <c r="L10" s="10"/>
      <c r="M10" s="13" t="s">
        <v>39</v>
      </c>
      <c r="N10" s="13"/>
      <c r="O10" s="15" t="s">
        <v>45</v>
      </c>
      <c r="P10" s="13"/>
      <c r="Q10" s="16"/>
      <c r="S10" s="16"/>
    </row>
    <row r="11" spans="5:19" ht="12.75">
      <c r="E11" s="9" t="s">
        <v>44</v>
      </c>
      <c r="F11" s="11"/>
      <c r="G11" s="9" t="s">
        <v>48</v>
      </c>
      <c r="H11" s="13"/>
      <c r="I11" s="9" t="s">
        <v>106</v>
      </c>
      <c r="J11" s="13"/>
      <c r="K11" s="9" t="s">
        <v>37</v>
      </c>
      <c r="L11" s="10"/>
      <c r="M11" s="9" t="s">
        <v>40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49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123</v>
      </c>
      <c r="E14" s="18">
        <v>189238</v>
      </c>
      <c r="F14" s="12"/>
      <c r="G14" s="18">
        <v>-109628</v>
      </c>
      <c r="H14" s="18"/>
      <c r="I14" s="18">
        <v>-11341</v>
      </c>
      <c r="J14" s="18"/>
      <c r="K14" s="18">
        <v>22726</v>
      </c>
      <c r="L14" s="12"/>
      <c r="M14" s="18">
        <v>67872</v>
      </c>
      <c r="N14" s="18"/>
      <c r="O14" s="44">
        <f>SUM(E14:M14)</f>
        <v>158867</v>
      </c>
      <c r="P14" s="18"/>
      <c r="Q14" s="44">
        <v>200</v>
      </c>
      <c r="R14" s="12"/>
      <c r="S14" s="44">
        <f>SUM(O14:Q14)</f>
        <v>159067</v>
      </c>
    </row>
    <row r="15" spans="2:19" ht="12.75">
      <c r="B15" s="2" t="s">
        <v>99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107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108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'P&amp;L(FRS)'!I38</f>
        <v>-4556</v>
      </c>
      <c r="N17" s="18"/>
      <c r="O17" s="44">
        <f>SUM(E17:M17)</f>
        <v>-4556</v>
      </c>
      <c r="P17" s="18"/>
      <c r="Q17" s="44">
        <f>'P&amp;L(FRS)'!I40</f>
        <v>-2</v>
      </c>
      <c r="R17" s="12"/>
      <c r="S17" s="44">
        <f>SUM(O17:Q17)</f>
        <v>-4558</v>
      </c>
    </row>
    <row r="18" spans="2:19" ht="12.75">
      <c r="B18" s="2" t="s">
        <v>110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74">
        <f>SUM(E18:M18)</f>
        <v>0</v>
      </c>
      <c r="P18" s="18"/>
      <c r="Q18" s="74">
        <v>0</v>
      </c>
      <c r="R18" s="12"/>
      <c r="S18" s="74">
        <f>SUM(O18:Q18)</f>
        <v>0</v>
      </c>
    </row>
    <row r="19" spans="5:19" ht="12.75">
      <c r="E19" s="18"/>
      <c r="F19" s="12"/>
      <c r="G19" s="18"/>
      <c r="H19" s="18"/>
      <c r="I19" s="18"/>
      <c r="J19" s="18"/>
      <c r="K19" s="18"/>
      <c r="L19" s="12"/>
      <c r="M19" s="18"/>
      <c r="N19" s="18"/>
      <c r="O19" s="44"/>
      <c r="P19" s="18"/>
      <c r="Q19" s="44"/>
      <c r="R19" s="12"/>
      <c r="S19" s="44"/>
    </row>
    <row r="20" spans="2:22" ht="13.5" thickBot="1">
      <c r="B20" s="14" t="s">
        <v>124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-11341</v>
      </c>
      <c r="J20" s="48"/>
      <c r="K20" s="48">
        <f>SUM(K14:K19)</f>
        <v>22726</v>
      </c>
      <c r="L20" s="51"/>
      <c r="M20" s="48">
        <f>SUM(M14:M19)</f>
        <v>63316</v>
      </c>
      <c r="N20" s="51"/>
      <c r="O20" s="48">
        <f>SUM(O14:O19)</f>
        <v>154311</v>
      </c>
      <c r="P20" s="51"/>
      <c r="Q20" s="48">
        <f>SUM(Q14:Q19)</f>
        <v>198</v>
      </c>
      <c r="R20" s="42"/>
      <c r="S20" s="48">
        <f>SUM(S14:S19)</f>
        <v>154509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69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104</v>
      </c>
      <c r="E25" s="18">
        <v>189238</v>
      </c>
      <c r="F25" s="12"/>
      <c r="G25" s="18">
        <v>-109628</v>
      </c>
      <c r="H25" s="18"/>
      <c r="I25" s="18">
        <v>-3483</v>
      </c>
      <c r="J25" s="18"/>
      <c r="K25" s="18">
        <v>22726</v>
      </c>
      <c r="L25" s="12"/>
      <c r="M25" s="18">
        <v>75478</v>
      </c>
      <c r="N25" s="18"/>
      <c r="O25" s="44">
        <f>SUM(E25:M25)</f>
        <v>174331</v>
      </c>
      <c r="P25" s="18"/>
      <c r="Q25" s="44">
        <v>301</v>
      </c>
      <c r="R25" s="12"/>
      <c r="S25" s="44">
        <f>SUM(O25:Q25)</f>
        <v>174632</v>
      </c>
      <c r="V25" s="60"/>
    </row>
    <row r="26" spans="2:22" ht="12.75">
      <c r="B26" s="2" t="s">
        <v>99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44"/>
      <c r="P26" s="18"/>
      <c r="Q26" s="44"/>
      <c r="R26" s="12"/>
      <c r="S26" s="44"/>
      <c r="V26" s="60"/>
    </row>
    <row r="27" spans="2:22" ht="12.75">
      <c r="B27" s="2" t="s">
        <v>107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44"/>
      <c r="P27" s="18"/>
      <c r="Q27" s="44"/>
      <c r="R27" s="12"/>
      <c r="S27" s="44"/>
      <c r="V27" s="60"/>
    </row>
    <row r="28" spans="2:22" ht="12.75">
      <c r="B28" s="2" t="s">
        <v>108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'P&amp;L(FRS)'!K38</f>
        <v>-1434</v>
      </c>
      <c r="N28" s="18"/>
      <c r="O28" s="44">
        <f>SUM(E28:M28)</f>
        <v>-1434</v>
      </c>
      <c r="P28" s="18"/>
      <c r="Q28" s="44">
        <f>'P&amp;L(FRS)'!K40</f>
        <v>-16</v>
      </c>
      <c r="R28" s="12"/>
      <c r="S28" s="44">
        <f>SUM(O28:Q28)</f>
        <v>-1450</v>
      </c>
      <c r="V28" s="60"/>
    </row>
    <row r="29" spans="2:22" ht="12.75">
      <c r="B29" s="2" t="s">
        <v>110</v>
      </c>
      <c r="E29" s="20">
        <v>0</v>
      </c>
      <c r="F29" s="12"/>
      <c r="G29" s="20">
        <v>0</v>
      </c>
      <c r="H29" s="20"/>
      <c r="I29" s="20">
        <v>0</v>
      </c>
      <c r="J29" s="20"/>
      <c r="K29" s="20">
        <v>0</v>
      </c>
      <c r="L29" s="12"/>
      <c r="M29" s="20">
        <v>0</v>
      </c>
      <c r="N29" s="18"/>
      <c r="O29" s="74">
        <f>SUM(E29:M29)</f>
        <v>0</v>
      </c>
      <c r="P29" s="18"/>
      <c r="Q29" s="74">
        <v>0</v>
      </c>
      <c r="R29" s="12"/>
      <c r="S29" s="74">
        <f>SUM(O29:Q29)</f>
        <v>0</v>
      </c>
      <c r="V29" s="67"/>
    </row>
    <row r="30" spans="5:22" ht="12.75">
      <c r="E30" s="18"/>
      <c r="F30" s="12"/>
      <c r="G30" s="18"/>
      <c r="H30" s="18"/>
      <c r="I30" s="18"/>
      <c r="J30" s="18"/>
      <c r="K30" s="18"/>
      <c r="L30" s="12"/>
      <c r="M30" s="18"/>
      <c r="N30" s="18"/>
      <c r="O30" s="44"/>
      <c r="P30" s="18"/>
      <c r="Q30" s="44"/>
      <c r="R30" s="12"/>
      <c r="S30" s="44"/>
      <c r="V30" s="67"/>
    </row>
    <row r="31" spans="2:22" ht="13.5" thickBot="1">
      <c r="B31" s="2" t="s">
        <v>125</v>
      </c>
      <c r="E31" s="49">
        <f>SUM(E25:E29)</f>
        <v>189238</v>
      </c>
      <c r="F31" s="50"/>
      <c r="G31" s="49">
        <f>SUM(G25:G29)</f>
        <v>-109628</v>
      </c>
      <c r="H31" s="49"/>
      <c r="I31" s="49">
        <f>SUM(I25:I29)</f>
        <v>-3483</v>
      </c>
      <c r="J31" s="49"/>
      <c r="K31" s="49">
        <f>SUM(K25:K29)</f>
        <v>22726</v>
      </c>
      <c r="L31" s="50"/>
      <c r="M31" s="49">
        <f>SUM(M25:M29)</f>
        <v>74044</v>
      </c>
      <c r="N31" s="50"/>
      <c r="O31" s="49">
        <f>SUM(O25:O29)</f>
        <v>172897</v>
      </c>
      <c r="P31" s="50"/>
      <c r="Q31" s="49">
        <f>SUM(Q25:Q29)</f>
        <v>285</v>
      </c>
      <c r="R31" s="12"/>
      <c r="S31" s="49">
        <f>SUM(S25:S29)</f>
        <v>173182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62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118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75" zoomScaleNormal="75" workbookViewId="0" topLeftCell="A3">
      <selection activeCell="A7" sqref="A7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2" ht="14.25">
      <c r="A3" s="24" t="str">
        <f>'BS(FRS)'!A3</f>
        <v>Quarterly Report for the 1st financial quarter ended 31 March 2008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</row>
    <row r="5" ht="14.25">
      <c r="A5" s="1" t="s">
        <v>132</v>
      </c>
    </row>
    <row r="6" spans="1:15" ht="12.75">
      <c r="A6" s="2" t="s">
        <v>131</v>
      </c>
      <c r="O6" s="67"/>
    </row>
    <row r="7" spans="10:15" ht="12.75">
      <c r="J7" s="85" t="s">
        <v>126</v>
      </c>
      <c r="K7" s="85"/>
      <c r="L7" s="85"/>
      <c r="O7" s="67"/>
    </row>
    <row r="8" spans="10:15" ht="12.75">
      <c r="J8" s="83" t="s">
        <v>0</v>
      </c>
      <c r="K8" s="83"/>
      <c r="L8" s="83"/>
      <c r="O8" s="67"/>
    </row>
    <row r="9" spans="9:15" ht="12.75">
      <c r="I9" s="26"/>
      <c r="J9" s="75">
        <v>39538</v>
      </c>
      <c r="L9" s="76">
        <v>39172</v>
      </c>
      <c r="O9" s="81"/>
    </row>
    <row r="10" spans="9:15" ht="12.75">
      <c r="I10" s="26"/>
      <c r="J10" s="25" t="s">
        <v>1</v>
      </c>
      <c r="L10" s="15" t="s">
        <v>1</v>
      </c>
      <c r="O10" s="79"/>
    </row>
    <row r="11" spans="1:15" ht="12.75">
      <c r="A11" s="41" t="s">
        <v>19</v>
      </c>
      <c r="J11" s="2"/>
      <c r="O11" s="67"/>
    </row>
    <row r="12" spans="10:15" ht="8.25" customHeight="1">
      <c r="J12" s="2"/>
      <c r="O12" s="67"/>
    </row>
    <row r="13" spans="1:15" ht="12.75">
      <c r="A13" s="14" t="s">
        <v>92</v>
      </c>
      <c r="I13" s="42"/>
      <c r="J13" s="42">
        <v>-4558</v>
      </c>
      <c r="L13" s="12">
        <v>-1450</v>
      </c>
      <c r="O13" s="59"/>
    </row>
    <row r="14" spans="9:15" ht="8.25" customHeight="1">
      <c r="I14" s="42"/>
      <c r="J14" s="42"/>
      <c r="L14" s="12"/>
      <c r="O14" s="59"/>
    </row>
    <row r="15" spans="1:15" ht="12.75">
      <c r="A15" s="2" t="s">
        <v>16</v>
      </c>
      <c r="I15" s="42"/>
      <c r="J15" s="42"/>
      <c r="L15" s="12"/>
      <c r="O15" s="59"/>
    </row>
    <row r="16" spans="1:15" ht="12.75">
      <c r="A16" s="2" t="s">
        <v>17</v>
      </c>
      <c r="I16" s="42"/>
      <c r="J16" s="42">
        <v>820</v>
      </c>
      <c r="L16" s="12">
        <v>847</v>
      </c>
      <c r="O16" s="59"/>
    </row>
    <row r="17" spans="1:15" ht="12.75">
      <c r="A17" s="2" t="s">
        <v>18</v>
      </c>
      <c r="I17" s="42"/>
      <c r="J17" s="42">
        <v>-31</v>
      </c>
      <c r="L17" s="12">
        <v>-100</v>
      </c>
      <c r="O17" s="59"/>
    </row>
    <row r="18" spans="9:15" ht="9" customHeight="1">
      <c r="I18" s="32"/>
      <c r="J18" s="33"/>
      <c r="L18" s="30"/>
      <c r="O18" s="59"/>
    </row>
    <row r="19" spans="1:15" ht="12.75">
      <c r="A19" s="2" t="s">
        <v>109</v>
      </c>
      <c r="I19" s="18"/>
      <c r="J19" s="51">
        <f>SUM(J13:J18)</f>
        <v>-3769</v>
      </c>
      <c r="L19" s="50">
        <f>SUM(L13:L18)</f>
        <v>-703</v>
      </c>
      <c r="O19" s="59"/>
    </row>
    <row r="20" spans="9:15" ht="9.75" customHeight="1">
      <c r="I20" s="42"/>
      <c r="J20" s="42"/>
      <c r="L20" s="12"/>
      <c r="O20" s="59"/>
    </row>
    <row r="21" spans="1:15" ht="12.75">
      <c r="A21" s="2" t="s">
        <v>20</v>
      </c>
      <c r="I21" s="42"/>
      <c r="J21" s="42">
        <v>-285</v>
      </c>
      <c r="L21" s="12">
        <v>6184</v>
      </c>
      <c r="O21" s="59"/>
    </row>
    <row r="22" spans="1:15" ht="12.75">
      <c r="A22" s="2" t="s">
        <v>68</v>
      </c>
      <c r="H22" s="42"/>
      <c r="I22" s="42"/>
      <c r="J22" s="42">
        <v>687</v>
      </c>
      <c r="L22" s="12">
        <v>-790</v>
      </c>
      <c r="O22" s="59"/>
    </row>
    <row r="23" spans="9:15" ht="9" customHeight="1">
      <c r="I23" s="32"/>
      <c r="J23" s="33"/>
      <c r="L23" s="30"/>
      <c r="O23" s="59"/>
    </row>
    <row r="24" spans="1:15" ht="12.75">
      <c r="A24" s="14" t="s">
        <v>59</v>
      </c>
      <c r="I24" s="32"/>
      <c r="J24" s="51">
        <f>SUM(J19:J23)</f>
        <v>-3367</v>
      </c>
      <c r="L24" s="50">
        <f>SUM(L19:L23)</f>
        <v>4691</v>
      </c>
      <c r="O24" s="59"/>
    </row>
    <row r="25" spans="1:15" ht="12.75">
      <c r="A25" s="2" t="s">
        <v>64</v>
      </c>
      <c r="I25" s="42"/>
      <c r="J25" s="42">
        <v>0</v>
      </c>
      <c r="L25" s="12">
        <v>0</v>
      </c>
      <c r="O25" s="59"/>
    </row>
    <row r="26" spans="1:15" ht="12.75">
      <c r="A26" s="2" t="s">
        <v>58</v>
      </c>
      <c r="I26" s="42"/>
      <c r="J26" s="42">
        <v>33</v>
      </c>
      <c r="L26" s="12">
        <v>115</v>
      </c>
      <c r="O26" s="59"/>
    </row>
    <row r="27" spans="9:15" ht="7.5" customHeight="1">
      <c r="I27" s="32"/>
      <c r="J27" s="33"/>
      <c r="L27" s="30"/>
      <c r="O27" s="59"/>
    </row>
    <row r="28" spans="1:15" ht="12.75">
      <c r="A28" s="14" t="s">
        <v>65</v>
      </c>
      <c r="I28" s="32"/>
      <c r="J28" s="52">
        <f>SUM(J24:J27)</f>
        <v>-3334</v>
      </c>
      <c r="L28" s="61">
        <f>SUM(L24:L27)</f>
        <v>4806</v>
      </c>
      <c r="O28" s="59"/>
    </row>
    <row r="29" spans="9:15" ht="9.75" customHeight="1">
      <c r="I29" s="42"/>
      <c r="J29" s="42"/>
      <c r="L29" s="12"/>
      <c r="O29" s="59"/>
    </row>
    <row r="30" spans="1:15" ht="12.75">
      <c r="A30" s="41" t="s">
        <v>21</v>
      </c>
      <c r="I30" s="42"/>
      <c r="J30" s="42"/>
      <c r="L30" s="12"/>
      <c r="O30" s="59"/>
    </row>
    <row r="31" spans="9:15" ht="9" customHeight="1">
      <c r="I31" s="42"/>
      <c r="J31" s="42"/>
      <c r="L31" s="12"/>
      <c r="O31" s="59"/>
    </row>
    <row r="32" spans="1:15" ht="12.75">
      <c r="A32" s="2" t="s">
        <v>22</v>
      </c>
      <c r="I32" s="42"/>
      <c r="J32" s="42">
        <v>0</v>
      </c>
      <c r="L32" s="12">
        <v>0</v>
      </c>
      <c r="O32" s="59"/>
    </row>
    <row r="33" spans="1:15" ht="12.75">
      <c r="A33" s="2" t="s">
        <v>23</v>
      </c>
      <c r="I33" s="42"/>
      <c r="J33" s="42">
        <v>-2124</v>
      </c>
      <c r="L33" s="12">
        <v>-783</v>
      </c>
      <c r="O33" s="59"/>
    </row>
    <row r="34" spans="1:15" ht="12.75">
      <c r="A34" s="2" t="s">
        <v>113</v>
      </c>
      <c r="I34" s="42"/>
      <c r="J34" s="42">
        <v>0</v>
      </c>
      <c r="L34" s="12">
        <v>0</v>
      </c>
      <c r="O34" s="59"/>
    </row>
    <row r="35" spans="9:15" ht="9.75" customHeight="1">
      <c r="I35" s="42"/>
      <c r="J35" s="42"/>
      <c r="L35" s="12"/>
      <c r="O35" s="59"/>
    </row>
    <row r="36" spans="1:15" ht="12.75">
      <c r="A36" s="14" t="s">
        <v>66</v>
      </c>
      <c r="I36" s="32"/>
      <c r="J36" s="52">
        <f>SUM(J32:J35)</f>
        <v>-2124</v>
      </c>
      <c r="L36" s="61">
        <f>SUM(L32:L35)</f>
        <v>-783</v>
      </c>
      <c r="O36" s="59"/>
    </row>
    <row r="37" spans="9:15" ht="8.25" customHeight="1">
      <c r="I37" s="42"/>
      <c r="J37" s="42"/>
      <c r="L37" s="12"/>
      <c r="O37" s="59"/>
    </row>
    <row r="38" spans="1:15" ht="12.75">
      <c r="A38" s="41" t="s">
        <v>24</v>
      </c>
      <c r="I38" s="42"/>
      <c r="J38" s="42"/>
      <c r="L38" s="12"/>
      <c r="O38" s="59"/>
    </row>
    <row r="39" spans="9:15" ht="9" customHeight="1">
      <c r="I39" s="42"/>
      <c r="J39" s="42"/>
      <c r="L39" s="12"/>
      <c r="O39" s="59"/>
    </row>
    <row r="40" spans="1:15" ht="12.75">
      <c r="A40" s="2" t="s">
        <v>25</v>
      </c>
      <c r="I40" s="42"/>
      <c r="J40" s="42">
        <v>0</v>
      </c>
      <c r="L40" s="12">
        <v>0</v>
      </c>
      <c r="O40" s="59"/>
    </row>
    <row r="41" spans="1:15" ht="12.75">
      <c r="A41" s="2" t="s">
        <v>26</v>
      </c>
      <c r="I41" s="42"/>
      <c r="J41" s="42">
        <v>0</v>
      </c>
      <c r="L41" s="12">
        <v>0</v>
      </c>
      <c r="O41" s="59"/>
    </row>
    <row r="42" spans="1:15" ht="12.75" customHeight="1">
      <c r="A42" s="2" t="s">
        <v>60</v>
      </c>
      <c r="I42" s="42"/>
      <c r="J42" s="42">
        <v>-2</v>
      </c>
      <c r="L42" s="12">
        <v>-15</v>
      </c>
      <c r="O42" s="59"/>
    </row>
    <row r="43" spans="1:15" ht="12.75" customHeight="1">
      <c r="A43" s="2" t="s">
        <v>112</v>
      </c>
      <c r="I43" s="42"/>
      <c r="J43" s="42">
        <v>0</v>
      </c>
      <c r="L43" s="12">
        <v>0</v>
      </c>
      <c r="O43" s="59"/>
    </row>
    <row r="44" spans="9:15" ht="9" customHeight="1">
      <c r="I44" s="42"/>
      <c r="J44" s="42"/>
      <c r="L44" s="12"/>
      <c r="O44" s="59"/>
    </row>
    <row r="45" spans="1:15" ht="12.75">
      <c r="A45" s="14" t="s">
        <v>67</v>
      </c>
      <c r="I45" s="32"/>
      <c r="J45" s="52">
        <f>SUM(J40:J44)</f>
        <v>-2</v>
      </c>
      <c r="L45" s="61">
        <f>SUM(L40:L44)</f>
        <v>-15</v>
      </c>
      <c r="O45" s="59"/>
    </row>
    <row r="46" spans="9:15" ht="9" customHeight="1">
      <c r="I46" s="42"/>
      <c r="J46" s="42"/>
      <c r="L46" s="12"/>
      <c r="O46" s="59"/>
    </row>
    <row r="47" spans="1:15" ht="12.75">
      <c r="A47" s="14" t="s">
        <v>27</v>
      </c>
      <c r="I47" s="42"/>
      <c r="J47" s="42"/>
      <c r="L47" s="12"/>
      <c r="O47" s="59"/>
    </row>
    <row r="48" spans="1:15" ht="12.75">
      <c r="A48" s="14" t="s">
        <v>28</v>
      </c>
      <c r="G48" s="12"/>
      <c r="H48" s="12"/>
      <c r="I48" s="32"/>
      <c r="J48" s="51">
        <f>J28+J36+J45</f>
        <v>-5460</v>
      </c>
      <c r="L48" s="50">
        <f>L28+L36+L45</f>
        <v>4008</v>
      </c>
      <c r="O48" s="59"/>
    </row>
    <row r="49" spans="9:15" ht="9" customHeight="1">
      <c r="I49" s="42"/>
      <c r="J49" s="42"/>
      <c r="L49" s="12"/>
      <c r="O49" s="59"/>
    </row>
    <row r="50" spans="1:15" ht="12.75">
      <c r="A50" s="2" t="s">
        <v>29</v>
      </c>
      <c r="I50" s="42"/>
      <c r="J50" s="42">
        <v>16787</v>
      </c>
      <c r="L50" s="12">
        <v>25524</v>
      </c>
      <c r="O50" s="59"/>
    </row>
    <row r="51" spans="9:15" ht="8.25" customHeight="1">
      <c r="I51" s="42"/>
      <c r="J51" s="42"/>
      <c r="L51" s="12"/>
      <c r="O51" s="59"/>
    </row>
    <row r="52" spans="1:15" ht="13.5" thickBot="1">
      <c r="A52" s="14" t="s">
        <v>30</v>
      </c>
      <c r="I52" s="32"/>
      <c r="J52" s="54">
        <f>SUM(J47:J51)</f>
        <v>11327</v>
      </c>
      <c r="L52" s="68">
        <f>SUM(L47:L51)</f>
        <v>29532</v>
      </c>
      <c r="O52" s="82"/>
    </row>
    <row r="53" spans="9:15" ht="10.5" customHeight="1" thickTop="1">
      <c r="I53" s="12"/>
      <c r="L53" s="12"/>
      <c r="O53" s="60"/>
    </row>
    <row r="54" spans="1:15" ht="12.75">
      <c r="A54" s="2" t="s">
        <v>57</v>
      </c>
      <c r="I54" s="12"/>
      <c r="L54" s="12"/>
      <c r="O54" s="60"/>
    </row>
    <row r="55" spans="1:15" ht="12.75">
      <c r="A55" s="2" t="s">
        <v>56</v>
      </c>
      <c r="I55" s="12"/>
      <c r="L55" s="12"/>
      <c r="O55" s="60"/>
    </row>
    <row r="56" spans="9:15" ht="12.75">
      <c r="I56" s="25"/>
      <c r="J56" s="25" t="s">
        <v>1</v>
      </c>
      <c r="L56" s="15" t="s">
        <v>1</v>
      </c>
      <c r="O56" s="79"/>
    </row>
    <row r="57" spans="2:15" ht="12.75">
      <c r="B57" s="2" t="s">
        <v>10</v>
      </c>
      <c r="I57" s="40"/>
      <c r="J57" s="40">
        <v>11327</v>
      </c>
      <c r="L57" s="69">
        <v>29532</v>
      </c>
      <c r="O57" s="80"/>
    </row>
    <row r="58" spans="2:15" ht="12.75">
      <c r="B58" s="2" t="s">
        <v>55</v>
      </c>
      <c r="I58" s="40"/>
      <c r="J58" s="40">
        <v>0</v>
      </c>
      <c r="L58" s="69">
        <v>0</v>
      </c>
      <c r="O58" s="80"/>
    </row>
    <row r="59" spans="9:15" ht="13.5" thickBot="1">
      <c r="I59" s="32"/>
      <c r="J59" s="48">
        <f>SUM(J57:J58)</f>
        <v>11327</v>
      </c>
      <c r="L59" s="49">
        <f>SUM(L57:L58)</f>
        <v>29532</v>
      </c>
      <c r="O59" s="59"/>
    </row>
    <row r="60" ht="13.5" thickTop="1">
      <c r="O60" s="67"/>
    </row>
    <row r="61" spans="2:15" ht="12.75">
      <c r="B61" s="14" t="s">
        <v>63</v>
      </c>
      <c r="O61" s="67"/>
    </row>
    <row r="62" spans="2:15" ht="12.75">
      <c r="B62" s="14" t="s">
        <v>127</v>
      </c>
      <c r="O62" s="67"/>
    </row>
    <row r="63" ht="12.75"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  <row r="69" ht="12.75">
      <c r="O69" s="67"/>
    </row>
    <row r="70" ht="12.75">
      <c r="O70" s="67"/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2008-05-30T06:24:27Z</cp:lastPrinted>
  <dcterms:created xsi:type="dcterms:W3CDTF">2002-09-30T02:58:50Z</dcterms:created>
  <dcterms:modified xsi:type="dcterms:W3CDTF">2008-05-30T06:27:37Z</dcterms:modified>
  <cp:category/>
  <cp:version/>
  <cp:contentType/>
  <cp:contentStatus/>
</cp:coreProperties>
</file>