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Info" sheetId="1" r:id="rId1"/>
    <sheet name="Income" sheetId="2" r:id="rId2"/>
    <sheet name="BS" sheetId="3" r:id="rId3"/>
    <sheet name="Equity" sheetId="4" r:id="rId4"/>
    <sheet name="CF" sheetId="5" r:id="rId5"/>
    <sheet name="Note(FRS)" sheetId="6" r:id="rId6"/>
    <sheet name="Note(BMSB)" sheetId="7" r:id="rId7"/>
  </sheets>
  <externalReferences>
    <externalReference r:id="rId10"/>
  </externalReferences>
  <definedNames>
    <definedName name="_xlnm.Print_Area" localSheetId="2">'BS'!$A$1:$F$58</definedName>
    <definedName name="_xlnm.Print_Area" localSheetId="4">'CF'!$A$1:$E$47</definedName>
    <definedName name="_xlnm.Print_Area" localSheetId="3">'Equity'!$A$1:$J$63</definedName>
    <definedName name="_xlnm.Print_Area" localSheetId="1">'Income'!$A$1:$J$59</definedName>
    <definedName name="_xlnm.Print_Area" localSheetId="6">'Note(BMSB)'!$A$1:$K$181</definedName>
    <definedName name="_xlnm.Print_Area" localSheetId="5">'Note(FRS)'!$A$1:$J$443</definedName>
  </definedNames>
  <calcPr fullCalcOnLoad="1"/>
</workbook>
</file>

<file path=xl/sharedStrings.xml><?xml version="1.0" encoding="utf-8"?>
<sst xmlns="http://schemas.openxmlformats.org/spreadsheetml/2006/main" count="770" uniqueCount="569">
  <si>
    <t>This note is not applicable.</t>
  </si>
  <si>
    <t>In respect of prior financial period</t>
  </si>
  <si>
    <t xml:space="preserve">- Malaysia </t>
  </si>
  <si>
    <t>-  Real Property Gain (RPG) tax</t>
  </si>
  <si>
    <t>There were no tax or deferred tax assets provided for the current quarter due to losses on ordinary activities and</t>
  </si>
  <si>
    <t>Sale of unquoted investments and properties</t>
  </si>
  <si>
    <t xml:space="preserve">The Group was not involved in any sale of unquoted investments and/or properties for the current quarter and financial </t>
  </si>
  <si>
    <t>year to date.</t>
  </si>
  <si>
    <t>Quoted securities</t>
  </si>
  <si>
    <t>The Group's investment in quoted securities as at the end of the reporting period is as follows:</t>
  </si>
  <si>
    <t>As at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</si>
  <si>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</si>
  <si>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</si>
  <si>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</si>
  <si>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</si>
  <si>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</si>
  <si>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</si>
  <si>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 xml:space="preserve">Following the announcement on 28 October 2004,  the Group has entered into a condition precedent to </t>
  </si>
  <si>
    <t xml:space="preserve">(c) </t>
  </si>
  <si>
    <t>On 27 September 2005, the company has requested for a waiver under Guidance Note 12 of the SC guidelines</t>
  </si>
  <si>
    <t xml:space="preserve">from compliance with the provisions of Chapter 12 of the SC Guidelines to facilitate the Proposed Disposal or, </t>
  </si>
  <si>
    <t>in the event the Proposed Disposal is not completed, the porposed disposal of the the Subject Shares through</t>
  </si>
  <si>
    <t>open market or placements.  And it is pending for a reply from SC.</t>
  </si>
  <si>
    <t>dispose of 2,580,303 ordinary shares in overseas investment for total cash consideration of AUD1,806,212</t>
  </si>
  <si>
    <t>or AUD0.70 per share.  The Group obtained from the buyers concerned for an extension of up to 31 October 2005</t>
  </si>
  <si>
    <t>to meet the condition precedent.  The Group shall endeavour to seek a further extension after 31 October 2005.</t>
  </si>
  <si>
    <t>Status of corporate proposals</t>
  </si>
  <si>
    <t>There were no other corporate proposals announced but not completed as at 23 August 2005, the latest</t>
  </si>
  <si>
    <t>practicable date which shall not be earlier than 7 days from the date of issue of this quarterly report except</t>
  </si>
  <si>
    <t>for :</t>
  </si>
  <si>
    <t>Lityan Holdings Berhad ("Lityan" or "Company")</t>
  </si>
  <si>
    <t>-  Proposed acquisition of Guanghong Group;</t>
  </si>
  <si>
    <t>-  Proposed exemption;</t>
  </si>
  <si>
    <t>-  Proposed scheme of arrangement with shareholders;</t>
  </si>
  <si>
    <t>-  Proposed scheme of arrangement with creditors;</t>
  </si>
  <si>
    <t>-  Proposed issuance of shares;</t>
  </si>
  <si>
    <t>-  Proposed offer for sale;</t>
  </si>
  <si>
    <t>-  Proposed transfer of listing status; and</t>
  </si>
  <si>
    <t>-  Proposed disposal</t>
  </si>
  <si>
    <t>(Collectively, the "Proposed Restructuring Scheme")</t>
  </si>
  <si>
    <t>Lityan Holdings Berhad ("LHB" or "Company")</t>
  </si>
  <si>
    <t>Proposed disposals of twenty two (22) pieces of freehold lands all situated in Mukim Krubong,</t>
  </si>
  <si>
    <t>District of Melaka Tengah measuring approximately 193.686 acres for a total sale consideration</t>
  </si>
  <si>
    <t>of RM9,684,300, to be satisfied wholly in cash</t>
  </si>
  <si>
    <t>Following the announcement on 15 August 2005, Securities Commission ('SC') had vide its letter</t>
  </si>
  <si>
    <t>dated 10 August 2005, which was received on 15 August 2005, approved the Waiver Application</t>
  </si>
  <si>
    <t xml:space="preserve">under the Guidance Note 12 of the SC's Policies and Guidelines on issue/offer of Securities without </t>
  </si>
  <si>
    <t>any conditions attached.</t>
  </si>
  <si>
    <t>The Circular to Shareholders had been distributed on 22 November 2005.</t>
  </si>
  <si>
    <t>Group borrowings</t>
  </si>
  <si>
    <t>Details of the Group's borrowings as at the end of the reporting period are as follows:</t>
  </si>
  <si>
    <t>Short term borrowings</t>
  </si>
  <si>
    <t>Secured (denominated in Ringgit Malaysia)</t>
  </si>
  <si>
    <t>Term loans</t>
  </si>
  <si>
    <t>Secured (denominated in US Dollar)</t>
  </si>
  <si>
    <t>Revolving Al-Bai Bithaman-Ajil</t>
  </si>
  <si>
    <t>Unsecured (denominated in Ringgit Malaysia)</t>
  </si>
  <si>
    <t>Trust receipts and bills payable</t>
  </si>
  <si>
    <t>Long term borrowings</t>
  </si>
  <si>
    <t xml:space="preserve">Following the announcement on 13 August 2004, 30 August 2004, 30 September 2004, 29 October 2004, </t>
  </si>
  <si>
    <t xml:space="preserve">2 December 2004, 3 January 2005, 31 January 2005, 27 February 2005, 31 March 2005, 30 April 2005, </t>
  </si>
  <si>
    <t>17 May 2005, 31 May 2005, 30 June 2005, 29 July 2005, 31 August 2005, 30 September 2005 and</t>
  </si>
  <si>
    <t xml:space="preserve">28 October 2005 the subsidiaries and the Company had defaulted in repayments of outstanding of the </t>
  </si>
  <si>
    <t>The Group is looking into various regularization plans as well as other business opportunities within its core</t>
  </si>
  <si>
    <t>activities and is also actively taking steps to dispose the Group's non-core investments and non-operating</t>
  </si>
  <si>
    <t xml:space="preserve">assets to address  its current financial position and repay the debts.  </t>
  </si>
  <si>
    <t>Off balance sheet financial instruments</t>
  </si>
  <si>
    <t>shall not be earlier than 7 days from the date of issue of this quarterly report.</t>
  </si>
  <si>
    <t>Changes in material litigations</t>
  </si>
  <si>
    <t>the date of issue of this quarterly report.</t>
  </si>
  <si>
    <t>No dividends have been paid, declared or proposed since the end of the Company's previous financial year.  The</t>
  </si>
  <si>
    <t>Directors do not recommend any interim dividend for the period under review.</t>
  </si>
  <si>
    <t>Loss per share</t>
  </si>
  <si>
    <t>of 102,805,882.</t>
  </si>
  <si>
    <t xml:space="preserve">Computation of diluted loss per share is not applicable.  </t>
  </si>
  <si>
    <t>Summary of Key Financial Information for the financial quarter ended 30 September 2005</t>
  </si>
  <si>
    <t>1.</t>
  </si>
  <si>
    <t>2.</t>
  </si>
  <si>
    <t>Loss before tax</t>
  </si>
  <si>
    <t>3.</t>
  </si>
  <si>
    <t>Loss after tax and minority interest</t>
  </si>
  <si>
    <t>4.</t>
  </si>
  <si>
    <t>Net loss for the period</t>
  </si>
  <si>
    <t>5.</t>
  </si>
  <si>
    <t>Basic loss per share (sen)</t>
  </si>
  <si>
    <t>6.</t>
  </si>
  <si>
    <t>Dividend per share (sen)</t>
  </si>
  <si>
    <t>End Of</t>
  </si>
  <si>
    <t>Preceding</t>
  </si>
  <si>
    <t>Current</t>
  </si>
  <si>
    <t>Financial</t>
  </si>
  <si>
    <t>Year End</t>
  </si>
  <si>
    <t>7.</t>
  </si>
  <si>
    <t>Net tangible assets per share (RM)</t>
  </si>
  <si>
    <t>Additional Information</t>
  </si>
  <si>
    <t>Gross interest income</t>
  </si>
  <si>
    <t>Gross interest expense</t>
  </si>
  <si>
    <t>Non-operating items</t>
  </si>
  <si>
    <t>Net cash flow from/(used in) operating activities</t>
  </si>
  <si>
    <r>
      <t xml:space="preserve">Notes to the Interim Financial Statements (FRS 134 </t>
    </r>
    <r>
      <rPr>
        <b/>
        <sz val="8"/>
        <rFont val="Arial"/>
        <family val="2"/>
      </rPr>
      <t>2004</t>
    </r>
    <r>
      <rPr>
        <b/>
        <sz val="12"/>
        <rFont val="Arial"/>
        <family val="2"/>
      </rPr>
      <t xml:space="preserve"> Paragraph 16)</t>
    </r>
  </si>
  <si>
    <r>
      <t xml:space="preserve">This interim report is prepared in accordance with Financial Reporting Standards ('FRS') 134 </t>
    </r>
    <r>
      <rPr>
        <sz val="7"/>
        <rFont val="Arial"/>
        <family val="2"/>
      </rPr>
      <t>2004</t>
    </r>
  </si>
  <si>
    <t>effect in the current quarter and financial year to date.</t>
  </si>
  <si>
    <t>( k )</t>
  </si>
  <si>
    <t>( l )</t>
  </si>
  <si>
    <t>( m )</t>
  </si>
  <si>
    <r>
      <t xml:space="preserve">monitor and be mindful of its assets and investments to mitigate any further impairments under FRS 136 </t>
    </r>
    <r>
      <rPr>
        <sz val="6"/>
        <rFont val="Arial"/>
        <family val="2"/>
      </rPr>
      <t>2004</t>
    </r>
  </si>
  <si>
    <t>no assessment of foreseeable future profits of the Group.</t>
  </si>
  <si>
    <r>
      <t xml:space="preserve">Other than those indicated in Note 12 (b) to the Interim Financial Statements FRS134 </t>
    </r>
    <r>
      <rPr>
        <sz val="6"/>
        <rFont val="Arial"/>
        <family val="2"/>
      </rPr>
      <t>2004</t>
    </r>
    <r>
      <rPr>
        <sz val="10"/>
        <rFont val="Arial"/>
        <family val="2"/>
      </rPr>
      <t xml:space="preserve"> (Paragraph 16), there were no</t>
    </r>
  </si>
  <si>
    <t>( n )</t>
  </si>
  <si>
    <t>The Group recorded revenue of RM23.86 million and operating loss of RM3.23 million for the financial year to date.</t>
  </si>
  <si>
    <t>23% and 68% respectively.</t>
  </si>
  <si>
    <t xml:space="preserve">to RM12.46 million (improved by 90%) and improved net loss from RM4.79 million to RM2.03 million (improved </t>
  </si>
  <si>
    <t>by 58%) for the current quarter main due to new secured services project as above-mentioned item no. 1.</t>
  </si>
  <si>
    <t>The basic loss per share is calculated based on the Group's net loss for the current quarter of RM2.03 million and</t>
  </si>
  <si>
    <t>financial year to date of RM8.59 million and the weighted average number of ordinary shares in issue during the said period</t>
  </si>
  <si>
    <t>estimated total amount sums of RM11,041,622 as at 31 October 2005.</t>
  </si>
  <si>
    <t>Changes in contingent liabilities and contingent assets (continued)</t>
  </si>
  <si>
    <t xml:space="preserve">The Directors are of the view that the subsidiary is likely to succeed in obtaining default judgment </t>
  </si>
  <si>
    <t>(c)  Any other relief, order or judgments given by the Courts</t>
  </si>
  <si>
    <t xml:space="preserve">on 31 January 2005 was served on the subsidiary and the Company.  The summary judgment </t>
  </si>
  <si>
    <t xml:space="preserve">hearing initially fixed on 23 March 2005 was dismissed. A third party filed summary judgment </t>
  </si>
  <si>
    <t>summary judgment was fixed for hearing on 23 March 2005 and was dismissed.  A third party had filed</t>
  </si>
  <si>
    <t xml:space="preserve">company on 21 February 2005.  The company has filed a Statement of Defense to the Court </t>
  </si>
  <si>
    <t>LITYAN HOLDINGS BERHAD</t>
  </si>
  <si>
    <t>(260002-W)</t>
  </si>
  <si>
    <t>(Incorporated in Malaysia)</t>
  </si>
  <si>
    <t>QUARTERLY REPORT</t>
  </si>
  <si>
    <t>Condensed Consolidated Income Statements</t>
  </si>
  <si>
    <t>for the financial period ended 30 September 2005 (Unaudited)</t>
  </si>
  <si>
    <t>Individual Quarter</t>
  </si>
  <si>
    <t>Cumulative Quarter</t>
  </si>
  <si>
    <t>Quarter</t>
  </si>
  <si>
    <t>Preceding Year</t>
  </si>
  <si>
    <t>Current Year</t>
  </si>
  <si>
    <t>Corresponding</t>
  </si>
  <si>
    <t>Quarter Ended</t>
  </si>
  <si>
    <t>To Date Ended</t>
  </si>
  <si>
    <t>Period Ended</t>
  </si>
  <si>
    <t>30/09/2005</t>
  </si>
  <si>
    <t>30/09/2004</t>
  </si>
  <si>
    <t>RM'000</t>
  </si>
  <si>
    <t>Revenue</t>
  </si>
  <si>
    <t>Depreciation</t>
  </si>
  <si>
    <t>Allowances, write-offs and</t>
  </si>
  <si>
    <t>unrealised foreign exchange translation gain/(loss)</t>
  </si>
  <si>
    <t>Other operating expenses</t>
  </si>
  <si>
    <t>Exceptional items</t>
  </si>
  <si>
    <t xml:space="preserve">Other operating income </t>
  </si>
  <si>
    <t>Loss from operations</t>
  </si>
  <si>
    <t>Finance cost - interest expense</t>
  </si>
  <si>
    <t>Share of results in associates</t>
  </si>
  <si>
    <t>Loss from ordinary activities before taxation</t>
  </si>
  <si>
    <t>Taxation</t>
  </si>
  <si>
    <t>Loss from ordinary activities after taxation</t>
  </si>
  <si>
    <t>Minority interest</t>
  </si>
  <si>
    <t>Net loss for the financial period</t>
  </si>
  <si>
    <t>Loss per share (sen)</t>
  </si>
  <si>
    <t>-</t>
  </si>
  <si>
    <t>basic</t>
  </si>
  <si>
    <t>diluted</t>
  </si>
  <si>
    <t>The Condensed Consolidated Income Statements should be read in conjunction with the Annual Financial Report for the financial year</t>
  </si>
  <si>
    <t>ended 31 December 2004.</t>
  </si>
  <si>
    <t>Condensed Consolidated Balance Sheet</t>
  </si>
  <si>
    <t>as at 30 September 2005 (Unaudited)</t>
  </si>
  <si>
    <t>Unaudited</t>
  </si>
  <si>
    <t>Audited</t>
  </si>
  <si>
    <t>As At</t>
  </si>
  <si>
    <t>31/12/2004</t>
  </si>
  <si>
    <t>Capital</t>
  </si>
  <si>
    <t>Non-current assets</t>
  </si>
  <si>
    <t>Property, plant and equipment</t>
  </si>
  <si>
    <t>Associates</t>
  </si>
  <si>
    <t>Deferred tax assets</t>
  </si>
  <si>
    <t>Current assets</t>
  </si>
  <si>
    <t>Investment</t>
  </si>
  <si>
    <t>Inventories</t>
  </si>
  <si>
    <t>Receivables, deposits and prepayments</t>
  </si>
  <si>
    <t>Tax recoverable</t>
  </si>
  <si>
    <t>Deposits with a licensed bank</t>
  </si>
  <si>
    <t>Cash and bank balances</t>
  </si>
  <si>
    <t>Less: Current liabilities</t>
  </si>
  <si>
    <t>Payables</t>
  </si>
  <si>
    <t>Hire-purchase payables</t>
  </si>
  <si>
    <t>Post-employment benefit obligations</t>
  </si>
  <si>
    <t>Borrowings (interest bearing)</t>
  </si>
  <si>
    <t>Bank overdrafts</t>
  </si>
  <si>
    <t>Current tax liabilities</t>
  </si>
  <si>
    <t>Net current liabilities</t>
  </si>
  <si>
    <t>Less: Non-current liabilities</t>
  </si>
  <si>
    <t>Capital and reserves</t>
  </si>
  <si>
    <t>Share capital</t>
  </si>
  <si>
    <t>Reserves</t>
  </si>
  <si>
    <t>Shareholders' equity</t>
  </si>
  <si>
    <t xml:space="preserve">The Condensed Consolidated Balance Sheets should be read in conjunction with the Annual </t>
  </si>
  <si>
    <t>Financial Report for the financial year ended 31 December 2004.</t>
  </si>
  <si>
    <t>Condensed Consolidated Statement of Changes in Equity</t>
  </si>
  <si>
    <t>Non-distributable</t>
  </si>
  <si>
    <t>Distributable</t>
  </si>
  <si>
    <t>Share</t>
  </si>
  <si>
    <t>Attributable</t>
  </si>
  <si>
    <t>To Capital</t>
  </si>
  <si>
    <t>To Revenue</t>
  </si>
  <si>
    <t>Total</t>
  </si>
  <si>
    <t>9 months ended 30 September 2004</t>
  </si>
  <si>
    <t>At 1 January 2004 (audited)</t>
  </si>
  <si>
    <t>Currency translation differences</t>
  </si>
  <si>
    <t>arising in the financial period</t>
  </si>
  <si>
    <t xml:space="preserve">At 30 September 2004  </t>
  </si>
  <si>
    <t>9 months ended 30 September 2005</t>
  </si>
  <si>
    <t>At 1 January 2005 (audited)</t>
  </si>
  <si>
    <t>At 30 September 2005</t>
  </si>
  <si>
    <t>The Condensed Consolidated Statement of Changes in Equity should be read in conjunction with the Annual Financial Report</t>
  </si>
  <si>
    <t>for the financial year ended 31 December 2004.</t>
  </si>
  <si>
    <t>Condensed Consolidated Cash Flow Statements</t>
  </si>
  <si>
    <t xml:space="preserve">               9 Months Ended</t>
  </si>
  <si>
    <t>Cash flow from/(used in) operating activities</t>
  </si>
  <si>
    <t>Adjustments for:</t>
  </si>
  <si>
    <t>Non-cash items</t>
  </si>
  <si>
    <t>Operating profit before working capital changes</t>
  </si>
  <si>
    <t xml:space="preserve">Movements in working capital </t>
  </si>
  <si>
    <t>Current liabilities</t>
  </si>
  <si>
    <t>Cash flow from/(used in) operations</t>
  </si>
  <si>
    <t>Cash flow from/(used in) investing activities</t>
  </si>
  <si>
    <t>Capital expenditure</t>
  </si>
  <si>
    <t>Cash flow from/(used in) financing activities</t>
  </si>
  <si>
    <t>Bank borrowings</t>
  </si>
  <si>
    <t>Net movement in cash and cash equivalents during the financial period</t>
  </si>
  <si>
    <t>Cash and cash equivalents at beginning of financial period (audited)</t>
  </si>
  <si>
    <t>Cash and cash equivalents at end of financial period</t>
  </si>
  <si>
    <t xml:space="preserve">The Condensed Consolidated Cash Flow Statements should be read in conjunction with the Annual Financial Report </t>
  </si>
  <si>
    <t>(A)</t>
  </si>
  <si>
    <t>Basis of preparation and accounting policies</t>
  </si>
  <si>
    <t xml:space="preserve">"Interim Financial Reporting" and paragraph 9.22 of the Listing Requirements of Bursa Malaysia </t>
  </si>
  <si>
    <t xml:space="preserve">Securities Berhad ('BMSB'), and should be read in conjunction with the annual financial report for </t>
  </si>
  <si>
    <t>the financial year ended 31 December 2004.</t>
  </si>
  <si>
    <t>The accounting policies and presentation applied for the interim financial statements are consistent with</t>
  </si>
  <si>
    <t xml:space="preserve">those applied for the annual financial statements for the financial year ended 31 December 2004, except </t>
  </si>
  <si>
    <t xml:space="preserve">for the adoption of new applicable approved accounting standards which have come into force during the </t>
  </si>
  <si>
    <t>financial period.</t>
  </si>
  <si>
    <t>Audit qualification of preceding annual financial statements</t>
  </si>
  <si>
    <t>With reference to the audited accounts for financial year ended 31st December 2004, the auditors reported</t>
  </si>
  <si>
    <t>the following:-</t>
  </si>
  <si>
    <t xml:space="preserve">a) </t>
  </si>
  <si>
    <t>We were engaged to audit the financial statements set out on pages 5 to 54. These financial statements</t>
  </si>
  <si>
    <t>are the responsibility of the Company's Directors.</t>
  </si>
  <si>
    <t xml:space="preserve">b) </t>
  </si>
  <si>
    <t xml:space="preserve">We were engaged to conduct our audit in accordance with approved auditing standards in Malaysia. </t>
  </si>
  <si>
    <t>Those standards require that we plan and perform the audit to obtain reasonable assurance about</t>
  </si>
  <si>
    <t xml:space="preserve">whether the financial statements are free of material misstatement. An audit includes examining, </t>
  </si>
  <si>
    <t>on a test basis, evidence supporting the amounts and disclosures in the financial statements. An</t>
  </si>
  <si>
    <t>audit also includes assessing the accounting principles used and significant estimates made by</t>
  </si>
  <si>
    <t>the Directors, as well as evaluating the overall financial statement presentation.</t>
  </si>
  <si>
    <t xml:space="preserve">c) </t>
  </si>
  <si>
    <t>As stated in paragraph (i) in Note 2(a) to the financial statements, the Group and the Company</t>
  </si>
  <si>
    <t>incurred a net loss of RM108,631,000 and RM203,314,000 respectively during the financial year</t>
  </si>
  <si>
    <t>ended 31 December 2004. As of that date, the shareholders' equity of the Group and the Company</t>
  </si>
  <si>
    <t xml:space="preserve">were in deficit of RM35,894,000 and RM9,264,000 respectively, and the current liabilities of the </t>
  </si>
  <si>
    <t>There were no financial instruments with off balance sheet risk as at 24 November 2005, the latest practicable date which</t>
  </si>
  <si>
    <t>changes in material litigations as at 24 November 2005, the latest practicable date which shall not be earlier than 7 days from</t>
  </si>
  <si>
    <t xml:space="preserve">Group and the Company exceeded their current assets by RM105,760,000 and RM9,264,000 </t>
  </si>
  <si>
    <t>respectively. As of 31 December 2004, the Group and the Company have been experiencing</t>
  </si>
  <si>
    <t>difficulties in settling their obligations as they fall due and have also defaulted on the repayment</t>
  </si>
  <si>
    <t>of certain bank borrowings as stated in Notes 23 and 24 to the financial statements.</t>
  </si>
  <si>
    <t xml:space="preserve">d) </t>
  </si>
  <si>
    <t>As stated in paragraph (iv) in Note 2(a) to the financial statements, there are multiple uncertainties</t>
  </si>
  <si>
    <t>that may affect the ability of the Group and the Company to obtain continued financial support from</t>
  </si>
  <si>
    <t>the lenders in the form of borrowing facilities, to generate sufficient cash inflows to sustain their</t>
  </si>
  <si>
    <t>operations, and to obtain the approvals of the shareholders and relevant authorities for the</t>
  </si>
  <si>
    <t>implementation of proposals (I) and (II) as described in Note 2(a)(ii) to the financial statements.</t>
  </si>
  <si>
    <t>e)</t>
  </si>
  <si>
    <t>We have not been provided with the explanations we needed regarding management's consideration</t>
  </si>
  <si>
    <t>of projections of cash flows and the financial position, and we are unable to satisfy ourselves by</t>
  </si>
  <si>
    <t>other means that it is appropriate to prepare the financial statements on the going concern basis.</t>
  </si>
  <si>
    <t>f)</t>
  </si>
  <si>
    <t>In view of the matters set out in paragraphs 3 to 5 above, there is substantial doubt on the</t>
  </si>
  <si>
    <t>appropriateness of preparing the financial statements of the Group and the Company on the</t>
  </si>
  <si>
    <t xml:space="preserve">going concern basis. If the Group and the Company are not able to continue as going concerns, </t>
  </si>
  <si>
    <t xml:space="preserve">adjustments would have to be made to reduce the value of assets to their recoverable amounts, </t>
  </si>
  <si>
    <t xml:space="preserve">to provide for any further liabilities which might arise, and to reclassify the non-current assets and </t>
  </si>
  <si>
    <t>non-current liabilities as current assets and current liabilities respectively.</t>
  </si>
  <si>
    <t>Audit qualification of preceding annual financial statements (continued)</t>
  </si>
  <si>
    <t>g)</t>
  </si>
  <si>
    <t>As stated in Notes 23 and 24 to the financial statements, the subsidiaries have defaulted on</t>
  </si>
  <si>
    <t>certain bank borrowings as at 31 December 2004 for which the Company has provided the</t>
  </si>
  <si>
    <t>corporate guarantees, as described in Note 32(b). Management has not been able to quantify</t>
  </si>
  <si>
    <t xml:space="preserve">reliably the net exposure of the Company to these corporate guarantees as a result of the default. </t>
  </si>
  <si>
    <t>Accordingly, the Company has not provided for the liabilities arising from these corporate guarantees.</t>
  </si>
  <si>
    <t>h)</t>
  </si>
  <si>
    <t>As stated in Note 25(a) to the financial statements, the valuation of the Group's defined benefit</t>
  </si>
  <si>
    <t xml:space="preserve">obligation and the related disclosures are not prepared in accordance with MASB 29 "Employee </t>
  </si>
  <si>
    <t>Benefits". Accordingly, the present value of the defined benefit obligations as at 31 December 2004</t>
  </si>
  <si>
    <t>of RM3,594,000 and the related disclosures as of that date cannot presently be ascertained.</t>
  </si>
  <si>
    <t>i)</t>
  </si>
  <si>
    <t>In view of the significance of the matters referred to in the preceding paragraphs, we do not express</t>
  </si>
  <si>
    <t>an opinion as to whether:</t>
  </si>
  <si>
    <t>(a) the financial statements have been prepared in accordance with the provisions of the Companies</t>
  </si>
  <si>
    <t xml:space="preserve">    Act, 1965 and MASB approved accounting standards in Malaysia so as to give a true and fair view of:</t>
  </si>
  <si>
    <t xml:space="preserve">   (i)  the matters required by Section 169 of the Companies Act, 1965 to be dealt with in the financial</t>
  </si>
  <si>
    <t xml:space="preserve">       statements; and </t>
  </si>
  <si>
    <t xml:space="preserve">   (ii) the state of affairs of the Group and the Company as at 31 December 2004 and of the results</t>
  </si>
  <si>
    <t xml:space="preserve">       and cash flows of the Group and the Company for the financial year ended on that date.</t>
  </si>
  <si>
    <t>j)</t>
  </si>
  <si>
    <t xml:space="preserve">In our opinion, the accounting and other records required by the Act to be kept by the Company </t>
  </si>
  <si>
    <t xml:space="preserve">and its subsidiaries of which we have acted as auditors have been properly kept in accordance </t>
  </si>
  <si>
    <t>with the provisions of the Act.</t>
  </si>
  <si>
    <t>k)</t>
  </si>
  <si>
    <t>The names of the subsidiaries of which we have not acted as auditors are indicated in Note 15(b)</t>
  </si>
  <si>
    <t xml:space="preserve">to the financial statements. We have considered the financial statements of these subsidiaries and </t>
  </si>
  <si>
    <t>the auditors' reports thereon.</t>
  </si>
  <si>
    <t>l)</t>
  </si>
  <si>
    <t>Except for the matters stated in paragraphs 3 to 8 above, we are satisfied that the financial</t>
  </si>
  <si>
    <t xml:space="preserve">statements of the subsidiaries that have been consolidated with the Company's financial </t>
  </si>
  <si>
    <t>statements are in form and content appropriate and proper for the purposes of the preparation</t>
  </si>
  <si>
    <t>of the consolidated financial statements and we have received satisfactory information and</t>
  </si>
  <si>
    <t>explanations required by us for those purposes.</t>
  </si>
  <si>
    <t>m)</t>
  </si>
  <si>
    <t xml:space="preserve">As stated in Note 15(b) to the financial statements, the auditors' reports on the financial </t>
  </si>
  <si>
    <t>statements of the subsidiaries were subject to qualification and included comments made under</t>
  </si>
  <si>
    <t>subsection (3) of Section 174 of the Act.</t>
  </si>
  <si>
    <t>Seasonality and cyclicality of operations</t>
  </si>
  <si>
    <t>The Group's business operations were not materially affected by any seasonal or cyclical factors for the</t>
  </si>
  <si>
    <t>current quarter and financial year to date.</t>
  </si>
  <si>
    <t>Unusual items</t>
  </si>
  <si>
    <t>There were no items affecting assets, liabilities, equity, net income or cash flows that are unusual because</t>
  </si>
  <si>
    <t>of their nature, size or incidence for the current quarter and financial year to date.</t>
  </si>
  <si>
    <t>Changes in estimates</t>
  </si>
  <si>
    <t xml:space="preserve">There were no changes in estimates of amounts reported in prior financial years, which have a material </t>
  </si>
  <si>
    <t>Debt and equity securities</t>
  </si>
  <si>
    <t>The Group was not involved in any issuance, cancellation, repurchase, resale and repayment of debt and</t>
  </si>
  <si>
    <t>equity securities for the current quarter and financial year to date.</t>
  </si>
  <si>
    <t>Dividends</t>
  </si>
  <si>
    <t>No dividends have been declared and paid for the current quarter and financial year to date.</t>
  </si>
  <si>
    <t>Segmental reporting</t>
  </si>
  <si>
    <t>Segmental reporting for the financial year to date is as follows:</t>
  </si>
  <si>
    <t>Primary reporting format - business segments</t>
  </si>
  <si>
    <t>Telecommunication</t>
  </si>
  <si>
    <t>Equipment</t>
  </si>
  <si>
    <t>Information</t>
  </si>
  <si>
    <t>Holding</t>
  </si>
  <si>
    <t>And Services</t>
  </si>
  <si>
    <t>Technology</t>
  </si>
  <si>
    <t>And Others</t>
  </si>
  <si>
    <t>Total revenue</t>
  </si>
  <si>
    <t>Inter-segment revenue</t>
  </si>
  <si>
    <t>External revenue</t>
  </si>
  <si>
    <t>Results</t>
  </si>
  <si>
    <t xml:space="preserve">Profit/(loss) from operations before depreciation, </t>
  </si>
  <si>
    <t>amortisation and other expenses</t>
  </si>
  <si>
    <t>Other expenses</t>
  </si>
  <si>
    <t>Unrealised foreign exchange losses</t>
  </si>
  <si>
    <t>Allowances and write-offs</t>
  </si>
  <si>
    <t>Profit/(loss) from operations</t>
  </si>
  <si>
    <t>Valuation of property, plant and equipment</t>
  </si>
  <si>
    <t xml:space="preserve">Valuation of property, plant and equipment was not carried out since the preceding annual financial </t>
  </si>
  <si>
    <t>statements for the financial year ended 31 December 2004 except for the update valuation of property,</t>
  </si>
  <si>
    <t>plant and equipment based on Comparison Method of Valuation was carried out on 12 July 2005 and</t>
  </si>
  <si>
    <t>20 July 2005.</t>
  </si>
  <si>
    <t>Subsequent events</t>
  </si>
  <si>
    <t>There were no material events subsequent to the end of the current quarter and financial year to date</t>
  </si>
  <si>
    <t>that have not been reflected in the interim financial statements for the said period except for :</t>
  </si>
  <si>
    <t>(a)</t>
  </si>
  <si>
    <t>Following the announcement on 27 April 2005, the subsidiaries had entered into a conditional sales</t>
  </si>
  <si>
    <t>and purchase agreement with third party on 26 April 2005 for disposal of twenty two pieces of</t>
  </si>
  <si>
    <t xml:space="preserve">freehold land in total measuring approximately 193.686 acres for total consideration of RM9.68 million. </t>
  </si>
  <si>
    <t xml:space="preserve">Securities Commission ('SC') had vide its letter dated 10 August 2005, which was received on </t>
  </si>
  <si>
    <t>15 August 2005, approved the Waiver Application under the Guidance Note 12 of the SC's Policies</t>
  </si>
  <si>
    <t>and Guidelines on issue/offer of Securities without any conditions attached.</t>
  </si>
  <si>
    <t>The disposal is subject to the approvals of the shareholders of the Company at an Extraordinary</t>
  </si>
  <si>
    <t>General Meeting ('EGM') to be held on 7 December 2005.</t>
  </si>
  <si>
    <t xml:space="preserve">(b) </t>
  </si>
  <si>
    <t>Following the announcement on 29 July 2005, the Company had entered into a conditional</t>
  </si>
  <si>
    <t xml:space="preserve">restructuring agreement with Giant Best Corporation Limited, Chen Xinmin and Lim Chu Fatt </t>
  </si>
  <si>
    <t>(collectively, the "Guanhong Principal Shareholders") to undertake the Proposed Restructuring</t>
  </si>
  <si>
    <t>Scheme with the intention of restoring the Company onto stronger financial footing via an injection of</t>
  </si>
  <si>
    <t>new viable businesses.</t>
  </si>
  <si>
    <t>The Proposed Restructuring Scheme is subject to and conditional upon approvals from any other</t>
  </si>
  <si>
    <t>relevant authorities and/or parties.</t>
  </si>
  <si>
    <t xml:space="preserve">Barring any unforeseen circumstances, the Proposed Restructuring Scheme is expected to be </t>
  </si>
  <si>
    <t>completed within 12 months from the date of announcement.</t>
  </si>
  <si>
    <t>Changes in the composition of the Group</t>
  </si>
  <si>
    <t>Imageword (M) Sdn Bhd</t>
  </si>
  <si>
    <t>KJ Mobidata Sdn Bhd</t>
  </si>
  <si>
    <t>(c)</t>
  </si>
  <si>
    <t>Lityan Foreign Equities Sdn Bhd</t>
  </si>
  <si>
    <t>(d)</t>
  </si>
  <si>
    <t>Slam Atomised Metal Sdn Bhd</t>
  </si>
  <si>
    <t>Changes in contingent liabilities and contingent assets</t>
  </si>
  <si>
    <t>There were no contingent assets for the current quarter and financial year to date except for:</t>
  </si>
  <si>
    <t>A Default judgment has been filed by a subsidiary against the third party for the sum of RM1,000,000</t>
  </si>
  <si>
    <t xml:space="preserve">with interest and cost which was paid to the third party to secure the contract for certain projects.  </t>
  </si>
  <si>
    <t xml:space="preserve">Though a letter of intent had been obtained, the subsidiary failed to secure the letter of award. </t>
  </si>
  <si>
    <t>against the third party.</t>
  </si>
  <si>
    <t>The changes in the Group's contingent liabilities since 31 December 2004 are as follows:</t>
  </si>
  <si>
    <t xml:space="preserve">Bank guarantees issued to trade customers decreased from RM4,099,000 to RM1,845,000 as at </t>
  </si>
  <si>
    <t>30 September 2005.</t>
  </si>
  <si>
    <t>(b)</t>
  </si>
  <si>
    <t xml:space="preserve">On 9 September 2005, the company and its 19 subsidiaries and 1 associated company made </t>
  </si>
  <si>
    <t xml:space="preserve">an ex-parte application pending the working out of the proposed scheme of arrangement and </t>
  </si>
  <si>
    <t>compromise between the Company and its creditors under Section 176 (1) of the Act for:</t>
  </si>
  <si>
    <t>( i )  a restraining order under Section 176(10) to restrain actions and proceedings against the</t>
  </si>
  <si>
    <t xml:space="preserve">      Applicants for a period of 90 days from the date of the Restraining Order (as defined below)</t>
  </si>
  <si>
    <t xml:space="preserve">      i.e. 15 September 2005, with liberty to apply for an extension of time (“Restraining Order”);</t>
  </si>
  <si>
    <t xml:space="preserve">(ii )  leave under section 176(10C) of the Act for the Company to dispose of 2,580,303 ordinary shares in </t>
  </si>
  <si>
    <t xml:space="preserve">      Australia quoted shares registered in the name of the Company and held on trust for its subsidiary </t>
  </si>
  <si>
    <t xml:space="preserve">      to a third party pursuant to the sale and purchase agreement dated 27 October 2004;</t>
  </si>
  <si>
    <t>(iii)  leave under Section 176(10C) of the Act for subsidiaries to dispose of the lands pursuant to</t>
  </si>
  <si>
    <t xml:space="preserve">      the sale and purchase agreement dated 26 April 2005;</t>
  </si>
  <si>
    <t>An order in terms of the above originating summons was granted by the High Court on 15 September 2005.</t>
  </si>
  <si>
    <t>The Notice of the Order was advertised in The Star on 22 September 2005 and a certified true copy of the</t>
  </si>
  <si>
    <t>Restraining Order was lodged at the Companies Commission of Malaysia on 23 September 2005 in</t>
  </si>
  <si>
    <t xml:space="preserve">accordance with the provisions of Section 176(10E) of the Act.  It should however be noted that the </t>
  </si>
  <si>
    <t xml:space="preserve">Restraining Order does not extend to the subsidiaries of the Company which are operated in Philippines </t>
  </si>
  <si>
    <t>and Labuan.</t>
  </si>
  <si>
    <t>A third party initiated legal action claiming damages amounting to RM23,074,000 or alternatively</t>
  </si>
  <si>
    <t>USD2,000,000 (approximately RM7,600,000) against the Company arising from an alleged breach of</t>
  </si>
  <si>
    <t xml:space="preserve">condition precedent contained in a Subscription and Shareholders Agreement.  The Company’s </t>
  </si>
  <si>
    <t xml:space="preserve">application to strike out the case was heard on 25 February 2003 and 3 April 2003. However,  the </t>
  </si>
  <si>
    <t xml:space="preserve">judge had given his decision disallowing the application.  The Company has appealed against the </t>
  </si>
  <si>
    <t>decision and the appeal was heard on 16 August 2004 together with the pre-trial case management.</t>
  </si>
  <si>
    <t>During the said hearing, the Company's appeal was dismissed by the judge as the judge found</t>
  </si>
  <si>
    <t xml:space="preserve">that there were several issues of fact which needed to be resolved at trial and the matter is now </t>
  </si>
  <si>
    <t>fixed for pre-trial case management on 4 April 2005.  However, the third party's solicitors did not</t>
  </si>
  <si>
    <t>turn up for the court and the case is postponed to 20 October 2005 for pre-trial case management</t>
  </si>
  <si>
    <t xml:space="preserve">On 20 October 2005, the Judicial Commissioner proceeded to give directions to both parties in </t>
  </si>
  <si>
    <t>(b)  The claim for profit margin and imposition of 1% penalty interest may be in conflict with Syariah</t>
  </si>
  <si>
    <t>In accordance to the legal opinion received, the Company has an arguable case based on the</t>
  </si>
  <si>
    <t>following:</t>
  </si>
  <si>
    <t xml:space="preserve">There were no material changes in the composition of the Group for the current quarter and financial </t>
  </si>
  <si>
    <t xml:space="preserve">year to date except for the following companies which have ceased operation since second quarter of </t>
  </si>
  <si>
    <t>financial year.  These companies have no material financial impact to the Group:</t>
  </si>
  <si>
    <t>preparation for the trial.  Parties have been directed to prepare the required documents for the</t>
  </si>
  <si>
    <t xml:space="preserve">trial namely, the Bundles of Documents, Statement of Agreed and Non-Agreed Facts, List of Issues </t>
  </si>
  <si>
    <t>To Be Tried etc.  The documents are to be submitted to the court by the next pre-trial case</t>
  </si>
  <si>
    <t>management date on 20 February 2006.</t>
  </si>
  <si>
    <t xml:space="preserve">The Directors, based on the legal opinion received, are of the view that the Company </t>
  </si>
  <si>
    <t>has reasonably good defence on the claims and that no material losses are expected to arise.</t>
  </si>
  <si>
    <t xml:space="preserve">A third party has initiated legal action against a subsidiary claiming for compensation  of </t>
  </si>
  <si>
    <t>RM1,354,768 arising from an early termination of a consultancy contract. A letter of demand was</t>
  </si>
  <si>
    <t>issued on 23 December 2003 to the subsidiary, followed by a notice pursuant to Section 218(2)(a)</t>
  </si>
  <si>
    <t xml:space="preserve">of the Companies Act , 1965 dated 31 December 2003 but the notice was void through irregular </t>
  </si>
  <si>
    <t xml:space="preserve">service. Both parties have reached a consensus to refer the case for arbitration and have executed </t>
  </si>
  <si>
    <t xml:space="preserve">the arbitration agreement on 23 July 2004. Under the agreement, the parties agree that each </t>
  </si>
  <si>
    <t>party’s claim is limited to a maximum of RM1,000,000 only.  The parties shall bear equally</t>
  </si>
  <si>
    <t xml:space="preserve">the arbitration cost and each party shall bear their own legal cost in connection with the arbitration. </t>
  </si>
  <si>
    <t>A third party decided to terminate the Arbitration Agreement on 27 September 2004 and proceed</t>
  </si>
  <si>
    <t>a civil suit.  On 16 December 2004, the subsidiary was served a writ of summon and statement</t>
  </si>
  <si>
    <t>of claim, both dated 13 October 2004. The affidavit was submitted in January 2005.  During the</t>
  </si>
  <si>
    <t>hearing on 16 March 2005, the court has fixed 12 April 2005 to hear the subsidiary's application</t>
  </si>
  <si>
    <t xml:space="preserve">for stay of proceedings pending the matter being referred to an arbitrator.  Due to the Restraining </t>
  </si>
  <si>
    <t>Order, the matter was fixed for hearing on 31 January 2006.</t>
  </si>
  <si>
    <t>(e)</t>
  </si>
  <si>
    <t xml:space="preserve">A third party has initiated legal proceedings against a subsidiary and an associate for alleged </t>
  </si>
  <si>
    <t>claims on 2 contracts with sums of RM253,423 and RM550,000 respectively.  A writ of summons</t>
  </si>
  <si>
    <t>and statement of claim dated 10 January 2005 was served on the subsidiary and the associated</t>
  </si>
  <si>
    <t xml:space="preserve">on 21 March 2005.  A third party has filed for Summary Judgment and the hearing is fixed on </t>
  </si>
  <si>
    <t>29 December 2005.</t>
  </si>
  <si>
    <t xml:space="preserve">The Directors, based on the legal opinion received, are of the view that the Company has a </t>
  </si>
  <si>
    <t xml:space="preserve">reasonably good defence on the claim of RM550,000 and the claim against the associated </t>
  </si>
  <si>
    <t>company is likely to fail.</t>
  </si>
  <si>
    <t xml:space="preserve">A third party has initiated legal proceedings against a subsidiary for the claim of RM115,000 </t>
  </si>
  <si>
    <t xml:space="preserve">and interest being delivery of software and services rendered.  The Court has fixed for mention </t>
  </si>
  <si>
    <t xml:space="preserve">on 15 September 2005.  A third party has applied to amend the summons and statement </t>
  </si>
  <si>
    <t>of claim and due to the Restraining Order, the date of hearing is fixed on 6 January 2006.</t>
  </si>
  <si>
    <t xml:space="preserve">The Directors, based on the legal opinion received, are of the view that the Company has good </t>
  </si>
  <si>
    <t>defence on the claim.</t>
  </si>
  <si>
    <t>(f )</t>
  </si>
  <si>
    <t xml:space="preserve">Action was taken by four (4) minority shareholders ("The Petitioners") of a subsidiary against the </t>
  </si>
  <si>
    <t>said subsidiary , the Company and two (2) Directors under Section 181 of the Companies Act, 1965,</t>
  </si>
  <si>
    <t>for oppression and/or disregard by the majority shareholders of the minority shareholders' interest.</t>
  </si>
  <si>
    <t>During the hearing on 5 May 2004, the judge has postponed and fixed the next hearing date to</t>
  </si>
  <si>
    <t xml:space="preserve">18 June 2004 to enable the parties to negotiate for an amicable settlement.  The parties have </t>
  </si>
  <si>
    <t>settled the matter out of court, of which the Company agreed to purchase from the Petitioners</t>
  </si>
  <si>
    <t>their 14% shareholding equivalent to 14,000 ordinary shares at RM1,179,648 (of which the</t>
  </si>
  <si>
    <t xml:space="preserve">determining amount was based on the amount due from the Company and related subsidiaries </t>
  </si>
  <si>
    <t>as at 31 December 2002 amounting to RM8,426,064). It has been agreed that the said sum</t>
  </si>
  <si>
    <t>to be paid to the Petitioners on or before 31 December 2004. As such, the Consent Order of the</t>
  </si>
  <si>
    <t xml:space="preserve">same was entered on 18 June 2004.   </t>
  </si>
  <si>
    <t>On 4 February 2005, the Company has negotiated with the Petitioners and they agreed to accept</t>
  </si>
  <si>
    <t>the settlement of the sums based on the following:</t>
  </si>
  <si>
    <t>(a)  Immediately RM50,000.00 has to be paid</t>
  </si>
  <si>
    <t>(b)  On or before 15 April 2005 another RM50,000.00 to be paid</t>
  </si>
  <si>
    <t>(c)  The balance must be settled on or before 1 June 2005</t>
  </si>
  <si>
    <t>(d)  The Petitioners are entitled to interest and costs as per the Court Order</t>
  </si>
  <si>
    <t>(e)  In the event of default of any installment for whatsoever reasons, the balance outstanding sum</t>
  </si>
  <si>
    <t xml:space="preserve">     shall be due and payable immediately.</t>
  </si>
  <si>
    <t>The Company has made the payments on 4 February 2005 and 18 April 2005 total amounting to</t>
  </si>
  <si>
    <t>RM100,000.00.</t>
  </si>
  <si>
    <t>Pursuant to the default on the balance amount to be settled by 1 June 2005, the Petitioners</t>
  </si>
  <si>
    <t xml:space="preserve">have re-filed the petition vide Kuala Lumpur High Court pursuant to Section 218 of the Act </t>
  </si>
  <si>
    <t xml:space="preserve">and the said petition, was served on LHB on 3 August 2005.  Due to the Restraining Order, </t>
  </si>
  <si>
    <t>the matter is now fixed for mention on 21 December 2005.</t>
  </si>
  <si>
    <t xml:space="preserve">Based on the legal opinion received, the Directors are of the opinion that the Company has a </t>
  </si>
  <si>
    <t>weak defence on the petition.</t>
  </si>
  <si>
    <t>(g )</t>
  </si>
  <si>
    <t>A third party has initiated a legal proceeding against subsidiary and the Company for:</t>
  </si>
  <si>
    <t>(a)  A sum of RM453,548 as at 14 October 2004 with interest at 3.5% per annum above the</t>
  </si>
  <si>
    <t xml:space="preserve">      prevailing Base Lending Rate from 15 October 2004 until the date of full settlement</t>
  </si>
  <si>
    <t>(b)  Cost including legal costs</t>
  </si>
  <si>
    <t xml:space="preserve">The Writ of Summons together with the Statement of Claim dated 25 November 2004 was </t>
  </si>
  <si>
    <t xml:space="preserve">served on the companies.  The subsidiary and the Company has filed the Statement of defence </t>
  </si>
  <si>
    <t>on 24 January 2005.  A third party has obtained Summary Judgment for the sum of RM453,548</t>
  </si>
  <si>
    <t>but quantum of interest shall be tried in open Court.  Both parties have appealed and both appeals</t>
  </si>
  <si>
    <t xml:space="preserve">have been fixed for hearing on 14 November 2005.   On 14 November 2005, the matter was adjourned </t>
  </si>
  <si>
    <t>to 25 January 2006 due to the Restraining Order.</t>
  </si>
  <si>
    <t>weak defence on this case and have been advised to settle the matter in an amicable manner.</t>
  </si>
  <si>
    <t>(h )</t>
  </si>
  <si>
    <t>(a)  A sum of RM226,796 as at 14 October 2004 with interest at 3.5% per annum above the</t>
  </si>
  <si>
    <t xml:space="preserve">served on the companies. Notice of appearance to appear before the Sessions Court on </t>
  </si>
  <si>
    <t>and the hearing was then fixed on 19 August 2005.  The Judge has requested for written</t>
  </si>
  <si>
    <t>submissions but due to the Restraining Order, the court has adjourned the matter to</t>
  </si>
  <si>
    <t>23 January 2006.</t>
  </si>
  <si>
    <t>( i )</t>
  </si>
  <si>
    <t>A third party has initiated a legal proceeding against subsidiary, the writ of summons dated</t>
  </si>
  <si>
    <t xml:space="preserve">30 March 2005 and statement of claim were served on 26 April 2005 claiming for the following: </t>
  </si>
  <si>
    <t>(a)  The principal sum of USD13,542,083 calculated as at 8 October 2004</t>
  </si>
  <si>
    <t>(b)  Overdue profit on sum of USD742,185 calculated as at 8 October 2004</t>
  </si>
  <si>
    <t>(c)  Profit at the rate of 2% over and above of the third party's cost of funds over a period of</t>
  </si>
  <si>
    <t xml:space="preserve">      6 months calculated on the sum of USD13,542,083 from 8 October 2004 until the date</t>
  </si>
  <si>
    <t xml:space="preserve">     of full settlement</t>
  </si>
  <si>
    <t>(d)  Costs of the action on a full indemnity basis to be paid by the subsidiary and the Company</t>
  </si>
  <si>
    <t>(e)  Further and other relief that may be deemed fit and judge by the Court</t>
  </si>
  <si>
    <t xml:space="preserve">The subsidiary and the Company has filed the statement of defence on 13 September 2005.  </t>
  </si>
  <si>
    <t>(a)  Since the equipment was purchased in Philippines, the forum of jurisdiction shall be in Philippines</t>
  </si>
  <si>
    <t xml:space="preserve">      principles</t>
  </si>
  <si>
    <t>The third party has not filed a reply.</t>
  </si>
  <si>
    <t>( j )</t>
  </si>
  <si>
    <t xml:space="preserve">On 18 July 2005, a third party has instituted legal proceedings against the Company.  The writ of </t>
  </si>
  <si>
    <t>summons was served on the Company on 8 August 2005 claiming the sum of RM1,097,907</t>
  </si>
  <si>
    <t>as at 31 May 2005, interest at 2.5% p.a., excess interest of 1%, bank guarantee of RM11,455,</t>
  </si>
  <si>
    <t xml:space="preserve">legal costs and other relief. A statement of defence was filed on 25 August 2005. An approval of the </t>
  </si>
  <si>
    <t xml:space="preserve">merit will be given upon sighting of all relevant documents.  A third party has filed an application to </t>
  </si>
  <si>
    <t xml:space="preserve">amend the claim.  The amount of overdraft is amended to RM1,071,097.22 and amount of bank </t>
  </si>
  <si>
    <t>guarantee to RM6,116.</t>
  </si>
  <si>
    <t xml:space="preserve">Based on the legal opinion received, the Directors are of the opinion that the Company has a weak </t>
  </si>
  <si>
    <t>defence on this case and have been advised to settle the matter in an amicable manner.</t>
  </si>
  <si>
    <t xml:space="preserve">On 21 June 2004, a third party has initiated legal proceedings against the subsidiary and the </t>
  </si>
  <si>
    <t>Company for RM2,527,736 and interest as at 30 April 2004, being the outstanding repayment plus</t>
  </si>
  <si>
    <t xml:space="preserve">the interest accrued thereon until the date of full settlement.  The estimated total amount outstanding </t>
  </si>
  <si>
    <t xml:space="preserve">as at 28 July 2004 in relation to the payments which are in default was RM1,093,365 arising from a </t>
  </si>
  <si>
    <t>facility agreement dated 12 October 1996.  The subsidiary and the Company have filed in their statement</t>
  </si>
  <si>
    <t xml:space="preserve">of defence on 13 August 2004.  A statement of reply was filed on 5 January 2005.  An application for </t>
  </si>
  <si>
    <t>a Notice of Appeal but as the filing was out of time,  they has applied for an extension of time, which</t>
  </si>
  <si>
    <t xml:space="preserve">was fixed for hearing on 13 October 2005.  The application is fixed for hearing on 22 February 2006. </t>
  </si>
  <si>
    <t>Based on the legal opinion received, the Directors are of the opinion that the subsidiary and</t>
  </si>
  <si>
    <t xml:space="preserve">the Company has a weak defence on this case and accordingly, the Company is currently in </t>
  </si>
  <si>
    <t>the process of disposing their non-core assets to repay the owing amounts.</t>
  </si>
  <si>
    <t>Company for RM1,686,035 and interest as at 30 April 2004, being the outstanding repayment plus</t>
  </si>
  <si>
    <t>the interest accrued thereon until the date of full settlement arising from a facility agreement dated</t>
  </si>
  <si>
    <t xml:space="preserve">On 14 September 2005,  a third party initiated legal action against the Company for the recovery </t>
  </si>
  <si>
    <t>of RM476,132.66 as at 14 June 2005 together with interest and cost pursuant to the professional</t>
  </si>
  <si>
    <t xml:space="preserve">fees incurred for the Company’s corporate exercises.   The Memorandum of Appearance was filed </t>
  </si>
  <si>
    <t>on 11 October 2005.  Defence will only be filed once the Restraining Order lapses.</t>
  </si>
  <si>
    <t xml:space="preserve">The Board is of the opinion that the case has a weak defense and is working towards settling the </t>
  </si>
  <si>
    <t>matter amicably.</t>
  </si>
  <si>
    <t>OK</t>
  </si>
  <si>
    <t>(B)</t>
  </si>
  <si>
    <t>Notes to the Interim Financial Statements (revised BMSB Listing Requirements)</t>
  </si>
  <si>
    <t>Review of performance</t>
  </si>
  <si>
    <t>As compared to previous financial year to date, the Group showed an improved revenue and operating loss of</t>
  </si>
  <si>
    <t xml:space="preserve">Information Technology segment is the major contributor to the revenue and operating profit of the Group.  </t>
  </si>
  <si>
    <t>This is mainly due to the newly secured services project with higher margin reported during the quarter.</t>
  </si>
  <si>
    <t>Material changes in quarterly results</t>
  </si>
  <si>
    <t>As compared to immediate preceding quarter, the Group recorded an improved revenue from RM6.55 million</t>
  </si>
  <si>
    <t>Prospects</t>
  </si>
  <si>
    <t>The Group will continue to take the necessary steps to improve overall performance while at the same time</t>
  </si>
  <si>
    <t>"Impairment of Assets".</t>
  </si>
  <si>
    <t xml:space="preserve">Barring any unforeseen circumstances, the Board of Directors is confident to secure some projects in </t>
  </si>
  <si>
    <t>the near term.</t>
  </si>
  <si>
    <t>Variance on profit forecast and profit guarantee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</si>
</sst>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#,##0.0_);\(#,##0.0\)"/>
    <numFmt numFmtId="168" formatCode="_(* #,##0.00000_);_(* \(#,##0.00000\);_(* &quot;-&quot;??_);_(@_)"/>
    <numFmt numFmtId="169" formatCode="_(* #,##0.000000_);_(* \(#,##0.000000\);_(* &quot;-&quot;??_);_(@_)"/>
    <numFmt numFmtId="170" formatCode="0.0"/>
    <numFmt numFmtId="171" formatCode="#,##0.0000_);\(#,##0.0000\)"/>
    <numFmt numFmtId="172" formatCode="_(* #,##0.0_);_(* \(#,##0.0\);_(* &quot;-&quot;?_);_(@_)"/>
    <numFmt numFmtId="173" formatCode="_(* #,##0.00000_);_(* \(#,##0.00000\);_(* &quot;-&quot;?????_);_(@_)"/>
    <numFmt numFmtId="174" formatCode="0.0000"/>
    <numFmt numFmtId="175" formatCode="0.000"/>
    <numFmt numFmtId="176" formatCode="_(* #,##0.000_);_(* \(#,##0.000\);_(* &quot;-&quot;??_);_(@_)"/>
    <numFmt numFmtId="177" formatCode="_(* #,##0.0000_);_(* \(#,##0.0000\);_(* &quot;-&quot;??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2"/>
      <name val="Helv"/>
      <family val="0"/>
    </font>
    <font>
      <b/>
      <sz val="11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10" fontId="5" fillId="3" borderId="3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9" fillId="0" borderId="0">
      <alignment/>
      <protection/>
    </xf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 quotePrefix="1">
      <alignment horizontal="right"/>
    </xf>
    <xf numFmtId="14" fontId="13" fillId="0" borderId="0" xfId="0" applyNumberFormat="1" applyFont="1" applyAlignment="1" quotePrefix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14" fillId="0" borderId="0" xfId="15" applyNumberFormat="1" applyFont="1" applyFill="1" applyBorder="1" applyAlignment="1">
      <alignment horizontal="center"/>
    </xf>
    <xf numFmtId="165" fontId="14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65" fontId="14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16" fillId="0" borderId="0" xfId="0" applyFont="1" applyAlignment="1">
      <alignment/>
    </xf>
    <xf numFmtId="165" fontId="16" fillId="0" borderId="0" xfId="15" applyNumberFormat="1" applyFont="1" applyBorder="1" applyAlignment="1">
      <alignment/>
    </xf>
    <xf numFmtId="0" fontId="16" fillId="0" borderId="0" xfId="0" applyFont="1" applyFill="1" applyAlignment="1">
      <alignment/>
    </xf>
    <xf numFmtId="165" fontId="0" fillId="0" borderId="4" xfId="15" applyNumberFormat="1" applyFont="1" applyBorder="1" applyAlignment="1">
      <alignment horizontal="center"/>
    </xf>
    <xf numFmtId="165" fontId="14" fillId="0" borderId="4" xfId="15" applyNumberFormat="1" applyFont="1" applyBorder="1" applyAlignment="1">
      <alignment horizontal="center"/>
    </xf>
    <xf numFmtId="165" fontId="0" fillId="0" borderId="4" xfId="15" applyNumberFormat="1" applyFont="1" applyFill="1" applyBorder="1" applyAlignment="1">
      <alignment/>
    </xf>
    <xf numFmtId="165" fontId="14" fillId="0" borderId="4" xfId="15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14" fillId="0" borderId="0" xfId="15" applyNumberFormat="1" applyFont="1" applyAlignment="1">
      <alignment/>
    </xf>
    <xf numFmtId="165" fontId="14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5" xfId="15" applyNumberFormat="1" applyFont="1" applyBorder="1" applyAlignment="1">
      <alignment/>
    </xf>
    <xf numFmtId="165" fontId="14" fillId="0" borderId="5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14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0" fillId="0" borderId="0" xfId="0" applyFont="1" applyAlignment="1" quotePrefix="1">
      <alignment horizontal="left"/>
    </xf>
    <xf numFmtId="39" fontId="0" fillId="0" borderId="5" xfId="15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43" fontId="14" fillId="0" borderId="5" xfId="15" applyFont="1" applyFill="1" applyBorder="1" applyAlignment="1">
      <alignment horizontal="center"/>
    </xf>
    <xf numFmtId="43" fontId="14" fillId="0" borderId="0" xfId="15" applyNumberFormat="1" applyFont="1" applyFill="1" applyBorder="1" applyAlignment="1">
      <alignment/>
    </xf>
    <xf numFmtId="167" fontId="14" fillId="0" borderId="0" xfId="0" applyNumberFormat="1" applyFont="1" applyFill="1" applyAlignment="1">
      <alignment/>
    </xf>
    <xf numFmtId="43" fontId="14" fillId="0" borderId="5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5" fontId="19" fillId="0" borderId="0" xfId="15" applyNumberFormat="1" applyFont="1" applyBorder="1" applyAlignment="1">
      <alignment/>
    </xf>
    <xf numFmtId="167" fontId="14" fillId="0" borderId="0" xfId="0" applyNumberFormat="1" applyFont="1" applyAlignment="1">
      <alignment/>
    </xf>
    <xf numFmtId="165" fontId="19" fillId="0" borderId="5" xfId="15" applyNumberFormat="1" applyFont="1" applyBorder="1" applyAlignment="1" quotePrefix="1">
      <alignment horizontal="right"/>
    </xf>
    <xf numFmtId="43" fontId="14" fillId="0" borderId="5" xfId="15" applyNumberFormat="1" applyFont="1" applyBorder="1" applyAlignment="1">
      <alignment/>
    </xf>
    <xf numFmtId="165" fontId="0" fillId="0" borderId="5" xfId="15" applyNumberFormat="1" applyFont="1" applyBorder="1" applyAlignment="1" quotePrefix="1">
      <alignment/>
    </xf>
    <xf numFmtId="165" fontId="14" fillId="0" borderId="5" xfId="15" applyNumberFormat="1" applyFont="1" applyFill="1" applyBorder="1" applyAlignment="1" quotePrefix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14" fontId="13" fillId="0" borderId="0" xfId="0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14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14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14" fillId="0" borderId="8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9" xfId="15" applyNumberFormat="1" applyFont="1" applyFill="1" applyBorder="1" applyAlignment="1">
      <alignment/>
    </xf>
    <xf numFmtId="165" fontId="14" fillId="0" borderId="9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165" fontId="14" fillId="0" borderId="10" xfId="15" applyNumberFormat="1" applyFont="1" applyFill="1" applyBorder="1" applyAlignment="1">
      <alignment/>
    </xf>
    <xf numFmtId="165" fontId="14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37" fontId="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1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5" fontId="20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43" fontId="17" fillId="0" borderId="0" xfId="15" applyFont="1" applyAlignment="1">
      <alignment/>
    </xf>
    <xf numFmtId="0" fontId="17" fillId="0" borderId="0" xfId="0" applyFont="1" applyAlignment="1">
      <alignment/>
    </xf>
    <xf numFmtId="43" fontId="0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16" fillId="0" borderId="0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0" fillId="0" borderId="4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65" fontId="0" fillId="0" borderId="3" xfId="15" applyNumberFormat="1" applyFont="1" applyBorder="1" applyAlignment="1">
      <alignment/>
    </xf>
    <xf numFmtId="165" fontId="14" fillId="0" borderId="3" xfId="15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14" fillId="0" borderId="9" xfId="15" applyNumberFormat="1" applyFont="1" applyBorder="1" applyAlignment="1">
      <alignment/>
    </xf>
    <xf numFmtId="165" fontId="14" fillId="0" borderId="0" xfId="0" applyNumberFormat="1" applyFont="1" applyAlignment="1">
      <alignment/>
    </xf>
    <xf numFmtId="37" fontId="0" fillId="0" borderId="0" xfId="0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65" fontId="1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quotePrefix="1">
      <alignment/>
    </xf>
    <xf numFmtId="0" fontId="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7" fontId="0" fillId="0" borderId="0" xfId="0" applyNumberFormat="1" applyFont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65" fontId="25" fillId="0" borderId="0" xfId="15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24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5" xfId="15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 horizontal="right"/>
    </xf>
    <xf numFmtId="165" fontId="0" fillId="0" borderId="1" xfId="15" applyNumberFormat="1" applyFont="1" applyFill="1" applyBorder="1" applyAlignment="1">
      <alignment vertical="center"/>
    </xf>
    <xf numFmtId="165" fontId="15" fillId="0" borderId="0" xfId="15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/>
    </xf>
    <xf numFmtId="14" fontId="1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/>
    </xf>
    <xf numFmtId="165" fontId="24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24" fillId="0" borderId="0" xfId="15" applyNumberFormat="1" applyFont="1" applyFill="1" applyAlignment="1">
      <alignment/>
    </xf>
    <xf numFmtId="0" fontId="0" fillId="0" borderId="0" xfId="0" applyFont="1" applyAlignment="1" quotePrefix="1">
      <alignment/>
    </xf>
    <xf numFmtId="43" fontId="0" fillId="0" borderId="0" xfId="15" applyNumberFormat="1" applyFont="1" applyAlignment="1">
      <alignment/>
    </xf>
    <xf numFmtId="43" fontId="14" fillId="0" borderId="0" xfId="15" applyNumberFormat="1" applyFont="1" applyAlignment="1">
      <alignment/>
    </xf>
    <xf numFmtId="0" fontId="1" fillId="0" borderId="0" xfId="0" applyNumberFormat="1" applyFont="1" applyFill="1" applyAlignment="1">
      <alignment horizontal="right"/>
    </xf>
    <xf numFmtId="14" fontId="1" fillId="0" borderId="0" xfId="15" applyNumberFormat="1" applyFont="1" applyBorder="1" applyAlignment="1">
      <alignment horizontal="right"/>
    </xf>
    <xf numFmtId="0" fontId="1" fillId="0" borderId="0" xfId="15" applyNumberFormat="1" applyFont="1" applyBorder="1" applyAlignment="1">
      <alignment horizontal="right"/>
    </xf>
    <xf numFmtId="166" fontId="14" fillId="0" borderId="0" xfId="15" applyNumberFormat="1" applyFont="1" applyBorder="1" applyAlignment="1">
      <alignment/>
    </xf>
    <xf numFmtId="166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eader1" xfId="21"/>
    <cellStyle name="Header2" xfId="22"/>
    <cellStyle name="Hyperlink" xfId="23"/>
    <cellStyle name="Input [yellow]" xfId="24"/>
    <cellStyle name="Normal - Style1" xfId="25"/>
    <cellStyle name="Normal - Style2" xfId="26"/>
    <cellStyle name="Normal - Style3" xfId="27"/>
    <cellStyle name="Normal - Style4" xfId="28"/>
    <cellStyle name="Normal - Style5" xfId="29"/>
    <cellStyle name="Normal - Style6" xfId="30"/>
    <cellStyle name="Normal - Style7" xfId="31"/>
    <cellStyle name="Normal - Style8" xfId="32"/>
    <cellStyle name="Percent" xfId="33"/>
    <cellStyle name="Percent [2]" xfId="34"/>
    <cellStyle name="Times New Roman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oard%2024%20November%202005\Grp-BS-Se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bs (Draft)"/>
      <sheetName val="conso bs"/>
      <sheetName val="consol work"/>
      <sheetName val="consol JE"/>
      <sheetName val="LPI-elimination"/>
      <sheetName val="Late Adj"/>
      <sheetName val="Foreign Subsi"/>
      <sheetName val="EPS"/>
      <sheetName val="Income"/>
      <sheetName val="BS"/>
      <sheetName val="Equity"/>
      <sheetName val="CF"/>
      <sheetName val="Note(FRS)"/>
      <sheetName val="Note(BMSB)"/>
      <sheetName val="Info"/>
      <sheetName val="kjgp"/>
      <sheetName val="Assoc"/>
      <sheetName val="LPI GW"/>
      <sheetName val="Foreign"/>
      <sheetName val="PF-FS"/>
    </sheetNames>
    <sheetDataSet>
      <sheetData sheetId="1">
        <row r="88">
          <cell r="V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8"/>
  <sheetViews>
    <sheetView tabSelected="1" zoomScale="120" zoomScaleNormal="120" workbookViewId="0" topLeftCell="A1">
      <selection activeCell="A1" sqref="A1:J1"/>
    </sheetView>
  </sheetViews>
  <sheetFormatPr defaultColWidth="9.140625" defaultRowHeight="12.75"/>
  <cols>
    <col min="1" max="1" width="2.7109375" style="3" customWidth="1"/>
    <col min="2" max="2" width="36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6384" width="2.57421875" style="2" customWidth="1"/>
  </cols>
  <sheetData>
    <row r="1" spans="1:10" ht="18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2.75" customHeight="1">
      <c r="A2" s="182" t="s">
        <v>124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2.75" customHeight="1">
      <c r="A3" s="182" t="s">
        <v>125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3:10" ht="12.75" customHeight="1">
      <c r="C4" s="4"/>
      <c r="D4" s="4"/>
      <c r="E4" s="4"/>
      <c r="F4" s="4"/>
      <c r="G4" s="4"/>
      <c r="H4" s="4"/>
      <c r="I4" s="4"/>
      <c r="J4" s="6"/>
    </row>
    <row r="5" spans="1:10" ht="15" customHeight="1">
      <c r="A5" s="183" t="s">
        <v>126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.75" customHeight="1">
      <c r="A6" s="8"/>
      <c r="C6" s="1"/>
      <c r="D6" s="1"/>
      <c r="E6" s="1"/>
      <c r="F6" s="1"/>
      <c r="G6" s="1"/>
      <c r="H6" s="1"/>
      <c r="I6" s="1"/>
      <c r="J6" s="1"/>
    </row>
    <row r="7" ht="12.75" customHeight="1"/>
    <row r="8" spans="1:10" ht="15" customHeight="1">
      <c r="A8" s="9" t="s">
        <v>75</v>
      </c>
      <c r="B8" s="7"/>
      <c r="C8" s="7"/>
      <c r="D8" s="7"/>
      <c r="E8" s="7"/>
      <c r="F8" s="7"/>
      <c r="G8" s="7"/>
      <c r="H8" s="7"/>
      <c r="I8" s="7"/>
      <c r="J8" s="7"/>
    </row>
    <row r="9" ht="12.75" customHeight="1"/>
    <row r="10" spans="4:10" ht="12.75" customHeight="1">
      <c r="D10" s="5"/>
      <c r="E10" s="11"/>
      <c r="F10" s="5"/>
      <c r="G10" s="11"/>
      <c r="H10" s="5"/>
      <c r="I10" s="11"/>
      <c r="J10" s="5"/>
    </row>
    <row r="11" spans="4:10" ht="12.75" customHeight="1">
      <c r="D11" s="182" t="s">
        <v>129</v>
      </c>
      <c r="E11" s="182"/>
      <c r="F11" s="182"/>
      <c r="H11" s="182" t="s">
        <v>130</v>
      </c>
      <c r="I11" s="182"/>
      <c r="J11" s="182"/>
    </row>
    <row r="12" spans="4:10" ht="12.75" customHeight="1">
      <c r="D12" s="10"/>
      <c r="F12" s="13" t="s">
        <v>132</v>
      </c>
      <c r="H12" s="10"/>
      <c r="J12" s="13" t="s">
        <v>132</v>
      </c>
    </row>
    <row r="13" spans="4:10" ht="12.75" customHeight="1">
      <c r="D13" s="14" t="s">
        <v>133</v>
      </c>
      <c r="F13" s="13" t="s">
        <v>134</v>
      </c>
      <c r="H13" s="14" t="s">
        <v>133</v>
      </c>
      <c r="J13" s="13" t="s">
        <v>134</v>
      </c>
    </row>
    <row r="14" spans="4:10" ht="12.75" customHeight="1">
      <c r="D14" s="14" t="s">
        <v>135</v>
      </c>
      <c r="F14" s="13" t="s">
        <v>135</v>
      </c>
      <c r="H14" s="14" t="s">
        <v>136</v>
      </c>
      <c r="J14" s="13" t="s">
        <v>137</v>
      </c>
    </row>
    <row r="15" spans="4:10" ht="12.75" customHeight="1">
      <c r="D15" s="15" t="s">
        <v>138</v>
      </c>
      <c r="E15"/>
      <c r="F15" s="16" t="s">
        <v>139</v>
      </c>
      <c r="G15"/>
      <c r="H15" s="15" t="s">
        <v>138</v>
      </c>
      <c r="I15"/>
      <c r="J15" s="16" t="s">
        <v>139</v>
      </c>
    </row>
    <row r="16" spans="4:10" ht="12.75" customHeight="1">
      <c r="D16" s="14" t="s">
        <v>140</v>
      </c>
      <c r="F16" s="13" t="s">
        <v>140</v>
      </c>
      <c r="H16" s="14" t="s">
        <v>140</v>
      </c>
      <c r="J16" s="12" t="s">
        <v>140</v>
      </c>
    </row>
    <row r="17" ht="12.75" customHeight="1">
      <c r="J17" s="18"/>
    </row>
    <row r="18" spans="1:11" ht="12.75" customHeight="1">
      <c r="A18" s="173" t="s">
        <v>76</v>
      </c>
      <c r="B18" s="3" t="s">
        <v>141</v>
      </c>
      <c r="D18" s="52">
        <f>Income!D19</f>
        <v>12464</v>
      </c>
      <c r="E18" s="20"/>
      <c r="F18" s="22">
        <f>Income!F19</f>
        <v>6733</v>
      </c>
      <c r="G18" s="20"/>
      <c r="H18" s="52">
        <f>Income!H19</f>
        <v>23861</v>
      </c>
      <c r="I18" s="20"/>
      <c r="J18" s="22">
        <f>Income!J19</f>
        <v>19365</v>
      </c>
      <c r="K18" s="94"/>
    </row>
    <row r="19" spans="1:11" ht="12.75" customHeight="1">
      <c r="A19" s="2"/>
      <c r="B19" s="3"/>
      <c r="D19" s="52"/>
      <c r="E19" s="20"/>
      <c r="F19" s="22"/>
      <c r="G19" s="20"/>
      <c r="H19" s="52"/>
      <c r="I19" s="20"/>
      <c r="J19" s="22"/>
      <c r="K19" s="94"/>
    </row>
    <row r="20" spans="1:11" ht="12.75" customHeight="1">
      <c r="A20" s="173" t="s">
        <v>77</v>
      </c>
      <c r="B20" s="3" t="s">
        <v>78</v>
      </c>
      <c r="D20" s="20">
        <f>Income!D38</f>
        <v>-2042</v>
      </c>
      <c r="E20" s="20"/>
      <c r="F20" s="22">
        <f>Income!F38</f>
        <v>-6414</v>
      </c>
      <c r="G20" s="20"/>
      <c r="H20" s="20">
        <f>Income!H38</f>
        <v>-8598</v>
      </c>
      <c r="I20" s="20"/>
      <c r="J20" s="22">
        <f>Income!J38</f>
        <v>-15128</v>
      </c>
      <c r="K20" s="94"/>
    </row>
    <row r="21" spans="1:11" ht="12.75" customHeight="1">
      <c r="A21" s="2"/>
      <c r="B21" s="3"/>
      <c r="D21" s="20"/>
      <c r="E21" s="20"/>
      <c r="F21" s="22"/>
      <c r="G21" s="20"/>
      <c r="H21" s="20"/>
      <c r="I21" s="20"/>
      <c r="J21" s="22"/>
      <c r="K21" s="94"/>
    </row>
    <row r="22" spans="1:11" ht="12.75" customHeight="1">
      <c r="A22" s="173" t="s">
        <v>79</v>
      </c>
      <c r="B22" s="2" t="s">
        <v>80</v>
      </c>
      <c r="D22" s="20">
        <f>Income!D46</f>
        <v>-2035</v>
      </c>
      <c r="E22" s="20"/>
      <c r="F22" s="22">
        <f>Income!F46</f>
        <v>-6407</v>
      </c>
      <c r="G22" s="20"/>
      <c r="H22" s="20">
        <f>Income!H46</f>
        <v>-8591</v>
      </c>
      <c r="I22" s="20"/>
      <c r="J22" s="22">
        <f>Income!J46</f>
        <v>-15126</v>
      </c>
      <c r="K22" s="94"/>
    </row>
    <row r="23" spans="1:11" ht="12.75" customHeight="1">
      <c r="A23" s="2"/>
      <c r="B23" s="3"/>
      <c r="D23" s="20"/>
      <c r="E23" s="20"/>
      <c r="F23" s="22"/>
      <c r="G23" s="20"/>
      <c r="H23" s="20"/>
      <c r="I23" s="20"/>
      <c r="J23" s="22"/>
      <c r="K23" s="94"/>
    </row>
    <row r="24" spans="1:11" ht="12.75" customHeight="1">
      <c r="A24" s="173" t="s">
        <v>81</v>
      </c>
      <c r="B24" s="3" t="s">
        <v>82</v>
      </c>
      <c r="D24" s="20">
        <f>Income!D46</f>
        <v>-2035</v>
      </c>
      <c r="E24" s="20"/>
      <c r="F24" s="22">
        <f>Income!F46</f>
        <v>-6407</v>
      </c>
      <c r="G24" s="20"/>
      <c r="H24" s="20">
        <f>Income!H46</f>
        <v>-8591</v>
      </c>
      <c r="I24" s="20"/>
      <c r="J24" s="22">
        <f>Income!J46</f>
        <v>-15126</v>
      </c>
      <c r="K24" s="94"/>
    </row>
    <row r="25" spans="1:11" ht="12.75" customHeight="1">
      <c r="A25" s="2"/>
      <c r="B25" s="3"/>
      <c r="F25" s="17"/>
      <c r="J25" s="17"/>
      <c r="K25" s="94"/>
    </row>
    <row r="26" spans="1:11" ht="12.75" customHeight="1">
      <c r="A26" s="173" t="s">
        <v>83</v>
      </c>
      <c r="B26" s="3" t="s">
        <v>84</v>
      </c>
      <c r="D26" s="174">
        <f>Income!D51</f>
        <v>-1.98</v>
      </c>
      <c r="E26" s="174"/>
      <c r="F26" s="175">
        <f>Income!F51</f>
        <v>-6.23</v>
      </c>
      <c r="G26" s="174"/>
      <c r="H26" s="174">
        <f>Income!H51</f>
        <v>-8.36</v>
      </c>
      <c r="I26" s="174"/>
      <c r="J26" s="175">
        <f>Income!J51</f>
        <v>-14.71</v>
      </c>
      <c r="K26" s="94"/>
    </row>
    <row r="27" spans="2:11" ht="12.75" customHeight="1">
      <c r="B27" s="4"/>
      <c r="D27" s="22"/>
      <c r="E27" s="20"/>
      <c r="F27" s="22"/>
      <c r="G27" s="20"/>
      <c r="H27" s="22"/>
      <c r="I27" s="20"/>
      <c r="J27" s="22"/>
      <c r="K27" s="94"/>
    </row>
    <row r="28" spans="1:11" ht="12.75" customHeight="1">
      <c r="A28" s="44" t="s">
        <v>85</v>
      </c>
      <c r="B28" s="4" t="s">
        <v>86</v>
      </c>
      <c r="D28" s="20">
        <v>0</v>
      </c>
      <c r="E28" s="20"/>
      <c r="F28" s="22">
        <v>0</v>
      </c>
      <c r="G28" s="20"/>
      <c r="H28" s="20">
        <v>0</v>
      </c>
      <c r="I28" s="20"/>
      <c r="J28" s="22">
        <v>0</v>
      </c>
      <c r="K28" s="94"/>
    </row>
    <row r="29" spans="1:10" ht="12.75" customHeight="1">
      <c r="A29" s="44"/>
      <c r="B29" s="4"/>
      <c r="D29" s="20"/>
      <c r="E29" s="20"/>
      <c r="F29" s="20"/>
      <c r="G29" s="20"/>
      <c r="H29" s="20"/>
      <c r="I29" s="20"/>
      <c r="J29" s="22"/>
    </row>
    <row r="30" spans="1:10" ht="12.75" customHeight="1">
      <c r="A30" s="44"/>
      <c r="B30" s="4"/>
      <c r="D30" s="22"/>
      <c r="E30" s="20"/>
      <c r="F30" s="20"/>
      <c r="G30" s="22"/>
      <c r="H30" s="5"/>
      <c r="I30" s="11"/>
      <c r="J30" s="5"/>
    </row>
    <row r="31" spans="1:10" ht="12.75" customHeight="1">
      <c r="A31" s="44"/>
      <c r="B31" s="4"/>
      <c r="D31" s="22"/>
      <c r="E31" s="20"/>
      <c r="F31" s="22"/>
      <c r="G31" s="22"/>
      <c r="H31" s="176" t="s">
        <v>166</v>
      </c>
      <c r="I31" s="17"/>
      <c r="J31" s="43" t="s">
        <v>166</v>
      </c>
    </row>
    <row r="32" spans="1:10" ht="12.75" customHeight="1">
      <c r="A32" s="44"/>
      <c r="B32" s="4"/>
      <c r="D32" s="22"/>
      <c r="E32" s="20"/>
      <c r="F32" s="22"/>
      <c r="G32" s="22"/>
      <c r="H32" s="177" t="s">
        <v>87</v>
      </c>
      <c r="I32" s="17"/>
      <c r="J32" s="43" t="s">
        <v>88</v>
      </c>
    </row>
    <row r="33" spans="1:10" ht="12.75" customHeight="1">
      <c r="A33" s="44"/>
      <c r="B33" s="4"/>
      <c r="D33" s="22"/>
      <c r="E33" s="20"/>
      <c r="F33" s="22"/>
      <c r="G33" s="22"/>
      <c r="H33" s="178" t="s">
        <v>89</v>
      </c>
      <c r="I33" s="17"/>
      <c r="J33" s="43" t="s">
        <v>90</v>
      </c>
    </row>
    <row r="34" spans="1:10" ht="12.75" customHeight="1">
      <c r="A34" s="44"/>
      <c r="B34" s="4"/>
      <c r="D34" s="22"/>
      <c r="E34" s="20"/>
      <c r="F34" s="22"/>
      <c r="G34" s="22"/>
      <c r="H34" s="178" t="s">
        <v>131</v>
      </c>
      <c r="I34" s="17"/>
      <c r="J34" s="43" t="s">
        <v>91</v>
      </c>
    </row>
    <row r="35" spans="1:10" ht="12.75" customHeight="1">
      <c r="A35" s="44"/>
      <c r="B35" s="4"/>
      <c r="D35" s="22"/>
      <c r="E35" s="20"/>
      <c r="F35" s="22"/>
      <c r="G35" s="22"/>
      <c r="H35" s="178"/>
      <c r="I35" s="17"/>
      <c r="J35" s="43"/>
    </row>
    <row r="36" spans="1:10" ht="12.75" customHeight="1">
      <c r="A36" s="44" t="s">
        <v>92</v>
      </c>
      <c r="B36" s="4" t="s">
        <v>93</v>
      </c>
      <c r="D36" s="22"/>
      <c r="E36" s="20"/>
      <c r="F36" s="22"/>
      <c r="G36" s="22"/>
      <c r="H36" s="179">
        <v>-0.4218</v>
      </c>
      <c r="I36" s="180"/>
      <c r="J36" s="179">
        <v>-0.3491</v>
      </c>
    </row>
    <row r="37" spans="4:10" ht="12.75" customHeight="1">
      <c r="D37" s="35"/>
      <c r="E37" s="35"/>
      <c r="F37" s="35"/>
      <c r="J37" s="17"/>
    </row>
    <row r="38" spans="4:10" ht="12.75" customHeight="1">
      <c r="D38" s="35"/>
      <c r="E38" s="35"/>
      <c r="F38" s="35"/>
      <c r="J38" s="17"/>
    </row>
    <row r="39" spans="4:10" ht="12.75" customHeight="1">
      <c r="D39" s="35"/>
      <c r="E39" s="35"/>
      <c r="F39" s="35"/>
      <c r="J39" s="17"/>
    </row>
    <row r="40" spans="1:10" ht="15" customHeight="1">
      <c r="A40" s="9" t="s">
        <v>94</v>
      </c>
      <c r="D40" s="35"/>
      <c r="E40" s="35"/>
      <c r="F40" s="35"/>
      <c r="J40" s="17"/>
    </row>
    <row r="41" spans="4:10" ht="12.75" customHeight="1">
      <c r="D41" s="5"/>
      <c r="E41" s="11"/>
      <c r="F41" s="5"/>
      <c r="G41" s="11"/>
      <c r="H41" s="5"/>
      <c r="I41" s="11"/>
      <c r="J41" s="5"/>
    </row>
    <row r="42" spans="4:10" ht="12.75" customHeight="1">
      <c r="D42" s="182" t="s">
        <v>129</v>
      </c>
      <c r="E42" s="182"/>
      <c r="F42" s="182"/>
      <c r="H42" s="182" t="s">
        <v>130</v>
      </c>
      <c r="I42" s="182"/>
      <c r="J42" s="182"/>
    </row>
    <row r="43" spans="4:10" ht="12.75" customHeight="1">
      <c r="D43" s="14"/>
      <c r="F43" s="13" t="s">
        <v>132</v>
      </c>
      <c r="H43" s="14"/>
      <c r="J43" s="13" t="s">
        <v>132</v>
      </c>
    </row>
    <row r="44" spans="4:10" ht="12.75" customHeight="1">
      <c r="D44" s="14" t="s">
        <v>133</v>
      </c>
      <c r="F44" s="13" t="s">
        <v>134</v>
      </c>
      <c r="H44" s="14" t="s">
        <v>133</v>
      </c>
      <c r="J44" s="13" t="s">
        <v>134</v>
      </c>
    </row>
    <row r="45" spans="4:10" ht="12.75" customHeight="1">
      <c r="D45" s="14" t="s">
        <v>135</v>
      </c>
      <c r="F45" s="13" t="s">
        <v>135</v>
      </c>
      <c r="H45" s="14" t="s">
        <v>136</v>
      </c>
      <c r="J45" s="13" t="s">
        <v>137</v>
      </c>
    </row>
    <row r="46" spans="4:10" ht="12.75" customHeight="1">
      <c r="D46" s="15" t="str">
        <f>+D15</f>
        <v>30/09/2005</v>
      </c>
      <c r="F46" s="16" t="str">
        <f>+F15</f>
        <v>30/09/2004</v>
      </c>
      <c r="H46" s="15" t="str">
        <f>+H15</f>
        <v>30/09/2005</v>
      </c>
      <c r="J46" s="16" t="str">
        <f>+J15</f>
        <v>30/09/2004</v>
      </c>
    </row>
    <row r="47" spans="4:10" ht="12.75" customHeight="1">
      <c r="D47" s="14" t="s">
        <v>140</v>
      </c>
      <c r="F47" s="13" t="s">
        <v>140</v>
      </c>
      <c r="H47" s="14" t="s">
        <v>140</v>
      </c>
      <c r="J47" s="12" t="s">
        <v>140</v>
      </c>
    </row>
    <row r="48" spans="4:10" ht="12.75" customHeight="1">
      <c r="D48" s="35"/>
      <c r="E48" s="35"/>
      <c r="F48" s="36"/>
      <c r="J48" s="17"/>
    </row>
    <row r="49" spans="1:10" ht="12.75" customHeight="1">
      <c r="A49" s="44" t="s">
        <v>76</v>
      </c>
      <c r="B49" s="2" t="s">
        <v>148</v>
      </c>
      <c r="D49" s="38">
        <f>Income!D32</f>
        <v>-260</v>
      </c>
      <c r="E49" s="38"/>
      <c r="F49" s="37">
        <f>Income!F32</f>
        <v>-4660</v>
      </c>
      <c r="G49" s="38"/>
      <c r="H49" s="38">
        <f>Income!H32</f>
        <v>-3230</v>
      </c>
      <c r="I49" s="35"/>
      <c r="J49" s="36">
        <f>Income!J32</f>
        <v>-10008</v>
      </c>
    </row>
    <row r="50" spans="4:10" ht="12.75" customHeight="1">
      <c r="D50" s="38"/>
      <c r="E50" s="38"/>
      <c r="F50" s="37"/>
      <c r="G50" s="11"/>
      <c r="H50" s="11"/>
      <c r="J50" s="17"/>
    </row>
    <row r="51" spans="1:10" ht="12.75" customHeight="1">
      <c r="A51" s="44" t="s">
        <v>77</v>
      </c>
      <c r="B51" s="2" t="s">
        <v>95</v>
      </c>
      <c r="D51" s="38">
        <v>8</v>
      </c>
      <c r="E51" s="38"/>
      <c r="F51" s="37">
        <v>18</v>
      </c>
      <c r="G51" s="11"/>
      <c r="H51" s="38">
        <v>43</v>
      </c>
      <c r="J51" s="36">
        <v>74</v>
      </c>
    </row>
    <row r="52" spans="4:10" ht="12.75" customHeight="1">
      <c r="D52" s="38"/>
      <c r="E52" s="38"/>
      <c r="F52" s="37"/>
      <c r="G52" s="11"/>
      <c r="H52" s="11"/>
      <c r="J52" s="17"/>
    </row>
    <row r="53" spans="1:10" ht="12.75" customHeight="1">
      <c r="A53" s="44" t="s">
        <v>79</v>
      </c>
      <c r="B53" s="2" t="s">
        <v>96</v>
      </c>
      <c r="D53" s="38">
        <v>-1792</v>
      </c>
      <c r="E53" s="38"/>
      <c r="F53" s="37">
        <v>-1767</v>
      </c>
      <c r="G53" s="38"/>
      <c r="H53" s="38">
        <v>-5409</v>
      </c>
      <c r="I53" s="35"/>
      <c r="J53" s="36">
        <v>-5182</v>
      </c>
    </row>
    <row r="54" spans="4:10" ht="12.75" customHeight="1">
      <c r="D54" s="38"/>
      <c r="E54" s="38"/>
      <c r="F54" s="37"/>
      <c r="G54" s="11"/>
      <c r="H54" s="11"/>
      <c r="J54" s="17"/>
    </row>
    <row r="55" spans="4:10" ht="12.75" customHeight="1">
      <c r="D55" s="38"/>
      <c r="E55" s="38"/>
      <c r="F55" s="37"/>
      <c r="G55" s="11"/>
      <c r="H55" s="11"/>
      <c r="J55" s="17"/>
    </row>
    <row r="56" spans="4:10" ht="12.75" customHeight="1">
      <c r="D56" s="38"/>
      <c r="E56" s="38"/>
      <c r="F56" s="37"/>
      <c r="G56" s="11"/>
      <c r="H56" s="11"/>
      <c r="J56" s="17"/>
    </row>
    <row r="57" spans="4:10" ht="12.75" customHeight="1">
      <c r="D57" s="35"/>
      <c r="E57" s="35"/>
      <c r="F57" s="35"/>
      <c r="J57" s="17"/>
    </row>
    <row r="58" spans="4:10" ht="12.75" customHeight="1">
      <c r="D58" s="35"/>
      <c r="E58" s="35"/>
      <c r="F58" s="35"/>
      <c r="J58" s="17"/>
    </row>
    <row r="59" spans="4:6" ht="12.75" customHeight="1">
      <c r="D59" s="35"/>
      <c r="E59" s="35"/>
      <c r="F59" s="35"/>
    </row>
    <row r="60" spans="4:6" ht="12.75" customHeight="1">
      <c r="D60" s="35"/>
      <c r="E60" s="35"/>
      <c r="F60" s="35"/>
    </row>
    <row r="61" spans="4:6" ht="12.75" customHeight="1">
      <c r="D61" s="35"/>
      <c r="E61" s="35"/>
      <c r="F61" s="35"/>
    </row>
    <row r="62" spans="4:6" ht="12.75" customHeight="1">
      <c r="D62" s="35"/>
      <c r="E62" s="35"/>
      <c r="F62" s="35"/>
    </row>
    <row r="63" spans="4:6" ht="12.75" customHeight="1">
      <c r="D63" s="35"/>
      <c r="E63" s="35"/>
      <c r="F63" s="35"/>
    </row>
    <row r="64" spans="4:6" ht="12.75" customHeight="1">
      <c r="D64" s="35"/>
      <c r="E64" s="35"/>
      <c r="F64" s="35"/>
    </row>
    <row r="65" spans="4:6" ht="12.75" customHeight="1">
      <c r="D65" s="35"/>
      <c r="E65" s="35"/>
      <c r="F65" s="35"/>
    </row>
    <row r="66" spans="4:6" ht="12.75" customHeight="1">
      <c r="D66" s="35"/>
      <c r="E66" s="35"/>
      <c r="F66" s="35"/>
    </row>
    <row r="67" spans="4:6" ht="12.75" customHeight="1">
      <c r="D67" s="35"/>
      <c r="E67" s="35"/>
      <c r="F67" s="35"/>
    </row>
    <row r="68" spans="4:6" ht="12.75" customHeight="1">
      <c r="D68" s="35"/>
      <c r="E68" s="35"/>
      <c r="F68" s="35"/>
    </row>
    <row r="69" spans="4:6" ht="12.75" customHeight="1">
      <c r="D69" s="35"/>
      <c r="E69" s="35"/>
      <c r="F69" s="35"/>
    </row>
    <row r="70" spans="4:6" ht="12.75" customHeight="1">
      <c r="D70" s="35"/>
      <c r="E70" s="35"/>
      <c r="F70" s="35"/>
    </row>
    <row r="71" spans="4:6" ht="12.75" customHeight="1">
      <c r="D71" s="35"/>
      <c r="E71" s="35"/>
      <c r="F71" s="35"/>
    </row>
    <row r="72" spans="4:6" ht="12.75" customHeight="1">
      <c r="D72" s="35"/>
      <c r="E72" s="35"/>
      <c r="F72" s="35"/>
    </row>
    <row r="73" spans="4:6" ht="12.75" customHeight="1">
      <c r="D73" s="35"/>
      <c r="E73" s="35"/>
      <c r="F73" s="35"/>
    </row>
    <row r="74" spans="4:6" ht="12.75" customHeight="1">
      <c r="D74" s="35"/>
      <c r="E74" s="35"/>
      <c r="F74" s="35"/>
    </row>
    <row r="75" spans="4:6" ht="12.75" customHeight="1">
      <c r="D75" s="35"/>
      <c r="E75" s="35"/>
      <c r="F75" s="35"/>
    </row>
    <row r="76" spans="4:6" ht="12.75" customHeight="1">
      <c r="D76" s="35"/>
      <c r="E76" s="35"/>
      <c r="F76" s="35"/>
    </row>
    <row r="77" spans="4:6" ht="12.75" customHeight="1">
      <c r="D77" s="35"/>
      <c r="E77" s="35"/>
      <c r="F77" s="35"/>
    </row>
    <row r="78" spans="4:6" ht="12.75" customHeight="1">
      <c r="D78" s="35"/>
      <c r="E78" s="35"/>
      <c r="F78" s="35"/>
    </row>
    <row r="79" spans="4:6" ht="12.75" customHeight="1">
      <c r="D79" s="35"/>
      <c r="E79" s="35"/>
      <c r="F79" s="35"/>
    </row>
    <row r="80" spans="4:6" ht="12.75" customHeight="1">
      <c r="D80" s="35"/>
      <c r="E80" s="35"/>
      <c r="F80" s="35"/>
    </row>
    <row r="81" spans="4:6" ht="12.75" customHeight="1">
      <c r="D81" s="35"/>
      <c r="E81" s="35"/>
      <c r="F81" s="35"/>
    </row>
    <row r="82" spans="4:6" ht="12.75" customHeight="1">
      <c r="D82" s="35"/>
      <c r="E82" s="35"/>
      <c r="F82" s="35"/>
    </row>
    <row r="83" spans="4:6" ht="12.75" customHeight="1">
      <c r="D83" s="35"/>
      <c r="E83" s="35"/>
      <c r="F83" s="35"/>
    </row>
    <row r="84" spans="4:6" ht="12.75" customHeight="1">
      <c r="D84" s="35"/>
      <c r="E84" s="35"/>
      <c r="F84" s="35"/>
    </row>
    <row r="85" spans="4:6" ht="12.75" customHeight="1">
      <c r="D85" s="35"/>
      <c r="E85" s="35"/>
      <c r="F85" s="35"/>
    </row>
    <row r="86" spans="4:6" ht="12.75" customHeight="1">
      <c r="D86" s="35"/>
      <c r="E86" s="35"/>
      <c r="F86" s="35"/>
    </row>
    <row r="87" spans="4:6" ht="12.75" customHeight="1">
      <c r="D87" s="35"/>
      <c r="E87" s="35"/>
      <c r="F87" s="35"/>
    </row>
    <row r="88" spans="4:6" ht="12.75" customHeight="1">
      <c r="D88" s="35"/>
      <c r="E88" s="35"/>
      <c r="F88" s="35"/>
    </row>
    <row r="89" spans="4:6" ht="12.75" customHeight="1">
      <c r="D89" s="35"/>
      <c r="E89" s="35"/>
      <c r="F89" s="35"/>
    </row>
    <row r="90" spans="4:6" ht="12.75" customHeight="1">
      <c r="D90" s="35"/>
      <c r="E90" s="35"/>
      <c r="F90" s="35"/>
    </row>
    <row r="91" spans="4:6" ht="12.75" customHeight="1">
      <c r="D91" s="35"/>
      <c r="E91" s="35"/>
      <c r="F91" s="35"/>
    </row>
    <row r="92" spans="4:6" ht="12.75" customHeight="1">
      <c r="D92" s="35"/>
      <c r="E92" s="35"/>
      <c r="F92" s="35"/>
    </row>
    <row r="93" spans="4:6" ht="12.75" customHeight="1">
      <c r="D93" s="35"/>
      <c r="E93" s="35"/>
      <c r="F93" s="35"/>
    </row>
    <row r="94" spans="4:6" ht="12.75" customHeight="1">
      <c r="D94" s="35"/>
      <c r="E94" s="35"/>
      <c r="F94" s="35"/>
    </row>
    <row r="95" spans="4:6" ht="12.75" customHeight="1">
      <c r="D95" s="35"/>
      <c r="E95" s="35"/>
      <c r="F95" s="35"/>
    </row>
    <row r="96" spans="4:6" ht="12.75" customHeight="1">
      <c r="D96" s="35"/>
      <c r="E96" s="35"/>
      <c r="F96" s="35"/>
    </row>
    <row r="97" spans="4:6" ht="12.75" customHeight="1">
      <c r="D97" s="35"/>
      <c r="E97" s="35"/>
      <c r="F97" s="35"/>
    </row>
    <row r="98" spans="4:6" ht="12.75" customHeight="1">
      <c r="D98" s="35"/>
      <c r="E98" s="35"/>
      <c r="F98" s="35"/>
    </row>
    <row r="99" spans="4:6" ht="12.75" customHeight="1">
      <c r="D99" s="35"/>
      <c r="E99" s="35"/>
      <c r="F99" s="35"/>
    </row>
    <row r="100" spans="4:6" ht="12.75" customHeight="1">
      <c r="D100" s="35"/>
      <c r="E100" s="35"/>
      <c r="F100" s="35"/>
    </row>
    <row r="101" spans="4:6" ht="12.75" customHeight="1">
      <c r="D101" s="35"/>
      <c r="E101" s="35"/>
      <c r="F101" s="35"/>
    </row>
    <row r="102" spans="4:6" ht="12.75" customHeight="1">
      <c r="D102" s="35"/>
      <c r="E102" s="35"/>
      <c r="F102" s="35"/>
    </row>
    <row r="103" spans="4:6" ht="12.75" customHeight="1">
      <c r="D103" s="35"/>
      <c r="E103" s="35"/>
      <c r="F103" s="35"/>
    </row>
    <row r="104" spans="4:6" ht="12.75" customHeight="1">
      <c r="D104" s="35"/>
      <c r="E104" s="35"/>
      <c r="F104" s="35"/>
    </row>
    <row r="105" spans="4:6" ht="12.75" customHeight="1">
      <c r="D105" s="35"/>
      <c r="E105" s="35"/>
      <c r="F105" s="35"/>
    </row>
    <row r="106" spans="4:6" ht="12.75" customHeight="1">
      <c r="D106" s="35"/>
      <c r="E106" s="35"/>
      <c r="F106" s="35"/>
    </row>
    <row r="107" spans="4:6" ht="12.75" customHeight="1">
      <c r="D107" s="35"/>
      <c r="E107" s="35"/>
      <c r="F107" s="35"/>
    </row>
    <row r="108" spans="4:6" ht="12.75" customHeight="1">
      <c r="D108" s="35"/>
      <c r="E108" s="35"/>
      <c r="F108" s="35"/>
    </row>
    <row r="109" spans="4:6" ht="12.75" customHeight="1">
      <c r="D109" s="35"/>
      <c r="E109" s="35"/>
      <c r="F109" s="35"/>
    </row>
    <row r="110" spans="4:6" ht="12.75" customHeight="1">
      <c r="D110" s="35"/>
      <c r="E110" s="35"/>
      <c r="F110" s="35"/>
    </row>
    <row r="111" spans="4:6" ht="12.75" customHeight="1">
      <c r="D111" s="35"/>
      <c r="E111" s="35"/>
      <c r="F111" s="35"/>
    </row>
    <row r="112" spans="4:6" ht="12.75" customHeight="1">
      <c r="D112" s="35"/>
      <c r="E112" s="35"/>
      <c r="F112" s="35"/>
    </row>
    <row r="113" spans="4:6" ht="12.75" customHeight="1">
      <c r="D113" s="35"/>
      <c r="E113" s="35"/>
      <c r="F113" s="35"/>
    </row>
    <row r="114" spans="4:6" ht="12.75" customHeight="1">
      <c r="D114" s="35"/>
      <c r="E114" s="35"/>
      <c r="F114" s="35"/>
    </row>
    <row r="115" spans="4:6" ht="12.75" customHeight="1">
      <c r="D115" s="35"/>
      <c r="E115" s="35"/>
      <c r="F115" s="35"/>
    </row>
    <row r="116" spans="4:6" ht="12.75" customHeight="1">
      <c r="D116" s="35"/>
      <c r="E116" s="35"/>
      <c r="F116" s="35"/>
    </row>
    <row r="117" spans="4:6" ht="12.75" customHeight="1">
      <c r="D117" s="35"/>
      <c r="E117" s="35"/>
      <c r="F117" s="35"/>
    </row>
    <row r="118" spans="4:6" ht="12.75" customHeight="1">
      <c r="D118" s="35"/>
      <c r="E118" s="35"/>
      <c r="F118" s="35"/>
    </row>
    <row r="119" spans="4:6" ht="12.75" customHeight="1">
      <c r="D119" s="35"/>
      <c r="E119" s="35"/>
      <c r="F119" s="35"/>
    </row>
    <row r="120" spans="4:6" ht="12.75" customHeight="1">
      <c r="D120" s="35"/>
      <c r="E120" s="35"/>
      <c r="F120" s="35"/>
    </row>
    <row r="121" spans="4:6" ht="12.75" customHeight="1">
      <c r="D121" s="35"/>
      <c r="E121" s="35"/>
      <c r="F121" s="35"/>
    </row>
    <row r="122" spans="4:6" ht="12.75" customHeight="1">
      <c r="D122" s="35"/>
      <c r="E122" s="35"/>
      <c r="F122" s="35"/>
    </row>
    <row r="123" spans="4:6" ht="12.75" customHeight="1">
      <c r="D123" s="35"/>
      <c r="E123" s="35"/>
      <c r="F123" s="35"/>
    </row>
    <row r="124" spans="4:6" ht="12.75" customHeight="1">
      <c r="D124" s="35"/>
      <c r="E124" s="35"/>
      <c r="F124" s="35"/>
    </row>
    <row r="125" spans="4:6" ht="12.75" customHeight="1">
      <c r="D125" s="35"/>
      <c r="E125" s="35"/>
      <c r="F125" s="35"/>
    </row>
    <row r="126" spans="4:6" ht="12.75" customHeight="1">
      <c r="D126" s="35"/>
      <c r="E126" s="35"/>
      <c r="F126" s="35"/>
    </row>
    <row r="127" spans="4:6" ht="12.75" customHeight="1">
      <c r="D127" s="35"/>
      <c r="E127" s="35"/>
      <c r="F127" s="35"/>
    </row>
    <row r="128" spans="4:6" ht="12.75" customHeight="1">
      <c r="D128" s="35"/>
      <c r="E128" s="35"/>
      <c r="F128" s="35"/>
    </row>
    <row r="129" spans="4:6" ht="12.75" customHeight="1">
      <c r="D129" s="35"/>
      <c r="E129" s="35"/>
      <c r="F129" s="35"/>
    </row>
    <row r="130" spans="4:6" ht="12.75" customHeight="1">
      <c r="D130" s="35"/>
      <c r="E130" s="35"/>
      <c r="F130" s="35"/>
    </row>
    <row r="131" spans="4:6" ht="12.75" customHeight="1">
      <c r="D131" s="35"/>
      <c r="E131" s="35"/>
      <c r="F131" s="35"/>
    </row>
    <row r="132" spans="4:6" ht="12.75" customHeight="1">
      <c r="D132" s="35"/>
      <c r="E132" s="35"/>
      <c r="F132" s="35"/>
    </row>
    <row r="133" spans="4:6" ht="12.75" customHeight="1">
      <c r="D133" s="35"/>
      <c r="E133" s="35"/>
      <c r="F133" s="35"/>
    </row>
    <row r="134" spans="4:6" ht="12.75" customHeight="1">
      <c r="D134" s="35"/>
      <c r="E134" s="35"/>
      <c r="F134" s="35"/>
    </row>
    <row r="135" spans="4:6" ht="12.75" customHeight="1">
      <c r="D135" s="35"/>
      <c r="E135" s="35"/>
      <c r="F135" s="35"/>
    </row>
    <row r="136" spans="4:6" ht="12.75" customHeight="1">
      <c r="D136" s="35"/>
      <c r="E136" s="35"/>
      <c r="F136" s="35"/>
    </row>
    <row r="137" spans="4:6" ht="12.75" customHeight="1">
      <c r="D137" s="35"/>
      <c r="E137" s="35"/>
      <c r="F137" s="35"/>
    </row>
    <row r="138" spans="4:6" ht="12.75" customHeight="1">
      <c r="D138" s="35"/>
      <c r="E138" s="35"/>
      <c r="F138" s="35"/>
    </row>
    <row r="139" spans="4:6" ht="12.75" customHeight="1">
      <c r="D139" s="35"/>
      <c r="E139" s="35"/>
      <c r="F139" s="35"/>
    </row>
    <row r="140" spans="4:6" ht="12.75" customHeight="1">
      <c r="D140" s="35"/>
      <c r="E140" s="35"/>
      <c r="F140" s="35"/>
    </row>
    <row r="141" spans="4:6" ht="12.75" customHeight="1">
      <c r="D141" s="35"/>
      <c r="E141" s="35"/>
      <c r="F141" s="35"/>
    </row>
    <row r="142" spans="4:6" ht="12.75" customHeight="1">
      <c r="D142" s="35"/>
      <c r="E142" s="35"/>
      <c r="F142" s="35"/>
    </row>
    <row r="143" spans="4:6" ht="12.75" customHeight="1">
      <c r="D143" s="35"/>
      <c r="E143" s="35"/>
      <c r="F143" s="35"/>
    </row>
    <row r="144" spans="4:6" ht="12.75" customHeight="1">
      <c r="D144" s="35"/>
      <c r="E144" s="35"/>
      <c r="F144" s="35"/>
    </row>
    <row r="145" spans="4:6" ht="12.75" customHeight="1">
      <c r="D145" s="35"/>
      <c r="E145" s="35"/>
      <c r="F145" s="35"/>
    </row>
    <row r="146" spans="4:6" ht="12.75" customHeight="1">
      <c r="D146" s="35"/>
      <c r="E146" s="35"/>
      <c r="F146" s="35"/>
    </row>
    <row r="147" spans="4:6" ht="12.75" customHeight="1">
      <c r="D147" s="35"/>
      <c r="E147" s="35"/>
      <c r="F147" s="35"/>
    </row>
    <row r="148" spans="4:6" ht="12.75" customHeight="1">
      <c r="D148" s="35"/>
      <c r="E148" s="35"/>
      <c r="F148" s="35"/>
    </row>
    <row r="149" spans="4:6" ht="12.75" customHeight="1">
      <c r="D149" s="35"/>
      <c r="E149" s="35"/>
      <c r="F149" s="35"/>
    </row>
    <row r="150" spans="4:6" ht="12.75" customHeight="1">
      <c r="D150" s="35"/>
      <c r="E150" s="35"/>
      <c r="F150" s="35"/>
    </row>
    <row r="151" spans="4:6" ht="12.75" customHeight="1">
      <c r="D151" s="35"/>
      <c r="E151" s="35"/>
      <c r="F151" s="35"/>
    </row>
    <row r="152" spans="4:6" ht="12.75" customHeight="1">
      <c r="D152" s="35"/>
      <c r="E152" s="35"/>
      <c r="F152" s="35"/>
    </row>
    <row r="153" spans="4:6" ht="12.75" customHeight="1">
      <c r="D153" s="35"/>
      <c r="E153" s="35"/>
      <c r="F153" s="35"/>
    </row>
    <row r="154" spans="4:6" ht="12.75" customHeight="1">
      <c r="D154" s="35"/>
      <c r="E154" s="35"/>
      <c r="F154" s="35"/>
    </row>
    <row r="155" spans="4:6" ht="12.75" customHeight="1">
      <c r="D155" s="35"/>
      <c r="E155" s="35"/>
      <c r="F155" s="35"/>
    </row>
    <row r="156" spans="4:6" ht="12.75" customHeight="1">
      <c r="D156" s="35"/>
      <c r="E156" s="35"/>
      <c r="F156" s="35"/>
    </row>
    <row r="157" spans="4:6" ht="12.75" customHeight="1">
      <c r="D157" s="35"/>
      <c r="E157" s="35"/>
      <c r="F157" s="35"/>
    </row>
    <row r="158" spans="4:6" ht="12.75" customHeight="1">
      <c r="D158" s="35"/>
      <c r="E158" s="35"/>
      <c r="F158" s="35"/>
    </row>
    <row r="159" spans="4:6" ht="12.75" customHeight="1">
      <c r="D159" s="35"/>
      <c r="E159" s="35"/>
      <c r="F159" s="35"/>
    </row>
    <row r="160" spans="4:6" ht="12.75" customHeight="1">
      <c r="D160" s="35"/>
      <c r="E160" s="35"/>
      <c r="F160" s="35"/>
    </row>
    <row r="161" spans="4:6" ht="12.75" customHeight="1">
      <c r="D161" s="35"/>
      <c r="E161" s="35"/>
      <c r="F161" s="35"/>
    </row>
    <row r="162" spans="4:6" ht="12.75" customHeight="1">
      <c r="D162" s="35"/>
      <c r="E162" s="35"/>
      <c r="F162" s="35"/>
    </row>
    <row r="163" spans="4:6" ht="12.75" customHeight="1">
      <c r="D163" s="35"/>
      <c r="E163" s="35"/>
      <c r="F163" s="35"/>
    </row>
    <row r="164" spans="4:6" ht="12.75" customHeight="1">
      <c r="D164" s="35"/>
      <c r="E164" s="35"/>
      <c r="F164" s="35"/>
    </row>
    <row r="165" spans="4:6" ht="12.75" customHeight="1">
      <c r="D165" s="35"/>
      <c r="E165" s="35"/>
      <c r="F165" s="35"/>
    </row>
    <row r="166" spans="4:6" ht="12.75" customHeight="1">
      <c r="D166" s="35"/>
      <c r="E166" s="35"/>
      <c r="F166" s="35"/>
    </row>
    <row r="167" spans="4:6" ht="12.75" customHeight="1">
      <c r="D167" s="35"/>
      <c r="E167" s="35"/>
      <c r="F167" s="35"/>
    </row>
    <row r="168" spans="4:6" ht="12.75" customHeight="1">
      <c r="D168" s="35"/>
      <c r="E168" s="35"/>
      <c r="F168" s="35"/>
    </row>
    <row r="169" spans="4:6" ht="12.75" customHeight="1">
      <c r="D169" s="35"/>
      <c r="E169" s="35"/>
      <c r="F169" s="35"/>
    </row>
    <row r="170" spans="4:6" ht="12.75" customHeight="1">
      <c r="D170" s="35"/>
      <c r="E170" s="35"/>
      <c r="F170" s="35"/>
    </row>
    <row r="171" spans="4:6" ht="12.75" customHeight="1">
      <c r="D171" s="35"/>
      <c r="E171" s="35"/>
      <c r="F171" s="35"/>
    </row>
    <row r="172" spans="4:6" ht="12.75" customHeight="1">
      <c r="D172" s="35"/>
      <c r="E172" s="35"/>
      <c r="F172" s="35"/>
    </row>
    <row r="173" spans="4:6" ht="12.75" customHeight="1">
      <c r="D173" s="35"/>
      <c r="E173" s="35"/>
      <c r="F173" s="35"/>
    </row>
    <row r="174" spans="4:6" ht="12.75" customHeight="1">
      <c r="D174" s="35"/>
      <c r="E174" s="35"/>
      <c r="F174" s="35"/>
    </row>
    <row r="175" spans="4:6" ht="12.75" customHeight="1">
      <c r="D175" s="35"/>
      <c r="E175" s="35"/>
      <c r="F175" s="35"/>
    </row>
    <row r="176" spans="4:6" ht="12.75" customHeight="1">
      <c r="D176" s="35"/>
      <c r="E176" s="35"/>
      <c r="F176" s="35"/>
    </row>
    <row r="177" spans="4:6" ht="12.75" customHeight="1">
      <c r="D177" s="35"/>
      <c r="E177" s="35"/>
      <c r="F177" s="35"/>
    </row>
    <row r="178" spans="4:6" ht="12.75" customHeight="1">
      <c r="D178" s="35"/>
      <c r="E178" s="35"/>
      <c r="F178" s="35"/>
    </row>
    <row r="179" spans="4:6" ht="12.75" customHeight="1">
      <c r="D179" s="35"/>
      <c r="E179" s="35"/>
      <c r="F179" s="35"/>
    </row>
    <row r="180" spans="4:6" ht="12.75" customHeight="1">
      <c r="D180" s="35"/>
      <c r="E180" s="35"/>
      <c r="F180" s="35"/>
    </row>
    <row r="181" spans="4:6" ht="12.75" customHeight="1">
      <c r="D181" s="35"/>
      <c r="E181" s="35"/>
      <c r="F181" s="35"/>
    </row>
    <row r="182" spans="4:6" ht="12.75" customHeight="1">
      <c r="D182" s="35"/>
      <c r="E182" s="35"/>
      <c r="F182" s="35"/>
    </row>
    <row r="183" spans="4:6" ht="12.75" customHeight="1">
      <c r="D183" s="35"/>
      <c r="E183" s="35"/>
      <c r="F183" s="35"/>
    </row>
    <row r="184" spans="4:6" ht="12.75" customHeight="1">
      <c r="D184" s="35"/>
      <c r="E184" s="35"/>
      <c r="F184" s="35"/>
    </row>
    <row r="185" spans="4:6" ht="12.75" customHeight="1">
      <c r="D185" s="35"/>
      <c r="E185" s="35"/>
      <c r="F185" s="35"/>
    </row>
    <row r="186" spans="4:6" ht="12.75" customHeight="1">
      <c r="D186" s="35"/>
      <c r="E186" s="35"/>
      <c r="F186" s="35"/>
    </row>
    <row r="187" spans="4:6" ht="12.75" customHeight="1">
      <c r="D187" s="35"/>
      <c r="E187" s="35"/>
      <c r="F187" s="35"/>
    </row>
    <row r="188" spans="4:6" ht="12.75" customHeight="1">
      <c r="D188" s="35"/>
      <c r="E188" s="35"/>
      <c r="F188" s="35"/>
    </row>
    <row r="189" spans="4:6" ht="12.75" customHeight="1">
      <c r="D189" s="35"/>
      <c r="E189" s="35"/>
      <c r="F189" s="35"/>
    </row>
    <row r="190" spans="4:6" ht="12.75" customHeight="1">
      <c r="D190" s="35"/>
      <c r="E190" s="35"/>
      <c r="F190" s="35"/>
    </row>
    <row r="191" spans="4:6" ht="12.75" customHeight="1">
      <c r="D191" s="35"/>
      <c r="E191" s="35"/>
      <c r="F191" s="35"/>
    </row>
    <row r="192" spans="4:6" ht="12.75" customHeight="1">
      <c r="D192" s="35"/>
      <c r="E192" s="35"/>
      <c r="F192" s="35"/>
    </row>
    <row r="193" spans="4:6" ht="12.75" customHeight="1">
      <c r="D193" s="35"/>
      <c r="E193" s="35"/>
      <c r="F193" s="35"/>
    </row>
    <row r="194" spans="4:6" ht="12.75" customHeight="1">
      <c r="D194" s="35"/>
      <c r="E194" s="35"/>
      <c r="F194" s="35"/>
    </row>
    <row r="195" spans="4:6" ht="12.75" customHeight="1">
      <c r="D195" s="35"/>
      <c r="E195" s="35"/>
      <c r="F195" s="35"/>
    </row>
    <row r="196" spans="4:6" ht="12.75" customHeight="1">
      <c r="D196" s="35"/>
      <c r="E196" s="35"/>
      <c r="F196" s="35"/>
    </row>
    <row r="197" spans="4:6" ht="12.75" customHeight="1">
      <c r="D197" s="35"/>
      <c r="E197" s="35"/>
      <c r="F197" s="35"/>
    </row>
    <row r="198" spans="4:6" ht="12.75" customHeight="1">
      <c r="D198" s="35"/>
      <c r="E198" s="35"/>
      <c r="F198" s="35"/>
    </row>
    <row r="199" spans="4:6" ht="12.75" customHeight="1">
      <c r="D199" s="35"/>
      <c r="E199" s="35"/>
      <c r="F199" s="35"/>
    </row>
    <row r="200" spans="4:6" ht="12.75" customHeight="1">
      <c r="D200" s="35"/>
      <c r="E200" s="35"/>
      <c r="F200" s="35"/>
    </row>
    <row r="201" spans="4:6" ht="12.75" customHeight="1">
      <c r="D201" s="35"/>
      <c r="E201" s="35"/>
      <c r="F201" s="35"/>
    </row>
    <row r="202" spans="4:6" ht="12.75" customHeight="1">
      <c r="D202" s="35"/>
      <c r="E202" s="35"/>
      <c r="F202" s="35"/>
    </row>
    <row r="203" spans="4:6" ht="12.75" customHeight="1">
      <c r="D203" s="35"/>
      <c r="E203" s="35"/>
      <c r="F203" s="35"/>
    </row>
    <row r="204" spans="4:6" ht="12.75" customHeight="1">
      <c r="D204" s="35"/>
      <c r="E204" s="35"/>
      <c r="F204" s="35"/>
    </row>
    <row r="205" spans="4:6" ht="12.75" customHeight="1">
      <c r="D205" s="35"/>
      <c r="E205" s="35"/>
      <c r="F205" s="35"/>
    </row>
    <row r="206" spans="4:6" ht="12.75" customHeight="1">
      <c r="D206" s="35"/>
      <c r="E206" s="35"/>
      <c r="F206" s="35"/>
    </row>
    <row r="207" spans="4:6" ht="12.75" customHeight="1">
      <c r="D207" s="35"/>
      <c r="E207" s="35"/>
      <c r="F207" s="35"/>
    </row>
    <row r="208" spans="4:6" ht="12.75" customHeight="1">
      <c r="D208" s="35"/>
      <c r="E208" s="35"/>
      <c r="F208" s="35"/>
    </row>
    <row r="209" spans="4:6" ht="12.75" customHeight="1">
      <c r="D209" s="35"/>
      <c r="E209" s="35"/>
      <c r="F209" s="35"/>
    </row>
    <row r="210" spans="4:6" ht="12.75" customHeight="1">
      <c r="D210" s="35"/>
      <c r="E210" s="35"/>
      <c r="F210" s="35"/>
    </row>
    <row r="211" spans="4:6" ht="12.75" customHeight="1">
      <c r="D211" s="35"/>
      <c r="E211" s="35"/>
      <c r="F211" s="35"/>
    </row>
    <row r="212" spans="4:6" ht="12.75" customHeight="1">
      <c r="D212" s="35"/>
      <c r="E212" s="35"/>
      <c r="F212" s="35"/>
    </row>
    <row r="213" spans="4:6" ht="12.75" customHeight="1">
      <c r="D213" s="35"/>
      <c r="E213" s="35"/>
      <c r="F213" s="35"/>
    </row>
    <row r="214" spans="4:6" ht="12.75" customHeight="1">
      <c r="D214" s="35"/>
      <c r="E214" s="35"/>
      <c r="F214" s="35"/>
    </row>
    <row r="215" spans="4:6" ht="12.75" customHeight="1">
      <c r="D215" s="35"/>
      <c r="E215" s="35"/>
      <c r="F215" s="35"/>
    </row>
    <row r="216" spans="4:6" ht="12.75" customHeight="1">
      <c r="D216" s="35"/>
      <c r="E216" s="35"/>
      <c r="F216" s="35"/>
    </row>
    <row r="217" spans="4:6" ht="12.75" customHeight="1">
      <c r="D217" s="35"/>
      <c r="E217" s="35"/>
      <c r="F217" s="35"/>
    </row>
    <row r="218" spans="4:6" ht="12.75" customHeight="1">
      <c r="D218" s="35"/>
      <c r="E218" s="35"/>
      <c r="F218" s="35"/>
    </row>
    <row r="219" spans="4:6" ht="12.75" customHeight="1">
      <c r="D219" s="35"/>
      <c r="E219" s="35"/>
      <c r="F219" s="35"/>
    </row>
    <row r="220" spans="4:6" ht="12.75" customHeight="1">
      <c r="D220" s="35"/>
      <c r="E220" s="35"/>
      <c r="F220" s="35"/>
    </row>
    <row r="221" spans="4:6" ht="12.75" customHeight="1">
      <c r="D221" s="35"/>
      <c r="E221" s="35"/>
      <c r="F221" s="35"/>
    </row>
    <row r="222" spans="4:6" ht="12.75" customHeight="1">
      <c r="D222" s="35"/>
      <c r="E222" s="35"/>
      <c r="F222" s="35"/>
    </row>
    <row r="223" spans="4:6" ht="12.75" customHeight="1">
      <c r="D223" s="35"/>
      <c r="E223" s="35"/>
      <c r="F223" s="35"/>
    </row>
    <row r="224" spans="4:6" ht="12.75" customHeight="1">
      <c r="D224" s="35"/>
      <c r="E224" s="35"/>
      <c r="F224" s="35"/>
    </row>
    <row r="225" spans="4:6" ht="12.75" customHeight="1">
      <c r="D225" s="35"/>
      <c r="E225" s="35"/>
      <c r="F225" s="35"/>
    </row>
    <row r="226" spans="4:6" ht="12.75" customHeight="1">
      <c r="D226" s="35"/>
      <c r="E226" s="35"/>
      <c r="F226" s="35"/>
    </row>
    <row r="227" spans="4:6" ht="12.75" customHeight="1">
      <c r="D227" s="35"/>
      <c r="E227" s="35"/>
      <c r="F227" s="35"/>
    </row>
    <row r="228" spans="4:6" ht="12.75" customHeight="1">
      <c r="D228" s="35"/>
      <c r="E228" s="35"/>
      <c r="F228" s="35"/>
    </row>
    <row r="229" spans="4:6" ht="12.75" customHeight="1">
      <c r="D229" s="35"/>
      <c r="E229" s="35"/>
      <c r="F229" s="35"/>
    </row>
    <row r="230" spans="4:6" ht="12.75" customHeight="1">
      <c r="D230" s="35"/>
      <c r="E230" s="35"/>
      <c r="F230" s="35"/>
    </row>
    <row r="231" spans="4:6" ht="12.75" customHeight="1">
      <c r="D231" s="35"/>
      <c r="E231" s="35"/>
      <c r="F231" s="35"/>
    </row>
    <row r="232" spans="4:6" ht="12.75" customHeight="1">
      <c r="D232" s="35"/>
      <c r="E232" s="35"/>
      <c r="F232" s="35"/>
    </row>
    <row r="233" spans="4:6" ht="12.75" customHeight="1">
      <c r="D233" s="35"/>
      <c r="E233" s="35"/>
      <c r="F233" s="35"/>
    </row>
    <row r="234" spans="4:6" ht="12.75" customHeight="1">
      <c r="D234" s="35"/>
      <c r="E234" s="35"/>
      <c r="F234" s="35"/>
    </row>
    <row r="235" spans="4:6" ht="12.75" customHeight="1">
      <c r="D235" s="35"/>
      <c r="E235" s="35"/>
      <c r="F235" s="35"/>
    </row>
    <row r="236" spans="4:6" ht="12.75" customHeight="1">
      <c r="D236" s="35"/>
      <c r="E236" s="35"/>
      <c r="F236" s="35"/>
    </row>
    <row r="237" spans="4:6" ht="12.75" customHeight="1">
      <c r="D237" s="35"/>
      <c r="E237" s="35"/>
      <c r="F237" s="35"/>
    </row>
    <row r="238" spans="4:6" ht="12.75" customHeight="1">
      <c r="D238" s="35"/>
      <c r="E238" s="35"/>
      <c r="F238" s="35"/>
    </row>
    <row r="239" spans="4:6" ht="12.75" customHeight="1">
      <c r="D239" s="35"/>
      <c r="E239" s="35"/>
      <c r="F239" s="35"/>
    </row>
    <row r="240" spans="4:6" ht="12.75" customHeight="1">
      <c r="D240" s="35"/>
      <c r="E240" s="35"/>
      <c r="F240" s="35"/>
    </row>
    <row r="241" spans="4:6" ht="12.75" customHeight="1">
      <c r="D241" s="35"/>
      <c r="E241" s="35"/>
      <c r="F241" s="35"/>
    </row>
    <row r="242" spans="4:6" ht="12.75" customHeight="1">
      <c r="D242" s="35"/>
      <c r="E242" s="35"/>
      <c r="F242" s="35"/>
    </row>
    <row r="243" spans="4:6" ht="12.75" customHeight="1">
      <c r="D243" s="35"/>
      <c r="E243" s="35"/>
      <c r="F243" s="35"/>
    </row>
    <row r="244" spans="4:6" ht="12.75" customHeight="1">
      <c r="D244" s="35"/>
      <c r="E244" s="35"/>
      <c r="F244" s="35"/>
    </row>
    <row r="245" spans="4:6" ht="12.75" customHeight="1">
      <c r="D245" s="35"/>
      <c r="E245" s="35"/>
      <c r="F245" s="35"/>
    </row>
    <row r="246" spans="4:6" ht="12.75" customHeight="1">
      <c r="D246" s="35"/>
      <c r="E246" s="35"/>
      <c r="F246" s="35"/>
    </row>
    <row r="247" spans="4:6" ht="12.75" customHeight="1">
      <c r="D247" s="35"/>
      <c r="E247" s="35"/>
      <c r="F247" s="35"/>
    </row>
    <row r="248" spans="4:6" ht="12.75" customHeight="1">
      <c r="D248" s="35"/>
      <c r="E248" s="35"/>
      <c r="F248" s="35"/>
    </row>
    <row r="249" spans="4:6" ht="12.75" customHeight="1">
      <c r="D249" s="35"/>
      <c r="E249" s="35"/>
      <c r="F249" s="35"/>
    </row>
    <row r="250" spans="4:6" ht="12.75" customHeight="1">
      <c r="D250" s="35"/>
      <c r="E250" s="35"/>
      <c r="F250" s="35"/>
    </row>
    <row r="251" spans="4:6" ht="12.75" customHeight="1">
      <c r="D251" s="35"/>
      <c r="E251" s="35"/>
      <c r="F251" s="35"/>
    </row>
    <row r="252" spans="4:6" ht="12.75" customHeight="1">
      <c r="D252" s="35"/>
      <c r="E252" s="35"/>
      <c r="F252" s="35"/>
    </row>
    <row r="253" spans="4:6" ht="12.75" customHeight="1">
      <c r="D253" s="35"/>
      <c r="E253" s="35"/>
      <c r="F253" s="35"/>
    </row>
    <row r="254" spans="4:6" ht="12.75" customHeight="1">
      <c r="D254" s="35"/>
      <c r="E254" s="35"/>
      <c r="F254" s="35"/>
    </row>
    <row r="255" spans="4:6" ht="12.75" customHeight="1">
      <c r="D255" s="35"/>
      <c r="E255" s="35"/>
      <c r="F255" s="35"/>
    </row>
    <row r="256" spans="4:6" ht="12.75" customHeight="1">
      <c r="D256" s="35"/>
      <c r="E256" s="35"/>
      <c r="F256" s="35"/>
    </row>
    <row r="257" spans="4:6" ht="12.75" customHeight="1">
      <c r="D257" s="35"/>
      <c r="E257" s="35"/>
      <c r="F257" s="35"/>
    </row>
    <row r="258" spans="4:6" ht="12.75" customHeight="1">
      <c r="D258" s="35"/>
      <c r="E258" s="35"/>
      <c r="F258" s="35"/>
    </row>
    <row r="259" spans="4:6" ht="12.75" customHeight="1">
      <c r="D259" s="35"/>
      <c r="E259" s="35"/>
      <c r="F259" s="35"/>
    </row>
    <row r="260" spans="4:6" ht="12.75" customHeight="1">
      <c r="D260" s="35"/>
      <c r="E260" s="35"/>
      <c r="F260" s="35"/>
    </row>
    <row r="261" spans="4:6" ht="12.75" customHeight="1">
      <c r="D261" s="35"/>
      <c r="E261" s="35"/>
      <c r="F261" s="35"/>
    </row>
    <row r="262" spans="4:6" ht="12.75" customHeight="1">
      <c r="D262" s="35"/>
      <c r="E262" s="35"/>
      <c r="F262" s="35"/>
    </row>
    <row r="263" spans="4:6" ht="12.75" customHeight="1">
      <c r="D263" s="35"/>
      <c r="E263" s="35"/>
      <c r="F263" s="35"/>
    </row>
    <row r="264" spans="4:6" ht="12.75" customHeight="1">
      <c r="D264" s="35"/>
      <c r="E264" s="35"/>
      <c r="F264" s="35"/>
    </row>
    <row r="265" spans="4:6" ht="12.75" customHeight="1">
      <c r="D265" s="35"/>
      <c r="E265" s="35"/>
      <c r="F265" s="35"/>
    </row>
    <row r="266" spans="4:6" ht="12.75" customHeight="1">
      <c r="D266" s="35"/>
      <c r="E266" s="35"/>
      <c r="F266" s="35"/>
    </row>
    <row r="267" spans="4:6" ht="12.75" customHeight="1">
      <c r="D267" s="35"/>
      <c r="E267" s="35"/>
      <c r="F267" s="35"/>
    </row>
    <row r="268" spans="4:6" ht="12.75" customHeight="1">
      <c r="D268" s="35"/>
      <c r="E268" s="35"/>
      <c r="F268" s="35"/>
    </row>
    <row r="269" spans="4:6" ht="12.75" customHeight="1">
      <c r="D269" s="35"/>
      <c r="E269" s="35"/>
      <c r="F269" s="35"/>
    </row>
    <row r="270" spans="4:6" ht="12.75" customHeight="1">
      <c r="D270" s="35"/>
      <c r="E270" s="35"/>
      <c r="F270" s="35"/>
    </row>
    <row r="271" spans="4:6" ht="12.75" customHeight="1">
      <c r="D271" s="35"/>
      <c r="E271" s="35"/>
      <c r="F271" s="35"/>
    </row>
    <row r="272" spans="4:6" ht="12.75" customHeight="1">
      <c r="D272" s="35"/>
      <c r="E272" s="35"/>
      <c r="F272" s="35"/>
    </row>
    <row r="273" spans="4:6" ht="12.75" customHeight="1">
      <c r="D273" s="35"/>
      <c r="E273" s="35"/>
      <c r="F273" s="35"/>
    </row>
    <row r="274" spans="4:6" ht="12.75" customHeight="1">
      <c r="D274" s="35"/>
      <c r="E274" s="35"/>
      <c r="F274" s="35"/>
    </row>
    <row r="275" spans="4:6" ht="12.75" customHeight="1">
      <c r="D275" s="35"/>
      <c r="E275" s="35"/>
      <c r="F275" s="35"/>
    </row>
    <row r="276" spans="4:6" ht="12.75" customHeight="1">
      <c r="D276" s="35"/>
      <c r="E276" s="35"/>
      <c r="F276" s="35"/>
    </row>
    <row r="277" spans="4:6" ht="12.75" customHeight="1">
      <c r="D277" s="35"/>
      <c r="E277" s="35"/>
      <c r="F277" s="35"/>
    </row>
    <row r="278" spans="4:6" ht="12.75" customHeight="1">
      <c r="D278" s="35"/>
      <c r="E278" s="35"/>
      <c r="F278" s="35"/>
    </row>
    <row r="279" spans="4:6" ht="12.75" customHeight="1">
      <c r="D279" s="35"/>
      <c r="E279" s="35"/>
      <c r="F279" s="35"/>
    </row>
    <row r="280" spans="4:6" ht="12.75" customHeight="1">
      <c r="D280" s="35"/>
      <c r="E280" s="35"/>
      <c r="F280" s="35"/>
    </row>
    <row r="281" spans="4:6" ht="12.75" customHeight="1">
      <c r="D281" s="35"/>
      <c r="E281" s="35"/>
      <c r="F281" s="35"/>
    </row>
    <row r="282" spans="4:6" ht="12.75" customHeight="1">
      <c r="D282" s="35"/>
      <c r="E282" s="35"/>
      <c r="F282" s="35"/>
    </row>
    <row r="283" spans="4:6" ht="12.75" customHeight="1">
      <c r="D283" s="35"/>
      <c r="E283" s="35"/>
      <c r="F283" s="35"/>
    </row>
    <row r="284" spans="4:6" ht="12.75" customHeight="1">
      <c r="D284" s="35"/>
      <c r="E284" s="35"/>
      <c r="F284" s="35"/>
    </row>
    <row r="285" spans="4:6" ht="12.75" customHeight="1">
      <c r="D285" s="35"/>
      <c r="E285" s="35"/>
      <c r="F285" s="35"/>
    </row>
    <row r="286" spans="4:6" ht="12.75" customHeight="1">
      <c r="D286" s="35"/>
      <c r="E286" s="35"/>
      <c r="F286" s="35"/>
    </row>
    <row r="287" spans="4:6" ht="12.75" customHeight="1">
      <c r="D287" s="35"/>
      <c r="E287" s="35"/>
      <c r="F287" s="35"/>
    </row>
    <row r="288" spans="4:6" ht="12.75" customHeight="1">
      <c r="D288" s="35"/>
      <c r="E288" s="35"/>
      <c r="F288" s="35"/>
    </row>
    <row r="289" spans="4:6" ht="12.75" customHeight="1">
      <c r="D289" s="35"/>
      <c r="E289" s="35"/>
      <c r="F289" s="35"/>
    </row>
    <row r="290" spans="4:6" ht="12.75" customHeight="1">
      <c r="D290" s="35"/>
      <c r="E290" s="35"/>
      <c r="F290" s="35"/>
    </row>
    <row r="291" spans="4:6" ht="12.75" customHeight="1">
      <c r="D291" s="35"/>
      <c r="E291" s="35"/>
      <c r="F291" s="35"/>
    </row>
    <row r="292" spans="4:6" ht="12.75" customHeight="1">
      <c r="D292" s="35"/>
      <c r="E292" s="35"/>
      <c r="F292" s="35"/>
    </row>
    <row r="293" spans="4:6" ht="12.75" customHeight="1">
      <c r="D293" s="35"/>
      <c r="E293" s="35"/>
      <c r="F293" s="35"/>
    </row>
    <row r="294" spans="4:6" ht="12.75" customHeight="1">
      <c r="D294" s="35"/>
      <c r="E294" s="35"/>
      <c r="F294" s="35"/>
    </row>
    <row r="295" spans="4:6" ht="12.75" customHeight="1">
      <c r="D295" s="35"/>
      <c r="E295" s="35"/>
      <c r="F295" s="35"/>
    </row>
    <row r="296" spans="4:6" ht="12.75" customHeight="1">
      <c r="D296" s="35"/>
      <c r="E296" s="35"/>
      <c r="F296" s="35"/>
    </row>
    <row r="297" spans="4:6" ht="12.75" customHeight="1">
      <c r="D297" s="35"/>
      <c r="E297" s="35"/>
      <c r="F297" s="35"/>
    </row>
    <row r="298" spans="4:6" ht="12.75" customHeight="1">
      <c r="D298" s="35"/>
      <c r="E298" s="35"/>
      <c r="F298" s="35"/>
    </row>
    <row r="299" spans="4:6" ht="12.75" customHeight="1">
      <c r="D299" s="35"/>
      <c r="E299" s="35"/>
      <c r="F299" s="35"/>
    </row>
    <row r="300" spans="4:6" ht="12.75" customHeight="1">
      <c r="D300" s="35"/>
      <c r="E300" s="35"/>
      <c r="F300" s="35"/>
    </row>
    <row r="301" spans="4:6" ht="12.75" customHeight="1">
      <c r="D301" s="35"/>
      <c r="E301" s="35"/>
      <c r="F301" s="35"/>
    </row>
    <row r="302" spans="4:6" ht="12.75" customHeight="1">
      <c r="D302" s="35"/>
      <c r="E302" s="35"/>
      <c r="F302" s="35"/>
    </row>
    <row r="303" spans="4:6" ht="12.75" customHeight="1">
      <c r="D303" s="35"/>
      <c r="E303" s="35"/>
      <c r="F303" s="35"/>
    </row>
    <row r="304" spans="4:6" ht="12.75" customHeight="1">
      <c r="D304" s="35"/>
      <c r="E304" s="35"/>
      <c r="F304" s="35"/>
    </row>
    <row r="305" spans="4:6" ht="12.75" customHeight="1">
      <c r="D305" s="35"/>
      <c r="E305" s="35"/>
      <c r="F305" s="35"/>
    </row>
    <row r="306" spans="4:6" ht="12.75" customHeight="1">
      <c r="D306" s="35"/>
      <c r="E306" s="35"/>
      <c r="F306" s="35"/>
    </row>
    <row r="307" spans="4:6" ht="12.75" customHeight="1">
      <c r="D307" s="35"/>
      <c r="E307" s="35"/>
      <c r="F307" s="35"/>
    </row>
    <row r="308" spans="4:6" ht="12.75" customHeight="1">
      <c r="D308" s="35"/>
      <c r="E308" s="35"/>
      <c r="F308" s="35"/>
    </row>
    <row r="309" spans="4:6" ht="12.75" customHeight="1">
      <c r="D309" s="35"/>
      <c r="E309" s="35"/>
      <c r="F309" s="35"/>
    </row>
    <row r="310" spans="4:6" ht="12.75" customHeight="1">
      <c r="D310" s="35"/>
      <c r="E310" s="35"/>
      <c r="F310" s="35"/>
    </row>
    <row r="311" spans="4:6" ht="12.75" customHeight="1">
      <c r="D311" s="35"/>
      <c r="E311" s="35"/>
      <c r="F311" s="35"/>
    </row>
    <row r="312" spans="4:6" ht="12.75" customHeight="1">
      <c r="D312" s="35"/>
      <c r="E312" s="35"/>
      <c r="F312" s="35"/>
    </row>
    <row r="313" spans="4:6" ht="12.75" customHeight="1">
      <c r="D313" s="35"/>
      <c r="E313" s="35"/>
      <c r="F313" s="35"/>
    </row>
    <row r="314" spans="4:6" ht="12.75" customHeight="1">
      <c r="D314" s="35"/>
      <c r="E314" s="35"/>
      <c r="F314" s="35"/>
    </row>
    <row r="315" spans="4:6" ht="12.75" customHeight="1">
      <c r="D315" s="35"/>
      <c r="E315" s="35"/>
      <c r="F315" s="35"/>
    </row>
    <row r="316" spans="4:6" ht="12.75" customHeight="1">
      <c r="D316" s="35"/>
      <c r="E316" s="35"/>
      <c r="F316" s="35"/>
    </row>
    <row r="317" spans="4:6" ht="12.75" customHeight="1">
      <c r="D317" s="35"/>
      <c r="E317" s="35"/>
      <c r="F317" s="35"/>
    </row>
    <row r="318" spans="4:6" ht="12.75" customHeight="1">
      <c r="D318" s="35"/>
      <c r="E318" s="35"/>
      <c r="F318" s="35"/>
    </row>
    <row r="319" spans="4:6" ht="12.75" customHeight="1">
      <c r="D319" s="35"/>
      <c r="E319" s="35"/>
      <c r="F319" s="35"/>
    </row>
    <row r="320" spans="4:6" ht="12.75" customHeight="1">
      <c r="D320" s="35"/>
      <c r="E320" s="35"/>
      <c r="F320" s="35"/>
    </row>
    <row r="321" spans="4:6" ht="12.75" customHeight="1">
      <c r="D321" s="35"/>
      <c r="E321" s="35"/>
      <c r="F321" s="35"/>
    </row>
    <row r="322" spans="4:6" ht="12.75" customHeight="1">
      <c r="D322" s="35"/>
      <c r="E322" s="35"/>
      <c r="F322" s="35"/>
    </row>
    <row r="323" spans="4:6" ht="12.75" customHeight="1">
      <c r="D323" s="35"/>
      <c r="E323" s="35"/>
      <c r="F323" s="35"/>
    </row>
    <row r="324" spans="4:6" ht="12.75" customHeight="1">
      <c r="D324" s="35"/>
      <c r="E324" s="35"/>
      <c r="F324" s="35"/>
    </row>
    <row r="325" spans="4:6" ht="12.75" customHeight="1">
      <c r="D325" s="35"/>
      <c r="E325" s="35"/>
      <c r="F325" s="35"/>
    </row>
    <row r="326" spans="4:6" ht="12.75" customHeight="1">
      <c r="D326" s="35"/>
      <c r="E326" s="35"/>
      <c r="F326" s="35"/>
    </row>
    <row r="327" spans="4:6" ht="12.75" customHeight="1">
      <c r="D327" s="35"/>
      <c r="E327" s="35"/>
      <c r="F327" s="35"/>
    </row>
    <row r="328" spans="4:6" ht="12.75" customHeight="1">
      <c r="D328" s="35"/>
      <c r="E328" s="35"/>
      <c r="F328" s="35"/>
    </row>
    <row r="329" spans="4:6" ht="12.75" customHeight="1">
      <c r="D329" s="35"/>
      <c r="E329" s="35"/>
      <c r="F329" s="35"/>
    </row>
    <row r="330" spans="4:6" ht="12.75" customHeight="1">
      <c r="D330" s="35"/>
      <c r="E330" s="35"/>
      <c r="F330" s="35"/>
    </row>
    <row r="331" spans="4:6" ht="12.75" customHeight="1">
      <c r="D331" s="35"/>
      <c r="E331" s="35"/>
      <c r="F331" s="35"/>
    </row>
    <row r="332" spans="4:6" ht="12.75" customHeight="1">
      <c r="D332" s="35"/>
      <c r="E332" s="35"/>
      <c r="F332" s="35"/>
    </row>
    <row r="333" spans="4:6" ht="12.75" customHeight="1">
      <c r="D333" s="35"/>
      <c r="E333" s="35"/>
      <c r="F333" s="35"/>
    </row>
    <row r="334" spans="4:6" ht="12.75" customHeight="1">
      <c r="D334" s="35"/>
      <c r="E334" s="35"/>
      <c r="F334" s="35"/>
    </row>
    <row r="335" spans="4:6" ht="12.75" customHeight="1">
      <c r="D335" s="35"/>
      <c r="E335" s="35"/>
      <c r="F335" s="35"/>
    </row>
    <row r="336" spans="4:6" ht="12.75" customHeight="1">
      <c r="D336" s="35"/>
      <c r="E336" s="35"/>
      <c r="F336" s="35"/>
    </row>
    <row r="337" spans="4:6" ht="12.75" customHeight="1">
      <c r="D337" s="35"/>
      <c r="E337" s="35"/>
      <c r="F337" s="35"/>
    </row>
    <row r="338" spans="4:6" ht="12.75" customHeight="1">
      <c r="D338" s="35"/>
      <c r="E338" s="35"/>
      <c r="F338" s="35"/>
    </row>
    <row r="339" spans="4:6" ht="12.75" customHeight="1">
      <c r="D339" s="35"/>
      <c r="E339" s="35"/>
      <c r="F339" s="35"/>
    </row>
    <row r="340" spans="4:6" ht="12.75" customHeight="1">
      <c r="D340" s="35"/>
      <c r="E340" s="35"/>
      <c r="F340" s="35"/>
    </row>
    <row r="341" spans="4:6" ht="12.75" customHeight="1">
      <c r="D341" s="35"/>
      <c r="E341" s="35"/>
      <c r="F341" s="35"/>
    </row>
    <row r="342" spans="4:6" ht="12.75" customHeight="1">
      <c r="D342" s="35"/>
      <c r="E342" s="35"/>
      <c r="F342" s="35"/>
    </row>
    <row r="343" spans="4:6" ht="12.75" customHeight="1">
      <c r="D343" s="35"/>
      <c r="E343" s="35"/>
      <c r="F343" s="35"/>
    </row>
    <row r="344" spans="4:6" ht="12.75" customHeight="1">
      <c r="D344" s="35"/>
      <c r="E344" s="35"/>
      <c r="F344" s="35"/>
    </row>
    <row r="345" spans="4:6" ht="12.75" customHeight="1">
      <c r="D345" s="35"/>
      <c r="E345" s="35"/>
      <c r="F345" s="35"/>
    </row>
    <row r="346" spans="4:6" ht="12.75" customHeight="1">
      <c r="D346" s="35"/>
      <c r="E346" s="35"/>
      <c r="F346" s="35"/>
    </row>
    <row r="347" spans="4:6" ht="12.75" customHeight="1">
      <c r="D347" s="35"/>
      <c r="E347" s="35"/>
      <c r="F347" s="35"/>
    </row>
    <row r="348" spans="4:6" ht="12.75" customHeight="1">
      <c r="D348" s="35"/>
      <c r="E348" s="35"/>
      <c r="F348" s="35"/>
    </row>
    <row r="349" spans="4:6" ht="12.75" customHeight="1">
      <c r="D349" s="35"/>
      <c r="E349" s="35"/>
      <c r="F349" s="35"/>
    </row>
    <row r="350" spans="4:6" ht="12.75" customHeight="1">
      <c r="D350" s="35"/>
      <c r="E350" s="35"/>
      <c r="F350" s="35"/>
    </row>
    <row r="351" spans="4:6" ht="12.75" customHeight="1">
      <c r="D351" s="35"/>
      <c r="E351" s="35"/>
      <c r="F351" s="35"/>
    </row>
    <row r="352" spans="4:6" ht="12.75" customHeight="1">
      <c r="D352" s="35"/>
      <c r="E352" s="35"/>
      <c r="F352" s="35"/>
    </row>
    <row r="353" spans="4:6" ht="12.75" customHeight="1">
      <c r="D353" s="35"/>
      <c r="E353" s="35"/>
      <c r="F353" s="35"/>
    </row>
    <row r="354" spans="4:6" ht="12.75" customHeight="1">
      <c r="D354" s="35"/>
      <c r="E354" s="35"/>
      <c r="F354" s="35"/>
    </row>
    <row r="355" spans="4:6" ht="12.75" customHeight="1">
      <c r="D355" s="35"/>
      <c r="E355" s="35"/>
      <c r="F355" s="35"/>
    </row>
    <row r="356" spans="4:6" ht="12.75" customHeight="1">
      <c r="D356" s="35"/>
      <c r="E356" s="35"/>
      <c r="F356" s="35"/>
    </row>
    <row r="357" spans="4:6" ht="12.75" customHeight="1">
      <c r="D357" s="35"/>
      <c r="E357" s="35"/>
      <c r="F357" s="35"/>
    </row>
    <row r="358" spans="4:6" ht="12.75" customHeight="1">
      <c r="D358" s="35"/>
      <c r="E358" s="35"/>
      <c r="F358" s="35"/>
    </row>
    <row r="359" spans="4:6" ht="12.75" customHeight="1">
      <c r="D359" s="35"/>
      <c r="E359" s="35"/>
      <c r="F359" s="35"/>
    </row>
    <row r="360" spans="4:6" ht="12.75" customHeight="1">
      <c r="D360" s="35"/>
      <c r="E360" s="35"/>
      <c r="F360" s="35"/>
    </row>
    <row r="361" spans="4:6" ht="12.75" customHeight="1">
      <c r="D361" s="35"/>
      <c r="E361" s="35"/>
      <c r="F361" s="35"/>
    </row>
    <row r="362" spans="4:6" ht="12.75" customHeight="1">
      <c r="D362" s="35"/>
      <c r="E362" s="35"/>
      <c r="F362" s="35"/>
    </row>
    <row r="363" spans="4:6" ht="12.75" customHeight="1">
      <c r="D363" s="35"/>
      <c r="E363" s="35"/>
      <c r="F363" s="35"/>
    </row>
    <row r="364" spans="4:6" ht="12.75" customHeight="1">
      <c r="D364" s="35"/>
      <c r="E364" s="35"/>
      <c r="F364" s="35"/>
    </row>
    <row r="365" spans="4:6" ht="12.75" customHeight="1">
      <c r="D365" s="35"/>
      <c r="E365" s="35"/>
      <c r="F365" s="35"/>
    </row>
    <row r="366" spans="4:6" ht="12.75" customHeight="1">
      <c r="D366" s="35"/>
      <c r="E366" s="35"/>
      <c r="F366" s="35"/>
    </row>
    <row r="367" spans="4:6" ht="12.75" customHeight="1">
      <c r="D367" s="35"/>
      <c r="E367" s="35"/>
      <c r="F367" s="35"/>
    </row>
    <row r="368" spans="4:6" ht="12.75" customHeight="1">
      <c r="D368" s="35"/>
      <c r="E368" s="35"/>
      <c r="F368" s="35"/>
    </row>
    <row r="369" spans="4:6" ht="12.75" customHeight="1">
      <c r="D369" s="35"/>
      <c r="E369" s="35"/>
      <c r="F369" s="35"/>
    </row>
    <row r="370" spans="4:6" ht="12.75" customHeight="1">
      <c r="D370" s="35"/>
      <c r="E370" s="35"/>
      <c r="F370" s="35"/>
    </row>
    <row r="371" spans="4:6" ht="12.75" customHeight="1">
      <c r="D371" s="35"/>
      <c r="E371" s="35"/>
      <c r="F371" s="35"/>
    </row>
    <row r="372" spans="4:6" ht="12.75" customHeight="1">
      <c r="D372" s="35"/>
      <c r="E372" s="35"/>
      <c r="F372" s="35"/>
    </row>
    <row r="373" spans="4:6" ht="12.75" customHeight="1">
      <c r="D373" s="35"/>
      <c r="E373" s="35"/>
      <c r="F373" s="35"/>
    </row>
    <row r="374" spans="4:6" ht="12.75" customHeight="1">
      <c r="D374" s="35"/>
      <c r="E374" s="35"/>
      <c r="F374" s="35"/>
    </row>
    <row r="375" spans="4:6" ht="12.75" customHeight="1">
      <c r="D375" s="35"/>
      <c r="E375" s="35"/>
      <c r="F375" s="35"/>
    </row>
    <row r="376" spans="4:6" ht="12.75" customHeight="1">
      <c r="D376" s="35"/>
      <c r="E376" s="35"/>
      <c r="F376" s="35"/>
    </row>
    <row r="377" spans="4:6" ht="12.75" customHeight="1">
      <c r="D377" s="35"/>
      <c r="E377" s="35"/>
      <c r="F377" s="35"/>
    </row>
    <row r="378" spans="4:6" ht="12.75" customHeight="1">
      <c r="D378" s="35"/>
      <c r="E378" s="35"/>
      <c r="F378" s="35"/>
    </row>
    <row r="379" spans="4:6" ht="12.75" customHeight="1">
      <c r="D379" s="35"/>
      <c r="E379" s="35"/>
      <c r="F379" s="35"/>
    </row>
    <row r="380" spans="4:6" ht="12.75" customHeight="1">
      <c r="D380" s="35"/>
      <c r="E380" s="35"/>
      <c r="F380" s="35"/>
    </row>
    <row r="381" spans="4:6" ht="12.75" customHeight="1">
      <c r="D381" s="35"/>
      <c r="E381" s="35"/>
      <c r="F381" s="35"/>
    </row>
    <row r="382" spans="4:6" ht="12.75" customHeight="1">
      <c r="D382" s="35"/>
      <c r="E382" s="35"/>
      <c r="F382" s="35"/>
    </row>
    <row r="383" spans="4:6" ht="12.75" customHeight="1">
      <c r="D383" s="35"/>
      <c r="E383" s="35"/>
      <c r="F383" s="35"/>
    </row>
    <row r="384" spans="4:6" ht="12.75" customHeight="1">
      <c r="D384" s="35"/>
      <c r="E384" s="35"/>
      <c r="F384" s="35"/>
    </row>
    <row r="385" spans="4:6" ht="12.75" customHeight="1">
      <c r="D385" s="35"/>
      <c r="E385" s="35"/>
      <c r="F385" s="35"/>
    </row>
    <row r="386" spans="4:6" ht="12.75" customHeight="1">
      <c r="D386" s="35"/>
      <c r="E386" s="35"/>
      <c r="F386" s="35"/>
    </row>
    <row r="387" spans="4:6" ht="12.75" customHeight="1">
      <c r="D387" s="35"/>
      <c r="E387" s="35"/>
      <c r="F387" s="35"/>
    </row>
    <row r="388" spans="4:6" ht="12.75" customHeight="1">
      <c r="D388" s="35"/>
      <c r="E388" s="35"/>
      <c r="F388" s="35"/>
    </row>
    <row r="389" spans="4:6" ht="12.75" customHeight="1">
      <c r="D389" s="35"/>
      <c r="E389" s="35"/>
      <c r="F389" s="35"/>
    </row>
    <row r="390" spans="4:6" ht="12.75" customHeight="1">
      <c r="D390" s="35"/>
      <c r="E390" s="35"/>
      <c r="F390" s="35"/>
    </row>
    <row r="391" spans="4:6" ht="12.75" customHeight="1">
      <c r="D391" s="35"/>
      <c r="E391" s="35"/>
      <c r="F391" s="35"/>
    </row>
    <row r="392" spans="4:6" ht="12.75" customHeight="1">
      <c r="D392" s="35"/>
      <c r="E392" s="35"/>
      <c r="F392" s="35"/>
    </row>
    <row r="393" spans="4:6" ht="12.75" customHeight="1">
      <c r="D393" s="35"/>
      <c r="E393" s="35"/>
      <c r="F393" s="35"/>
    </row>
    <row r="394" spans="4:6" ht="12.75" customHeight="1">
      <c r="D394" s="35"/>
      <c r="E394" s="35"/>
      <c r="F394" s="35"/>
    </row>
    <row r="395" spans="4:6" ht="12.75" customHeight="1">
      <c r="D395" s="35"/>
      <c r="E395" s="35"/>
      <c r="F395" s="35"/>
    </row>
    <row r="396" spans="4:6" ht="12.75" customHeight="1">
      <c r="D396" s="35"/>
      <c r="E396" s="35"/>
      <c r="F396" s="35"/>
    </row>
    <row r="397" spans="4:6" ht="12.75" customHeight="1">
      <c r="D397" s="35"/>
      <c r="E397" s="35"/>
      <c r="F397" s="35"/>
    </row>
    <row r="398" spans="4:6" ht="12.75" customHeight="1">
      <c r="D398" s="35"/>
      <c r="E398" s="35"/>
      <c r="F398" s="35"/>
    </row>
    <row r="399" spans="4:6" ht="12.75" customHeight="1">
      <c r="D399" s="35"/>
      <c r="E399" s="35"/>
      <c r="F399" s="35"/>
    </row>
    <row r="400" spans="4:6" ht="12.75" customHeight="1">
      <c r="D400" s="35"/>
      <c r="E400" s="35"/>
      <c r="F400" s="35"/>
    </row>
    <row r="401" spans="4:6" ht="12.75" customHeight="1">
      <c r="D401" s="35"/>
      <c r="E401" s="35"/>
      <c r="F401" s="35"/>
    </row>
    <row r="402" spans="4:6" ht="12.75" customHeight="1">
      <c r="D402" s="35"/>
      <c r="E402" s="35"/>
      <c r="F402" s="35"/>
    </row>
    <row r="403" spans="4:6" ht="12.75" customHeight="1">
      <c r="D403" s="35"/>
      <c r="E403" s="35"/>
      <c r="F403" s="35"/>
    </row>
    <row r="404" spans="4:6" ht="12.75" customHeight="1">
      <c r="D404" s="35"/>
      <c r="E404" s="35"/>
      <c r="F404" s="35"/>
    </row>
    <row r="405" spans="4:6" ht="12.75" customHeight="1">
      <c r="D405" s="35"/>
      <c r="E405" s="35"/>
      <c r="F405" s="35"/>
    </row>
    <row r="406" spans="4:6" ht="12.75" customHeight="1">
      <c r="D406" s="35"/>
      <c r="E406" s="35"/>
      <c r="F406" s="35"/>
    </row>
    <row r="407" spans="4:6" ht="12.75" customHeight="1">
      <c r="D407" s="35"/>
      <c r="E407" s="35"/>
      <c r="F407" s="35"/>
    </row>
    <row r="408" spans="4:6" ht="12.75" customHeight="1">
      <c r="D408" s="35"/>
      <c r="E408" s="35"/>
      <c r="F408" s="35"/>
    </row>
    <row r="409" spans="4:6" ht="12.75" customHeight="1">
      <c r="D409" s="35"/>
      <c r="E409" s="35"/>
      <c r="F409" s="35"/>
    </row>
    <row r="410" spans="4:6" ht="12.75" customHeight="1">
      <c r="D410" s="35"/>
      <c r="E410" s="35"/>
      <c r="F410" s="35"/>
    </row>
    <row r="411" spans="4:6" ht="12.75" customHeight="1">
      <c r="D411" s="35"/>
      <c r="E411" s="35"/>
      <c r="F411" s="35"/>
    </row>
    <row r="412" spans="4:6" ht="12.75" customHeight="1">
      <c r="D412" s="35"/>
      <c r="E412" s="35"/>
      <c r="F412" s="35"/>
    </row>
    <row r="413" spans="4:6" ht="12.75" customHeight="1">
      <c r="D413" s="35"/>
      <c r="E413" s="35"/>
      <c r="F413" s="35"/>
    </row>
    <row r="414" spans="4:6" ht="12.75" customHeight="1">
      <c r="D414" s="35"/>
      <c r="E414" s="35"/>
      <c r="F414" s="35"/>
    </row>
    <row r="415" spans="4:6" ht="12.75" customHeight="1">
      <c r="D415" s="35"/>
      <c r="E415" s="35"/>
      <c r="F415" s="35"/>
    </row>
    <row r="416" spans="4:6" ht="12.75" customHeight="1">
      <c r="D416" s="35"/>
      <c r="E416" s="35"/>
      <c r="F416" s="35"/>
    </row>
    <row r="417" spans="4:6" ht="12.75" customHeight="1">
      <c r="D417" s="35"/>
      <c r="E417" s="35"/>
      <c r="F417" s="35"/>
    </row>
    <row r="418" spans="4:6" ht="12.75" customHeight="1">
      <c r="D418" s="35"/>
      <c r="E418" s="35"/>
      <c r="F418" s="35"/>
    </row>
    <row r="419" spans="4:6" ht="12.75" customHeight="1">
      <c r="D419" s="35"/>
      <c r="E419" s="35"/>
      <c r="F419" s="35"/>
    </row>
    <row r="420" spans="4:6" ht="12.75" customHeight="1">
      <c r="D420" s="35"/>
      <c r="E420" s="35"/>
      <c r="F420" s="35"/>
    </row>
    <row r="421" spans="4:6" ht="12.75" customHeight="1">
      <c r="D421" s="35"/>
      <c r="E421" s="35"/>
      <c r="F421" s="35"/>
    </row>
    <row r="422" spans="4:6" ht="12.75" customHeight="1">
      <c r="D422" s="35"/>
      <c r="E422" s="35"/>
      <c r="F422" s="35"/>
    </row>
    <row r="423" spans="4:6" ht="12.75" customHeight="1">
      <c r="D423" s="35"/>
      <c r="E423" s="35"/>
      <c r="F423" s="35"/>
    </row>
    <row r="424" spans="4:6" ht="12.75" customHeight="1">
      <c r="D424" s="35"/>
      <c r="E424" s="35"/>
      <c r="F424" s="35"/>
    </row>
    <row r="425" spans="4:6" ht="12.75" customHeight="1">
      <c r="D425" s="35"/>
      <c r="E425" s="35"/>
      <c r="F425" s="35"/>
    </row>
    <row r="426" spans="4:6" ht="12.75" customHeight="1">
      <c r="D426" s="35"/>
      <c r="E426" s="35"/>
      <c r="F426" s="35"/>
    </row>
    <row r="427" spans="4:6" ht="12.75" customHeight="1">
      <c r="D427" s="35"/>
      <c r="E427" s="35"/>
      <c r="F427" s="35"/>
    </row>
    <row r="428" spans="4:6" ht="12.75" customHeight="1">
      <c r="D428" s="35"/>
      <c r="E428" s="35"/>
      <c r="F428" s="35"/>
    </row>
    <row r="429" spans="4:6" ht="12.75" customHeight="1">
      <c r="D429" s="35"/>
      <c r="E429" s="35"/>
      <c r="F429" s="35"/>
    </row>
    <row r="430" spans="4:6" ht="12.75" customHeight="1">
      <c r="D430" s="35"/>
      <c r="E430" s="35"/>
      <c r="F430" s="35"/>
    </row>
    <row r="431" spans="4:6" ht="12.75" customHeight="1">
      <c r="D431" s="35"/>
      <c r="E431" s="35"/>
      <c r="F431" s="35"/>
    </row>
    <row r="432" spans="4:6" ht="12.75" customHeight="1">
      <c r="D432" s="35"/>
      <c r="E432" s="35"/>
      <c r="F432" s="35"/>
    </row>
    <row r="433" spans="4:6" ht="12.75" customHeight="1">
      <c r="D433" s="35"/>
      <c r="E433" s="35"/>
      <c r="F433" s="35"/>
    </row>
    <row r="434" spans="4:6" ht="12.75" customHeight="1">
      <c r="D434" s="35"/>
      <c r="E434" s="35"/>
      <c r="F434" s="35"/>
    </row>
    <row r="435" spans="4:6" ht="12.75" customHeight="1">
      <c r="D435" s="35"/>
      <c r="E435" s="35"/>
      <c r="F435" s="35"/>
    </row>
    <row r="436" spans="4:6" ht="12.75" customHeight="1">
      <c r="D436" s="35"/>
      <c r="E436" s="35"/>
      <c r="F436" s="35"/>
    </row>
    <row r="437" spans="4:6" ht="12.75" customHeight="1">
      <c r="D437" s="35"/>
      <c r="E437" s="35"/>
      <c r="F437" s="35"/>
    </row>
    <row r="438" spans="4:6" ht="12.75" customHeight="1">
      <c r="D438" s="35"/>
      <c r="E438" s="35"/>
      <c r="F438" s="35"/>
    </row>
    <row r="439" spans="4:6" ht="12.75" customHeight="1">
      <c r="D439" s="35"/>
      <c r="E439" s="35"/>
      <c r="F439" s="35"/>
    </row>
    <row r="440" spans="4:6" ht="12.75" customHeight="1">
      <c r="D440" s="35"/>
      <c r="E440" s="35"/>
      <c r="F440" s="35"/>
    </row>
    <row r="441" spans="4:6" ht="12.75" customHeight="1">
      <c r="D441" s="35"/>
      <c r="E441" s="35"/>
      <c r="F441" s="35"/>
    </row>
    <row r="442" spans="4:6" ht="12.75" customHeight="1">
      <c r="D442" s="35"/>
      <c r="E442" s="35"/>
      <c r="F442" s="35"/>
    </row>
    <row r="443" spans="4:6" ht="12.75" customHeight="1">
      <c r="D443" s="35"/>
      <c r="E443" s="35"/>
      <c r="F443" s="35"/>
    </row>
    <row r="444" spans="4:6" ht="12.75" customHeight="1">
      <c r="D444" s="35"/>
      <c r="E444" s="35"/>
      <c r="F444" s="35"/>
    </row>
    <row r="445" spans="4:6" ht="12.75" customHeight="1">
      <c r="D445" s="35"/>
      <c r="E445" s="35"/>
      <c r="F445" s="35"/>
    </row>
    <row r="446" spans="4:6" ht="12.75" customHeight="1">
      <c r="D446" s="35"/>
      <c r="E446" s="35"/>
      <c r="F446" s="35"/>
    </row>
    <row r="447" spans="4:6" ht="12.75" customHeight="1">
      <c r="D447" s="35"/>
      <c r="E447" s="35"/>
      <c r="F447" s="35"/>
    </row>
    <row r="448" spans="4:6" ht="12.75" customHeight="1">
      <c r="D448" s="35"/>
      <c r="E448" s="35"/>
      <c r="F448" s="35"/>
    </row>
    <row r="449" spans="4:6" ht="12.75" customHeight="1">
      <c r="D449" s="35"/>
      <c r="E449" s="35"/>
      <c r="F449" s="35"/>
    </row>
    <row r="450" spans="4:6" ht="12.75" customHeight="1">
      <c r="D450" s="35"/>
      <c r="E450" s="35"/>
      <c r="F450" s="35"/>
    </row>
    <row r="451" spans="4:6" ht="12.75" customHeight="1">
      <c r="D451" s="35"/>
      <c r="E451" s="35"/>
      <c r="F451" s="35"/>
    </row>
    <row r="452" spans="4:6" ht="12.75" customHeight="1">
      <c r="D452" s="35"/>
      <c r="E452" s="35"/>
      <c r="F452" s="35"/>
    </row>
    <row r="453" spans="4:6" ht="12.75" customHeight="1">
      <c r="D453" s="35"/>
      <c r="E453" s="35"/>
      <c r="F453" s="35"/>
    </row>
    <row r="454" spans="4:6" ht="12.75" customHeight="1">
      <c r="D454" s="35"/>
      <c r="E454" s="35"/>
      <c r="F454" s="35"/>
    </row>
    <row r="455" spans="4:6" ht="12.75" customHeight="1">
      <c r="D455" s="35"/>
      <c r="E455" s="35"/>
      <c r="F455" s="35"/>
    </row>
    <row r="456" spans="4:6" ht="12.75" customHeight="1">
      <c r="D456" s="35"/>
      <c r="E456" s="35"/>
      <c r="F456" s="35"/>
    </row>
    <row r="457" spans="4:6" ht="12.75" customHeight="1">
      <c r="D457" s="35"/>
      <c r="E457" s="35"/>
      <c r="F457" s="35"/>
    </row>
    <row r="458" spans="4:6" ht="12.75" customHeight="1">
      <c r="D458" s="35"/>
      <c r="E458" s="35"/>
      <c r="F458" s="35"/>
    </row>
    <row r="459" spans="4:6" ht="12.75" customHeight="1">
      <c r="D459" s="35"/>
      <c r="E459" s="35"/>
      <c r="F459" s="35"/>
    </row>
    <row r="460" spans="4:6" ht="12.75" customHeight="1">
      <c r="D460" s="35"/>
      <c r="E460" s="35"/>
      <c r="F460" s="35"/>
    </row>
    <row r="461" spans="4:6" ht="12.75" customHeight="1">
      <c r="D461" s="35"/>
      <c r="E461" s="35"/>
      <c r="F461" s="35"/>
    </row>
    <row r="462" spans="4:6" ht="12.75" customHeight="1">
      <c r="D462" s="35"/>
      <c r="E462" s="35"/>
      <c r="F462" s="35"/>
    </row>
    <row r="463" spans="4:6" ht="12.75" customHeight="1">
      <c r="D463" s="35"/>
      <c r="E463" s="35"/>
      <c r="F463" s="35"/>
    </row>
    <row r="464" spans="4:6" ht="12.75" customHeight="1">
      <c r="D464" s="35"/>
      <c r="E464" s="35"/>
      <c r="F464" s="35"/>
    </row>
    <row r="465" spans="4:6" ht="12.75" customHeight="1">
      <c r="D465" s="35"/>
      <c r="E465" s="35"/>
      <c r="F465" s="35"/>
    </row>
    <row r="466" spans="4:6" ht="12.75" customHeight="1">
      <c r="D466" s="35"/>
      <c r="E466" s="35"/>
      <c r="F466" s="35"/>
    </row>
    <row r="467" spans="4:6" ht="12.75" customHeight="1">
      <c r="D467" s="35"/>
      <c r="E467" s="35"/>
      <c r="F467" s="35"/>
    </row>
    <row r="468" spans="4:6" ht="12.75" customHeight="1">
      <c r="D468" s="35"/>
      <c r="E468" s="35"/>
      <c r="F468" s="35"/>
    </row>
    <row r="469" spans="4:6" ht="12.75" customHeight="1">
      <c r="D469" s="35"/>
      <c r="E469" s="35"/>
      <c r="F469" s="35"/>
    </row>
    <row r="470" spans="4:6" ht="12.75" customHeight="1">
      <c r="D470" s="35"/>
      <c r="E470" s="35"/>
      <c r="F470" s="35"/>
    </row>
    <row r="471" spans="4:6" ht="12.75" customHeight="1">
      <c r="D471" s="35"/>
      <c r="E471" s="35"/>
      <c r="F471" s="35"/>
    </row>
    <row r="472" spans="4:6" ht="12.75" customHeight="1">
      <c r="D472" s="35"/>
      <c r="E472" s="35"/>
      <c r="F472" s="35"/>
    </row>
    <row r="473" spans="4:6" ht="12.75" customHeight="1">
      <c r="D473" s="35"/>
      <c r="E473" s="35"/>
      <c r="F473" s="35"/>
    </row>
    <row r="474" spans="4:6" ht="12.75" customHeight="1">
      <c r="D474" s="35"/>
      <c r="E474" s="35"/>
      <c r="F474" s="35"/>
    </row>
    <row r="475" spans="4:6" ht="12.75" customHeight="1">
      <c r="D475" s="35"/>
      <c r="E475" s="35"/>
      <c r="F475" s="35"/>
    </row>
    <row r="476" spans="4:6" ht="12.75" customHeight="1">
      <c r="D476" s="35"/>
      <c r="E476" s="35"/>
      <c r="F476" s="35"/>
    </row>
    <row r="477" spans="4:6" ht="12.75" customHeight="1">
      <c r="D477" s="35"/>
      <c r="E477" s="35"/>
      <c r="F477" s="35"/>
    </row>
    <row r="478" spans="4:6" ht="12.75" customHeight="1">
      <c r="D478" s="35"/>
      <c r="E478" s="35"/>
      <c r="F478" s="35"/>
    </row>
    <row r="479" spans="4:6" ht="12.75" customHeight="1">
      <c r="D479" s="35"/>
      <c r="E479" s="35"/>
      <c r="F479" s="35"/>
    </row>
    <row r="480" spans="4:6" ht="12.75" customHeight="1">
      <c r="D480" s="35"/>
      <c r="E480" s="35"/>
      <c r="F480" s="35"/>
    </row>
    <row r="481" spans="4:6" ht="12.75" customHeight="1">
      <c r="D481" s="35"/>
      <c r="E481" s="35"/>
      <c r="F481" s="35"/>
    </row>
    <row r="482" spans="4:6" ht="12.75" customHeight="1">
      <c r="D482" s="35"/>
      <c r="E482" s="35"/>
      <c r="F482" s="35"/>
    </row>
    <row r="483" spans="4:6" ht="12.75" customHeight="1">
      <c r="D483" s="35"/>
      <c r="E483" s="35"/>
      <c r="F483" s="35"/>
    </row>
    <row r="484" spans="4:6" ht="12.75" customHeight="1">
      <c r="D484" s="35"/>
      <c r="E484" s="35"/>
      <c r="F484" s="35"/>
    </row>
    <row r="485" spans="4:6" ht="12.75" customHeight="1">
      <c r="D485" s="35"/>
      <c r="E485" s="35"/>
      <c r="F485" s="35"/>
    </row>
    <row r="486" spans="4:6" ht="12.75" customHeight="1">
      <c r="D486" s="35"/>
      <c r="E486" s="35"/>
      <c r="F486" s="35"/>
    </row>
    <row r="487" spans="4:6" ht="12.75" customHeight="1">
      <c r="D487" s="35"/>
      <c r="E487" s="35"/>
      <c r="F487" s="35"/>
    </row>
    <row r="488" spans="4:6" ht="12.75" customHeight="1">
      <c r="D488" s="35"/>
      <c r="E488" s="35"/>
      <c r="F488" s="35"/>
    </row>
    <row r="489" spans="4:6" ht="12.75" customHeight="1">
      <c r="D489" s="35"/>
      <c r="E489" s="35"/>
      <c r="F489" s="35"/>
    </row>
    <row r="490" spans="4:6" ht="12.75" customHeight="1">
      <c r="D490" s="35"/>
      <c r="E490" s="35"/>
      <c r="F490" s="35"/>
    </row>
    <row r="491" spans="4:6" ht="12.75" customHeight="1">
      <c r="D491" s="35"/>
      <c r="E491" s="35"/>
      <c r="F491" s="35"/>
    </row>
    <row r="492" spans="4:6" ht="12.75" customHeight="1">
      <c r="D492" s="35"/>
      <c r="E492" s="35"/>
      <c r="F492" s="35"/>
    </row>
    <row r="493" spans="4:6" ht="12.75" customHeight="1">
      <c r="D493" s="35"/>
      <c r="E493" s="35"/>
      <c r="F493" s="35"/>
    </row>
    <row r="494" spans="4:6" ht="12.75" customHeight="1">
      <c r="D494" s="35"/>
      <c r="E494" s="35"/>
      <c r="F494" s="35"/>
    </row>
    <row r="495" spans="4:6" ht="12.75" customHeight="1">
      <c r="D495" s="35"/>
      <c r="E495" s="35"/>
      <c r="F495" s="35"/>
    </row>
    <row r="496" spans="4:6" ht="12.75" customHeight="1">
      <c r="D496" s="35"/>
      <c r="E496" s="35"/>
      <c r="F496" s="35"/>
    </row>
    <row r="497" spans="4:6" ht="12.75" customHeight="1">
      <c r="D497" s="35"/>
      <c r="E497" s="35"/>
      <c r="F497" s="35"/>
    </row>
    <row r="498" spans="4:6" ht="12.75" customHeight="1">
      <c r="D498" s="35"/>
      <c r="E498" s="35"/>
      <c r="F498" s="35"/>
    </row>
    <row r="499" spans="4:6" ht="12.75" customHeight="1">
      <c r="D499" s="35"/>
      <c r="E499" s="35"/>
      <c r="F499" s="35"/>
    </row>
    <row r="500" spans="4:6" ht="12.75" customHeight="1">
      <c r="D500" s="35"/>
      <c r="E500" s="35"/>
      <c r="F500" s="35"/>
    </row>
    <row r="501" spans="4:6" ht="12.75" customHeight="1">
      <c r="D501" s="35"/>
      <c r="E501" s="35"/>
      <c r="F501" s="35"/>
    </row>
    <row r="502" spans="4:6" ht="12.75" customHeight="1">
      <c r="D502" s="35"/>
      <c r="E502" s="35"/>
      <c r="F502" s="35"/>
    </row>
    <row r="503" spans="4:6" ht="12.75" customHeight="1">
      <c r="D503" s="35"/>
      <c r="E503" s="35"/>
      <c r="F503" s="35"/>
    </row>
    <row r="504" spans="4:6" ht="12.75" customHeight="1">
      <c r="D504" s="35"/>
      <c r="E504" s="35"/>
      <c r="F504" s="35"/>
    </row>
    <row r="505" spans="4:6" ht="12.75" customHeight="1">
      <c r="D505" s="35"/>
      <c r="E505" s="35"/>
      <c r="F505" s="35"/>
    </row>
    <row r="506" spans="4:6" ht="12.75" customHeight="1">
      <c r="D506" s="35"/>
      <c r="E506" s="35"/>
      <c r="F506" s="35"/>
    </row>
    <row r="507" spans="4:6" ht="12.75" customHeight="1">
      <c r="D507" s="35"/>
      <c r="E507" s="35"/>
      <c r="F507" s="35"/>
    </row>
    <row r="508" spans="4:6" ht="12.75" customHeight="1">
      <c r="D508" s="35"/>
      <c r="E508" s="35"/>
      <c r="F508" s="35"/>
    </row>
    <row r="509" spans="4:6" ht="12.75" customHeight="1">
      <c r="D509" s="35"/>
      <c r="E509" s="35"/>
      <c r="F509" s="35"/>
    </row>
    <row r="510" spans="4:6" ht="12.75" customHeight="1">
      <c r="D510" s="35"/>
      <c r="E510" s="35"/>
      <c r="F510" s="35"/>
    </row>
    <row r="511" spans="4:6" ht="12.75" customHeight="1">
      <c r="D511" s="35"/>
      <c r="E511" s="35"/>
      <c r="F511" s="35"/>
    </row>
    <row r="512" spans="4:6" ht="12.75" customHeight="1">
      <c r="D512" s="35"/>
      <c r="E512" s="35"/>
      <c r="F512" s="35"/>
    </row>
    <row r="513" spans="4:6" ht="12.75" customHeight="1">
      <c r="D513" s="35"/>
      <c r="E513" s="35"/>
      <c r="F513" s="35"/>
    </row>
    <row r="514" spans="4:6" ht="12.75" customHeight="1">
      <c r="D514" s="35"/>
      <c r="E514" s="35"/>
      <c r="F514" s="35"/>
    </row>
    <row r="515" spans="4:6" ht="12.75" customHeight="1">
      <c r="D515" s="35"/>
      <c r="E515" s="35"/>
      <c r="F515" s="35"/>
    </row>
    <row r="516" spans="4:6" ht="12.75" customHeight="1">
      <c r="D516" s="35"/>
      <c r="E516" s="35"/>
      <c r="F516" s="35"/>
    </row>
    <row r="517" spans="4:6" ht="12.75" customHeight="1">
      <c r="D517" s="35"/>
      <c r="E517" s="35"/>
      <c r="F517" s="35"/>
    </row>
    <row r="518" spans="4:6" ht="12.75" customHeight="1">
      <c r="D518" s="35"/>
      <c r="E518" s="35"/>
      <c r="F518" s="35"/>
    </row>
    <row r="519" spans="4:6" ht="12.75" customHeight="1">
      <c r="D519" s="35"/>
      <c r="E519" s="35"/>
      <c r="F519" s="35"/>
    </row>
    <row r="520" spans="4:6" ht="12.75" customHeight="1">
      <c r="D520" s="35"/>
      <c r="E520" s="35"/>
      <c r="F520" s="35"/>
    </row>
    <row r="521" spans="4:6" ht="12.75" customHeight="1">
      <c r="D521" s="35"/>
      <c r="E521" s="35"/>
      <c r="F521" s="35"/>
    </row>
    <row r="522" spans="4:6" ht="12.75" customHeight="1">
      <c r="D522" s="35"/>
      <c r="E522" s="35"/>
      <c r="F522" s="35"/>
    </row>
    <row r="523" spans="4:6" ht="12.75" customHeight="1">
      <c r="D523" s="35"/>
      <c r="E523" s="35"/>
      <c r="F523" s="35"/>
    </row>
    <row r="524" spans="4:6" ht="12.75" customHeight="1">
      <c r="D524" s="35"/>
      <c r="E524" s="35"/>
      <c r="F524" s="35"/>
    </row>
    <row r="525" spans="4:6" ht="12.75" customHeight="1">
      <c r="D525" s="35"/>
      <c r="E525" s="35"/>
      <c r="F525" s="35"/>
    </row>
    <row r="526" spans="4:6" ht="12.75" customHeight="1">
      <c r="D526" s="35"/>
      <c r="E526" s="35"/>
      <c r="F526" s="35"/>
    </row>
    <row r="527" spans="4:6" ht="12.75" customHeight="1">
      <c r="D527" s="35"/>
      <c r="E527" s="35"/>
      <c r="F527" s="35"/>
    </row>
    <row r="528" spans="4:6" ht="12.75" customHeight="1">
      <c r="D528" s="35"/>
      <c r="E528" s="35"/>
      <c r="F528" s="35"/>
    </row>
    <row r="529" spans="4:6" ht="12.75" customHeight="1">
      <c r="D529" s="35"/>
      <c r="E529" s="35"/>
      <c r="F529" s="35"/>
    </row>
    <row r="530" spans="4:6" ht="12.75" customHeight="1">
      <c r="D530" s="35"/>
      <c r="E530" s="35"/>
      <c r="F530" s="35"/>
    </row>
    <row r="531" spans="4:6" ht="12.75" customHeight="1">
      <c r="D531" s="35"/>
      <c r="E531" s="35"/>
      <c r="F531" s="35"/>
    </row>
    <row r="532" spans="4:6" ht="12.75" customHeight="1">
      <c r="D532" s="35"/>
      <c r="E532" s="35"/>
      <c r="F532" s="35"/>
    </row>
    <row r="533" spans="4:6" ht="12.75" customHeight="1">
      <c r="D533" s="35"/>
      <c r="E533" s="35"/>
      <c r="F533" s="35"/>
    </row>
    <row r="534" spans="4:6" ht="12.75" customHeight="1">
      <c r="D534" s="35"/>
      <c r="E534" s="35"/>
      <c r="F534" s="35"/>
    </row>
    <row r="535" spans="4:6" ht="12.75" customHeight="1">
      <c r="D535" s="35"/>
      <c r="E535" s="35"/>
      <c r="F535" s="35"/>
    </row>
    <row r="536" spans="4:6" ht="12.75" customHeight="1">
      <c r="D536" s="35"/>
      <c r="E536" s="35"/>
      <c r="F536" s="35"/>
    </row>
    <row r="537" spans="4:6" ht="12.75" customHeight="1">
      <c r="D537" s="35"/>
      <c r="E537" s="35"/>
      <c r="F537" s="35"/>
    </row>
    <row r="538" spans="4:6" ht="12.75" customHeight="1">
      <c r="D538" s="35"/>
      <c r="E538" s="35"/>
      <c r="F538" s="35"/>
    </row>
    <row r="539" spans="4:6" ht="12.75" customHeight="1">
      <c r="D539" s="35"/>
      <c r="E539" s="35"/>
      <c r="F539" s="35"/>
    </row>
    <row r="540" spans="4:6" ht="12.75" customHeight="1">
      <c r="D540" s="35"/>
      <c r="E540" s="35"/>
      <c r="F540" s="35"/>
    </row>
    <row r="541" spans="4:6" ht="12.75" customHeight="1">
      <c r="D541" s="35"/>
      <c r="E541" s="35"/>
      <c r="F541" s="35"/>
    </row>
    <row r="542" spans="4:6" ht="12.75" customHeight="1">
      <c r="D542" s="35"/>
      <c r="E542" s="35"/>
      <c r="F542" s="35"/>
    </row>
    <row r="543" spans="4:6" ht="12.75" customHeight="1">
      <c r="D543" s="35"/>
      <c r="E543" s="35"/>
      <c r="F543" s="35"/>
    </row>
    <row r="544" spans="4:6" ht="12.75" customHeight="1">
      <c r="D544" s="35"/>
      <c r="E544" s="35"/>
      <c r="F544" s="35"/>
    </row>
    <row r="545" spans="4:6" ht="12.75" customHeight="1">
      <c r="D545" s="35"/>
      <c r="E545" s="35"/>
      <c r="F545" s="35"/>
    </row>
    <row r="546" spans="4:6" ht="12.75" customHeight="1">
      <c r="D546" s="35"/>
      <c r="E546" s="35"/>
      <c r="F546" s="35"/>
    </row>
    <row r="547" spans="4:6" ht="12.75" customHeight="1">
      <c r="D547" s="35"/>
      <c r="E547" s="35"/>
      <c r="F547" s="35"/>
    </row>
    <row r="548" spans="4:6" ht="12.75" customHeight="1">
      <c r="D548" s="35"/>
      <c r="E548" s="35"/>
      <c r="F548" s="35"/>
    </row>
    <row r="549" spans="4:6" ht="12.75" customHeight="1">
      <c r="D549" s="35"/>
      <c r="E549" s="35"/>
      <c r="F549" s="35"/>
    </row>
    <row r="550" spans="4:6" ht="12.75" customHeight="1">
      <c r="D550" s="35"/>
      <c r="E550" s="35"/>
      <c r="F550" s="35"/>
    </row>
    <row r="551" spans="4:6" ht="12.75" customHeight="1">
      <c r="D551" s="35"/>
      <c r="E551" s="35"/>
      <c r="F551" s="35"/>
    </row>
    <row r="552" spans="4:6" ht="12.75" customHeight="1">
      <c r="D552" s="35"/>
      <c r="E552" s="35"/>
      <c r="F552" s="35"/>
    </row>
    <row r="553" spans="4:6" ht="12.75" customHeight="1">
      <c r="D553" s="35"/>
      <c r="E553" s="35"/>
      <c r="F553" s="35"/>
    </row>
    <row r="554" spans="4:6" ht="12.75" customHeight="1">
      <c r="D554" s="35"/>
      <c r="E554" s="35"/>
      <c r="F554" s="35"/>
    </row>
    <row r="555" spans="4:6" ht="12.75" customHeight="1">
      <c r="D555" s="35"/>
      <c r="E555" s="35"/>
      <c r="F555" s="35"/>
    </row>
    <row r="556" spans="4:6" ht="12.75" customHeight="1">
      <c r="D556" s="35"/>
      <c r="E556" s="35"/>
      <c r="F556" s="35"/>
    </row>
    <row r="557" spans="4:6" ht="12.75" customHeight="1">
      <c r="D557" s="35"/>
      <c r="E557" s="35"/>
      <c r="F557" s="35"/>
    </row>
    <row r="558" spans="4:6" ht="12.75" customHeight="1">
      <c r="D558" s="35"/>
      <c r="E558" s="35"/>
      <c r="F558" s="35"/>
    </row>
    <row r="559" spans="4:6" ht="12.75" customHeight="1">
      <c r="D559" s="35"/>
      <c r="E559" s="35"/>
      <c r="F559" s="35"/>
    </row>
    <row r="560" spans="4:6" ht="12.75" customHeight="1">
      <c r="D560" s="35"/>
      <c r="E560" s="35"/>
      <c r="F560" s="35"/>
    </row>
    <row r="561" spans="4:6" ht="12.75" customHeight="1">
      <c r="D561" s="35"/>
      <c r="E561" s="35"/>
      <c r="F561" s="35"/>
    </row>
    <row r="562" spans="4:6" ht="12.75" customHeight="1">
      <c r="D562" s="35"/>
      <c r="E562" s="35"/>
      <c r="F562" s="35"/>
    </row>
    <row r="563" spans="4:6" ht="12.75" customHeight="1">
      <c r="D563" s="35"/>
      <c r="E563" s="35"/>
      <c r="F563" s="35"/>
    </row>
    <row r="564" spans="4:6" ht="12.75" customHeight="1">
      <c r="D564" s="35"/>
      <c r="E564" s="35"/>
      <c r="F564" s="35"/>
    </row>
    <row r="565" spans="4:6" ht="12.75" customHeight="1">
      <c r="D565" s="35"/>
      <c r="E565" s="35"/>
      <c r="F565" s="35"/>
    </row>
    <row r="566" spans="4:6" ht="12.75" customHeight="1">
      <c r="D566" s="35"/>
      <c r="E566" s="35"/>
      <c r="F566" s="35"/>
    </row>
    <row r="567" spans="4:6" ht="12.75" customHeight="1">
      <c r="D567" s="35"/>
      <c r="E567" s="35"/>
      <c r="F567" s="35"/>
    </row>
    <row r="568" spans="4:6" ht="12.75" customHeight="1">
      <c r="D568" s="35"/>
      <c r="E568" s="35"/>
      <c r="F568" s="35"/>
    </row>
    <row r="569" spans="4:6" ht="12.75" customHeight="1">
      <c r="D569" s="35"/>
      <c r="E569" s="35"/>
      <c r="F569" s="35"/>
    </row>
    <row r="570" spans="4:6" ht="12.75" customHeight="1">
      <c r="D570" s="35"/>
      <c r="E570" s="35"/>
      <c r="F570" s="35"/>
    </row>
    <row r="571" spans="4:6" ht="12.75" customHeight="1">
      <c r="D571" s="35"/>
      <c r="E571" s="35"/>
      <c r="F571" s="35"/>
    </row>
    <row r="572" spans="4:6" ht="12.75" customHeight="1">
      <c r="D572" s="35"/>
      <c r="E572" s="35"/>
      <c r="F572" s="35"/>
    </row>
    <row r="573" spans="4:6" ht="12.75" customHeight="1">
      <c r="D573" s="35"/>
      <c r="E573" s="35"/>
      <c r="F573" s="35"/>
    </row>
    <row r="574" spans="4:6" ht="12.75" customHeight="1">
      <c r="D574" s="35"/>
      <c r="E574" s="35"/>
      <c r="F574" s="35"/>
    </row>
    <row r="575" spans="4:6" ht="12.75" customHeight="1">
      <c r="D575" s="35"/>
      <c r="E575" s="35"/>
      <c r="F575" s="35"/>
    </row>
    <row r="576" spans="4:6" ht="12.75" customHeight="1">
      <c r="D576" s="35"/>
      <c r="E576" s="35"/>
      <c r="F576" s="35"/>
    </row>
    <row r="577" spans="4:6" ht="12.75" customHeight="1">
      <c r="D577" s="35"/>
      <c r="E577" s="35"/>
      <c r="F577" s="35"/>
    </row>
    <row r="578" spans="4:6" ht="12.75" customHeight="1">
      <c r="D578" s="35"/>
      <c r="E578" s="35"/>
      <c r="F578" s="35"/>
    </row>
    <row r="579" spans="4:6" ht="12.75" customHeight="1">
      <c r="D579" s="35"/>
      <c r="E579" s="35"/>
      <c r="F579" s="35"/>
    </row>
    <row r="580" spans="4:6" ht="12.75" customHeight="1">
      <c r="D580" s="35"/>
      <c r="E580" s="35"/>
      <c r="F580" s="35"/>
    </row>
    <row r="581" spans="4:6" ht="12.75" customHeight="1">
      <c r="D581" s="35"/>
      <c r="E581" s="35"/>
      <c r="F581" s="35"/>
    </row>
    <row r="582" spans="4:6" ht="12.75" customHeight="1">
      <c r="D582" s="35"/>
      <c r="E582" s="35"/>
      <c r="F582" s="35"/>
    </row>
    <row r="583" spans="4:6" ht="12.75" customHeight="1">
      <c r="D583" s="35"/>
      <c r="E583" s="35"/>
      <c r="F583" s="35"/>
    </row>
    <row r="584" spans="4:6" ht="12.75" customHeight="1">
      <c r="D584" s="35"/>
      <c r="E584" s="35"/>
      <c r="F584" s="35"/>
    </row>
    <row r="585" spans="4:6" ht="12.75" customHeight="1">
      <c r="D585" s="35"/>
      <c r="E585" s="35"/>
      <c r="F585" s="35"/>
    </row>
    <row r="586" spans="4:6" ht="12.75" customHeight="1">
      <c r="D586" s="35"/>
      <c r="E586" s="35"/>
      <c r="F586" s="35"/>
    </row>
    <row r="587" spans="4:6" ht="12.75" customHeight="1">
      <c r="D587" s="35"/>
      <c r="E587" s="35"/>
      <c r="F587" s="35"/>
    </row>
    <row r="588" spans="4:6" ht="12.75" customHeight="1">
      <c r="D588" s="35"/>
      <c r="E588" s="35"/>
      <c r="F588" s="35"/>
    </row>
    <row r="589" spans="4:6" ht="12.75" customHeight="1">
      <c r="D589" s="35"/>
      <c r="E589" s="35"/>
      <c r="F589" s="35"/>
    </row>
    <row r="590" spans="4:6" ht="12.75" customHeight="1">
      <c r="D590" s="35"/>
      <c r="E590" s="35"/>
      <c r="F590" s="35"/>
    </row>
    <row r="591" spans="4:6" ht="12.75" customHeight="1">
      <c r="D591" s="35"/>
      <c r="E591" s="35"/>
      <c r="F591" s="35"/>
    </row>
    <row r="592" spans="4:6" ht="12.75" customHeight="1">
      <c r="D592" s="35"/>
      <c r="E592" s="35"/>
      <c r="F592" s="35"/>
    </row>
    <row r="593" spans="4:6" ht="12.75" customHeight="1">
      <c r="D593" s="35"/>
      <c r="E593" s="35"/>
      <c r="F593" s="35"/>
    </row>
    <row r="594" spans="4:6" ht="12.75" customHeight="1">
      <c r="D594" s="35"/>
      <c r="E594" s="35"/>
      <c r="F594" s="35"/>
    </row>
    <row r="595" spans="4:6" ht="12.75" customHeight="1">
      <c r="D595" s="35"/>
      <c r="E595" s="35"/>
      <c r="F595" s="35"/>
    </row>
    <row r="596" spans="4:6" ht="12.75" customHeight="1">
      <c r="D596" s="35"/>
      <c r="E596" s="35"/>
      <c r="F596" s="35"/>
    </row>
    <row r="597" spans="4:6" ht="12.75" customHeight="1">
      <c r="D597" s="35"/>
      <c r="E597" s="35"/>
      <c r="F597" s="35"/>
    </row>
    <row r="598" spans="4:6" ht="12.75" customHeight="1">
      <c r="D598" s="35"/>
      <c r="E598" s="35"/>
      <c r="F598" s="35"/>
    </row>
    <row r="599" spans="4:6" ht="12.75" customHeight="1">
      <c r="D599" s="35"/>
      <c r="E599" s="35"/>
      <c r="F599" s="35"/>
    </row>
    <row r="600" spans="4:6" ht="12.75" customHeight="1">
      <c r="D600" s="35"/>
      <c r="E600" s="35"/>
      <c r="F600" s="35"/>
    </row>
    <row r="601" spans="4:6" ht="12.75" customHeight="1">
      <c r="D601" s="35"/>
      <c r="E601" s="35"/>
      <c r="F601" s="35"/>
    </row>
    <row r="602" spans="4:6" ht="12.75" customHeight="1">
      <c r="D602" s="35"/>
      <c r="E602" s="35"/>
      <c r="F602" s="35"/>
    </row>
    <row r="603" spans="4:6" ht="12.75" customHeight="1">
      <c r="D603" s="35"/>
      <c r="E603" s="35"/>
      <c r="F603" s="35"/>
    </row>
    <row r="604" spans="4:6" ht="12.75" customHeight="1">
      <c r="D604" s="35"/>
      <c r="E604" s="35"/>
      <c r="F604" s="35"/>
    </row>
    <row r="605" spans="4:6" ht="12.75" customHeight="1">
      <c r="D605" s="35"/>
      <c r="E605" s="35"/>
      <c r="F605" s="35"/>
    </row>
    <row r="606" spans="4:6" ht="12.75" customHeight="1">
      <c r="D606" s="35"/>
      <c r="E606" s="35"/>
      <c r="F606" s="35"/>
    </row>
    <row r="607" spans="4:6" ht="12.75" customHeight="1">
      <c r="D607" s="35"/>
      <c r="E607" s="35"/>
      <c r="F607" s="35"/>
    </row>
    <row r="608" spans="4:6" ht="12.75" customHeight="1">
      <c r="D608" s="35"/>
      <c r="E608" s="35"/>
      <c r="F608" s="35"/>
    </row>
    <row r="609" spans="4:6" ht="12.75" customHeight="1">
      <c r="D609" s="35"/>
      <c r="E609" s="35"/>
      <c r="F609" s="35"/>
    </row>
    <row r="610" spans="4:6" ht="12.75" customHeight="1">
      <c r="D610" s="35"/>
      <c r="E610" s="35"/>
      <c r="F610" s="35"/>
    </row>
    <row r="611" spans="4:6" ht="12.75" customHeight="1">
      <c r="D611" s="35"/>
      <c r="E611" s="35"/>
      <c r="F611" s="35"/>
    </row>
    <row r="612" spans="4:6" ht="12.75" customHeight="1">
      <c r="D612" s="35"/>
      <c r="E612" s="35"/>
      <c r="F612" s="35"/>
    </row>
    <row r="613" spans="4:6" ht="12.75" customHeight="1">
      <c r="D613" s="35"/>
      <c r="E613" s="35"/>
      <c r="F613" s="35"/>
    </row>
    <row r="614" spans="4:6" ht="12.75" customHeight="1">
      <c r="D614" s="35"/>
      <c r="E614" s="35"/>
      <c r="F614" s="35"/>
    </row>
    <row r="615" spans="4:6" ht="12.75" customHeight="1">
      <c r="D615" s="35"/>
      <c r="E615" s="35"/>
      <c r="F615" s="35"/>
    </row>
    <row r="616" spans="4:6" ht="12.75" customHeight="1">
      <c r="D616" s="35"/>
      <c r="E616" s="35"/>
      <c r="F616" s="35"/>
    </row>
    <row r="617" spans="4:6" ht="12.75" customHeight="1">
      <c r="D617" s="35"/>
      <c r="E617" s="35"/>
      <c r="F617" s="35"/>
    </row>
    <row r="618" spans="4:6" ht="12.75" customHeight="1">
      <c r="D618" s="35"/>
      <c r="E618" s="35"/>
      <c r="F618" s="35"/>
    </row>
    <row r="619" spans="4:6" ht="12.75" customHeight="1">
      <c r="D619" s="35"/>
      <c r="E619" s="35"/>
      <c r="F619" s="35"/>
    </row>
    <row r="620" spans="4:6" ht="12.75" customHeight="1">
      <c r="D620" s="35"/>
      <c r="E620" s="35"/>
      <c r="F620" s="35"/>
    </row>
    <row r="621" spans="4:6" ht="12.75" customHeight="1">
      <c r="D621" s="35"/>
      <c r="E621" s="35"/>
      <c r="F621" s="35"/>
    </row>
    <row r="622" spans="4:6" ht="12.75" customHeight="1">
      <c r="D622" s="35"/>
      <c r="E622" s="35"/>
      <c r="F622" s="35"/>
    </row>
    <row r="623" spans="4:6" ht="12.75" customHeight="1">
      <c r="D623" s="35"/>
      <c r="E623" s="35"/>
      <c r="F623" s="35"/>
    </row>
    <row r="624" spans="4:6" ht="12.75" customHeight="1">
      <c r="D624" s="35"/>
      <c r="E624" s="35"/>
      <c r="F624" s="35"/>
    </row>
    <row r="625" spans="4:6" ht="12.75" customHeight="1">
      <c r="D625" s="35"/>
      <c r="E625" s="35"/>
      <c r="F625" s="35"/>
    </row>
    <row r="626" spans="4:6" ht="12.75" customHeight="1">
      <c r="D626" s="35"/>
      <c r="E626" s="35"/>
      <c r="F626" s="35"/>
    </row>
    <row r="627" spans="4:6" ht="12.75" customHeight="1">
      <c r="D627" s="35"/>
      <c r="E627" s="35"/>
      <c r="F627" s="35"/>
    </row>
    <row r="628" spans="4:6" ht="12.75" customHeight="1">
      <c r="D628" s="35"/>
      <c r="E628" s="35"/>
      <c r="F628" s="35"/>
    </row>
    <row r="629" spans="4:6" ht="12.75" customHeight="1">
      <c r="D629" s="35"/>
      <c r="E629" s="35"/>
      <c r="F629" s="35"/>
    </row>
    <row r="630" spans="4:6" ht="12.75" customHeight="1">
      <c r="D630" s="35"/>
      <c r="E630" s="35"/>
      <c r="F630" s="35"/>
    </row>
    <row r="631" spans="4:6" ht="12.75" customHeight="1">
      <c r="D631" s="35"/>
      <c r="E631" s="35"/>
      <c r="F631" s="35"/>
    </row>
    <row r="632" spans="4:6" ht="12.75" customHeight="1">
      <c r="D632" s="35"/>
      <c r="E632" s="35"/>
      <c r="F632" s="35"/>
    </row>
    <row r="633" spans="4:6" ht="12.75" customHeight="1">
      <c r="D633" s="35"/>
      <c r="E633" s="35"/>
      <c r="F633" s="35"/>
    </row>
    <row r="634" spans="4:6" ht="12.75" customHeight="1">
      <c r="D634" s="35"/>
      <c r="E634" s="35"/>
      <c r="F634" s="35"/>
    </row>
    <row r="635" spans="4:6" ht="12.75" customHeight="1">
      <c r="D635" s="35"/>
      <c r="E635" s="35"/>
      <c r="F635" s="35"/>
    </row>
    <row r="636" spans="4:6" ht="12.75" customHeight="1">
      <c r="D636" s="35"/>
      <c r="E636" s="35"/>
      <c r="F636" s="35"/>
    </row>
    <row r="637" spans="4:6" ht="12.75" customHeight="1">
      <c r="D637" s="35"/>
      <c r="E637" s="35"/>
      <c r="F637" s="35"/>
    </row>
    <row r="638" spans="4:6" ht="12.75" customHeight="1">
      <c r="D638" s="35"/>
      <c r="E638" s="35"/>
      <c r="F638" s="35"/>
    </row>
  </sheetData>
  <mergeCells count="8">
    <mergeCell ref="D42:F42"/>
    <mergeCell ref="H42:J42"/>
    <mergeCell ref="D11:F11"/>
    <mergeCell ref="H11:J11"/>
    <mergeCell ref="A1:J1"/>
    <mergeCell ref="A2:J2"/>
    <mergeCell ref="A3:J3"/>
    <mergeCell ref="A5:J5"/>
  </mergeCells>
  <printOptions/>
  <pageMargins left="0.5" right="0.5" top="0.75" bottom="0.75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5"/>
  <sheetViews>
    <sheetView zoomScale="120" zoomScaleNormal="120" workbookViewId="0" topLeftCell="A1">
      <selection activeCell="A1" sqref="A1:J1"/>
    </sheetView>
  </sheetViews>
  <sheetFormatPr defaultColWidth="9.140625" defaultRowHeight="12.75" customHeight="1"/>
  <cols>
    <col min="1" max="1" width="2.00390625" style="3" customWidth="1"/>
    <col min="2" max="2" width="40.57421875" style="2" customWidth="1"/>
    <col min="3" max="3" width="2.7109375" style="2" customWidth="1"/>
    <col min="4" max="4" width="15.00390625" style="2" customWidth="1"/>
    <col min="5" max="5" width="2.7109375" style="2" customWidth="1"/>
    <col min="6" max="6" width="15.00390625" style="2" customWidth="1"/>
    <col min="7" max="7" width="2.7109375" style="2" customWidth="1"/>
    <col min="8" max="8" width="15.140625" style="2" customWidth="1"/>
    <col min="9" max="9" width="2.7109375" style="2" customWidth="1"/>
    <col min="10" max="10" width="15.28125" style="2" customWidth="1"/>
    <col min="11" max="16384" width="2.57421875" style="2" customWidth="1"/>
  </cols>
  <sheetData>
    <row r="1" spans="1:10" ht="18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2.75" customHeight="1">
      <c r="A2" s="182" t="s">
        <v>124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2.75" customHeight="1">
      <c r="A3" s="182" t="s">
        <v>125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3:10" ht="12.75" customHeight="1">
      <c r="C4" s="4"/>
      <c r="D4" s="4"/>
      <c r="E4" s="4"/>
      <c r="F4" s="4"/>
      <c r="G4" s="4"/>
      <c r="H4" s="5"/>
      <c r="I4" s="4"/>
      <c r="J4" s="6"/>
    </row>
    <row r="5" spans="1:10" ht="15" customHeight="1">
      <c r="A5" s="183" t="s">
        <v>126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.75" customHeight="1">
      <c r="A6" s="8"/>
      <c r="C6" s="1"/>
      <c r="D6" s="1"/>
      <c r="E6" s="1"/>
      <c r="F6" s="1"/>
      <c r="G6" s="1"/>
      <c r="H6" s="1"/>
      <c r="I6" s="1"/>
      <c r="J6" s="1"/>
    </row>
    <row r="8" ht="15" customHeight="1">
      <c r="A8" s="9" t="s">
        <v>127</v>
      </c>
    </row>
    <row r="9" ht="15" customHeight="1">
      <c r="A9" s="9" t="s">
        <v>128</v>
      </c>
    </row>
    <row r="11" spans="4:10" ht="12.75" customHeight="1">
      <c r="D11" s="6"/>
      <c r="E11" s="5"/>
      <c r="F11" s="6"/>
      <c r="G11" s="5"/>
      <c r="H11" s="6"/>
      <c r="I11" s="5"/>
      <c r="J11" s="6"/>
    </row>
    <row r="12" spans="4:10" ht="12.75" customHeight="1">
      <c r="D12" s="182" t="s">
        <v>129</v>
      </c>
      <c r="E12" s="182"/>
      <c r="F12" s="182"/>
      <c r="H12" s="182" t="s">
        <v>130</v>
      </c>
      <c r="I12" s="182"/>
      <c r="J12" s="182"/>
    </row>
    <row r="13" spans="4:10" ht="12.75" customHeight="1">
      <c r="D13" s="10"/>
      <c r="E13" s="11"/>
      <c r="F13" s="12" t="s">
        <v>132</v>
      </c>
      <c r="G13" s="11"/>
      <c r="H13" s="10"/>
      <c r="J13" s="13" t="s">
        <v>132</v>
      </c>
    </row>
    <row r="14" spans="4:10" ht="12.75" customHeight="1">
      <c r="D14" s="14" t="s">
        <v>133</v>
      </c>
      <c r="F14" s="13" t="s">
        <v>134</v>
      </c>
      <c r="H14" s="14" t="s">
        <v>133</v>
      </c>
      <c r="J14" s="13" t="s">
        <v>134</v>
      </c>
    </row>
    <row r="15" spans="4:10" ht="12.75" customHeight="1">
      <c r="D15" s="14" t="s">
        <v>135</v>
      </c>
      <c r="F15" s="13" t="s">
        <v>135</v>
      </c>
      <c r="H15" s="14" t="s">
        <v>136</v>
      </c>
      <c r="J15" s="13" t="s">
        <v>137</v>
      </c>
    </row>
    <row r="16" spans="4:10" ht="12.75" customHeight="1">
      <c r="D16" s="15" t="s">
        <v>138</v>
      </c>
      <c r="E16"/>
      <c r="F16" s="16" t="s">
        <v>139</v>
      </c>
      <c r="G16"/>
      <c r="H16" s="15" t="s">
        <v>138</v>
      </c>
      <c r="I16"/>
      <c r="J16" s="16" t="s">
        <v>139</v>
      </c>
    </row>
    <row r="17" spans="4:10" ht="12.75" customHeight="1">
      <c r="D17" s="14" t="s">
        <v>140</v>
      </c>
      <c r="F17" s="13" t="s">
        <v>140</v>
      </c>
      <c r="H17" s="14" t="s">
        <v>140</v>
      </c>
      <c r="J17" s="12" t="s">
        <v>140</v>
      </c>
    </row>
    <row r="18" spans="6:10" ht="12.75" customHeight="1">
      <c r="F18" s="17"/>
      <c r="J18" s="18"/>
    </row>
    <row r="19" spans="1:10" ht="12.75" customHeight="1">
      <c r="A19" s="3" t="s">
        <v>141</v>
      </c>
      <c r="D19" s="19">
        <v>12464</v>
      </c>
      <c r="E19" s="20"/>
      <c r="F19" s="21">
        <v>6733</v>
      </c>
      <c r="G19" s="22"/>
      <c r="H19" s="23">
        <v>23861</v>
      </c>
      <c r="I19" s="24"/>
      <c r="J19" s="25">
        <v>19365</v>
      </c>
    </row>
    <row r="20" spans="4:10" ht="12.75" customHeight="1">
      <c r="D20" s="20"/>
      <c r="E20" s="20"/>
      <c r="F20" s="22"/>
      <c r="G20" s="22"/>
      <c r="H20" s="23"/>
      <c r="I20" s="17"/>
      <c r="J20" s="25"/>
    </row>
    <row r="21" spans="1:10" ht="12.75" customHeight="1">
      <c r="A21" s="3" t="s">
        <v>142</v>
      </c>
      <c r="D21" s="19">
        <v>-1997</v>
      </c>
      <c r="E21" s="20"/>
      <c r="F21" s="27">
        <v>-2563</v>
      </c>
      <c r="G21" s="22"/>
      <c r="H21" s="23">
        <v>-6501</v>
      </c>
      <c r="I21" s="18"/>
      <c r="J21" s="25">
        <v>-11357</v>
      </c>
    </row>
    <row r="22" spans="4:10" ht="12.75" customHeight="1">
      <c r="D22" s="20"/>
      <c r="E22" s="20"/>
      <c r="F22" s="22"/>
      <c r="G22" s="22"/>
      <c r="H22" s="23"/>
      <c r="I22" s="18"/>
      <c r="J22" s="25"/>
    </row>
    <row r="23" spans="1:10" ht="12.75" customHeight="1">
      <c r="A23" s="2" t="s">
        <v>143</v>
      </c>
      <c r="C23" s="28"/>
      <c r="D23" s="19">
        <v>123</v>
      </c>
      <c r="E23" s="29"/>
      <c r="F23" s="27">
        <v>-199</v>
      </c>
      <c r="G23" s="29"/>
      <c r="H23" s="23">
        <v>-19</v>
      </c>
      <c r="I23" s="30"/>
      <c r="J23" s="25">
        <v>-1521</v>
      </c>
    </row>
    <row r="24" spans="2:10" ht="12.75" customHeight="1">
      <c r="B24" s="2" t="s">
        <v>144</v>
      </c>
      <c r="D24" s="20"/>
      <c r="E24" s="20"/>
      <c r="F24" s="22"/>
      <c r="G24" s="22"/>
      <c r="H24" s="23"/>
      <c r="I24" s="18"/>
      <c r="J24" s="25"/>
    </row>
    <row r="25" spans="4:10" ht="12.75" customHeight="1">
      <c r="D25" s="20"/>
      <c r="E25" s="20"/>
      <c r="F25" s="22"/>
      <c r="G25" s="22"/>
      <c r="H25" s="23"/>
      <c r="I25" s="18"/>
      <c r="J25" s="25"/>
    </row>
    <row r="26" spans="1:10" ht="12.75" customHeight="1">
      <c r="A26" s="3" t="s">
        <v>145</v>
      </c>
      <c r="D26" s="19">
        <v>-10865</v>
      </c>
      <c r="E26" s="20"/>
      <c r="F26" s="27">
        <v>-8670</v>
      </c>
      <c r="G26" s="22"/>
      <c r="H26" s="23">
        <v>-20615</v>
      </c>
      <c r="I26" s="18"/>
      <c r="J26" s="25">
        <v>-20969</v>
      </c>
    </row>
    <row r="27" spans="4:10" ht="12.75" customHeight="1">
      <c r="D27" s="20"/>
      <c r="E27" s="20"/>
      <c r="F27" s="22"/>
      <c r="G27" s="22"/>
      <c r="H27" s="23"/>
      <c r="I27" s="17"/>
      <c r="J27" s="25"/>
    </row>
    <row r="28" spans="1:10" ht="12.75" customHeight="1" hidden="1">
      <c r="A28" s="3" t="s">
        <v>146</v>
      </c>
      <c r="D28" s="20">
        <v>0</v>
      </c>
      <c r="E28" s="20"/>
      <c r="F28" s="22"/>
      <c r="G28" s="22"/>
      <c r="H28" s="23">
        <v>0</v>
      </c>
      <c r="I28" s="17"/>
      <c r="J28" s="25">
        <v>0</v>
      </c>
    </row>
    <row r="29" spans="4:10" ht="12.75" customHeight="1" hidden="1">
      <c r="D29" s="20"/>
      <c r="E29" s="20"/>
      <c r="F29" s="22"/>
      <c r="G29" s="22"/>
      <c r="H29" s="23"/>
      <c r="I29" s="17"/>
      <c r="J29" s="25"/>
    </row>
    <row r="30" spans="1:10" ht="12.75" customHeight="1">
      <c r="A30" s="3" t="s">
        <v>147</v>
      </c>
      <c r="D30" s="31">
        <v>15</v>
      </c>
      <c r="E30" s="20"/>
      <c r="F30" s="32">
        <v>39</v>
      </c>
      <c r="G30" s="22"/>
      <c r="H30" s="33">
        <v>44</v>
      </c>
      <c r="I30" s="17"/>
      <c r="J30" s="34">
        <v>4474</v>
      </c>
    </row>
    <row r="31" spans="4:10" ht="12.75" customHeight="1">
      <c r="D31" s="20"/>
      <c r="E31" s="20"/>
      <c r="F31" s="22"/>
      <c r="G31" s="22"/>
      <c r="H31" s="23"/>
      <c r="I31" s="17"/>
      <c r="J31" s="25"/>
    </row>
    <row r="32" spans="1:10" ht="12.75" customHeight="1">
      <c r="A32" s="3" t="s">
        <v>148</v>
      </c>
      <c r="D32" s="20">
        <f>SUM(D19:D30)</f>
        <v>-260</v>
      </c>
      <c r="E32" s="20"/>
      <c r="F32" s="22">
        <f>SUM(F19:F30)</f>
        <v>-4660</v>
      </c>
      <c r="G32" s="22"/>
      <c r="H32" s="23">
        <f>SUM(H19:H30)</f>
        <v>-3230</v>
      </c>
      <c r="I32" s="22"/>
      <c r="J32" s="22">
        <f>SUM(J19:J30)</f>
        <v>-10008</v>
      </c>
    </row>
    <row r="33" spans="4:10" ht="12.75" customHeight="1">
      <c r="D33" s="20"/>
      <c r="E33" s="20"/>
      <c r="F33" s="22"/>
      <c r="G33" s="22"/>
      <c r="H33" s="23"/>
      <c r="I33" s="17"/>
      <c r="J33" s="25"/>
    </row>
    <row r="34" spans="1:10" ht="12.75" customHeight="1">
      <c r="A34" s="3" t="s">
        <v>149</v>
      </c>
      <c r="D34" s="19">
        <v>-1784</v>
      </c>
      <c r="E34" s="20"/>
      <c r="F34" s="27">
        <v>-1749</v>
      </c>
      <c r="G34" s="22"/>
      <c r="H34" s="23">
        <v>-5366</v>
      </c>
      <c r="I34" s="17"/>
      <c r="J34" s="25">
        <v>-5108</v>
      </c>
    </row>
    <row r="35" spans="4:10" ht="12.75" customHeight="1">
      <c r="D35" s="20"/>
      <c r="E35" s="20"/>
      <c r="F35" s="22"/>
      <c r="G35" s="22"/>
      <c r="H35" s="23"/>
      <c r="I35" s="17"/>
      <c r="J35" s="25"/>
    </row>
    <row r="36" spans="1:10" ht="12.75" customHeight="1">
      <c r="A36" s="3" t="s">
        <v>150</v>
      </c>
      <c r="D36" s="31">
        <v>2</v>
      </c>
      <c r="E36" s="20"/>
      <c r="F36" s="32">
        <v>-5</v>
      </c>
      <c r="G36" s="22"/>
      <c r="H36" s="33">
        <v>-2</v>
      </c>
      <c r="I36" s="17"/>
      <c r="J36" s="34">
        <v>-12</v>
      </c>
    </row>
    <row r="37" spans="4:10" ht="12.75" customHeight="1">
      <c r="D37" s="20"/>
      <c r="E37" s="35"/>
      <c r="F37" s="22"/>
      <c r="G37" s="36"/>
      <c r="H37" s="23"/>
      <c r="I37" s="17"/>
      <c r="J37" s="25"/>
    </row>
    <row r="38" spans="1:10" ht="12.75" customHeight="1">
      <c r="A38" s="3" t="s">
        <v>151</v>
      </c>
      <c r="D38" s="35">
        <f>SUM(D31:D36)</f>
        <v>-2042</v>
      </c>
      <c r="E38" s="35"/>
      <c r="F38" s="37">
        <f>SUM(F31:F36)</f>
        <v>-6414</v>
      </c>
      <c r="G38" s="36"/>
      <c r="H38" s="38">
        <f>SUM(H31:H36)</f>
        <v>-8598</v>
      </c>
      <c r="I38" s="36"/>
      <c r="J38" s="37">
        <f>SUM(J31:J36)</f>
        <v>-15128</v>
      </c>
    </row>
    <row r="39" spans="4:10" ht="12.75" customHeight="1">
      <c r="D39" s="35"/>
      <c r="E39" s="35"/>
      <c r="F39" s="36"/>
      <c r="G39" s="36"/>
      <c r="H39" s="38"/>
      <c r="I39" s="17"/>
      <c r="J39" s="37"/>
    </row>
    <row r="40" spans="1:10" ht="12.75" customHeight="1">
      <c r="A40" s="3" t="s">
        <v>152</v>
      </c>
      <c r="D40" s="31">
        <v>0</v>
      </c>
      <c r="E40" s="35"/>
      <c r="F40" s="32">
        <v>0</v>
      </c>
      <c r="G40" s="36"/>
      <c r="H40" s="33">
        <v>-6</v>
      </c>
      <c r="I40" s="17"/>
      <c r="J40" s="34">
        <v>-10</v>
      </c>
    </row>
    <row r="41" spans="4:10" ht="12.75" customHeight="1">
      <c r="D41" s="20"/>
      <c r="E41" s="35"/>
      <c r="F41" s="22"/>
      <c r="G41" s="36"/>
      <c r="H41" s="23"/>
      <c r="I41" s="17"/>
      <c r="J41" s="25"/>
    </row>
    <row r="42" spans="1:10" ht="12.75" customHeight="1">
      <c r="A42" s="2" t="s">
        <v>153</v>
      </c>
      <c r="D42" s="35">
        <f>SUM(D37:D40)</f>
        <v>-2042</v>
      </c>
      <c r="E42" s="35"/>
      <c r="F42" s="36">
        <f>SUM(F37:F40)</f>
        <v>-6414</v>
      </c>
      <c r="G42" s="36"/>
      <c r="H42" s="38">
        <f>SUM(H37:H40)</f>
        <v>-8604</v>
      </c>
      <c r="I42" s="36"/>
      <c r="J42" s="36">
        <f>SUM(J37:J40)</f>
        <v>-15138</v>
      </c>
    </row>
    <row r="43" spans="4:10" ht="12.75" customHeight="1">
      <c r="D43" s="35"/>
      <c r="E43" s="35"/>
      <c r="F43" s="36"/>
      <c r="G43" s="36"/>
      <c r="H43" s="38"/>
      <c r="I43" s="17"/>
      <c r="J43" s="37"/>
    </row>
    <row r="44" spans="1:10" ht="12.75" customHeight="1">
      <c r="A44" s="2" t="s">
        <v>154</v>
      </c>
      <c r="D44" s="31">
        <v>7</v>
      </c>
      <c r="E44" s="20"/>
      <c r="F44" s="32">
        <v>7</v>
      </c>
      <c r="G44" s="22"/>
      <c r="H44" s="33">
        <v>13</v>
      </c>
      <c r="I44" s="24"/>
      <c r="J44" s="34">
        <v>12</v>
      </c>
    </row>
    <row r="45" spans="4:10" ht="12.75" customHeight="1">
      <c r="D45" s="20"/>
      <c r="E45" s="20"/>
      <c r="F45" s="22"/>
      <c r="G45" s="22"/>
      <c r="H45" s="23"/>
      <c r="I45" s="24"/>
      <c r="J45" s="25"/>
    </row>
    <row r="46" spans="1:10" ht="12.75" customHeight="1" thickBot="1">
      <c r="A46" s="3" t="s">
        <v>155</v>
      </c>
      <c r="D46" s="39">
        <f>SUM(D41:D45)</f>
        <v>-2035</v>
      </c>
      <c r="E46" s="20"/>
      <c r="F46" s="40">
        <f>SUM(F41:F45)</f>
        <v>-6407</v>
      </c>
      <c r="G46" s="22"/>
      <c r="H46" s="41">
        <f>SUM(H41:H45)</f>
        <v>-8591</v>
      </c>
      <c r="I46" s="22"/>
      <c r="J46" s="40">
        <f>SUM(J41:J45)</f>
        <v>-15126</v>
      </c>
    </row>
    <row r="47" spans="2:10" ht="12.75" customHeight="1">
      <c r="B47" s="4"/>
      <c r="D47" s="20"/>
      <c r="E47" s="20"/>
      <c r="F47" s="22"/>
      <c r="G47" s="22"/>
      <c r="H47" s="23"/>
      <c r="I47" s="17"/>
      <c r="J47" s="42"/>
    </row>
    <row r="48" spans="2:10" ht="12.75" customHeight="1">
      <c r="B48" s="4"/>
      <c r="D48" s="20"/>
      <c r="E48" s="20"/>
      <c r="F48" s="22"/>
      <c r="G48" s="22"/>
      <c r="H48" s="23"/>
      <c r="I48" s="17"/>
      <c r="J48" s="42"/>
    </row>
    <row r="49" spans="1:10" ht="12.75" customHeight="1">
      <c r="A49" s="3" t="s">
        <v>156</v>
      </c>
      <c r="B49" s="4"/>
      <c r="D49" s="35"/>
      <c r="E49" s="35"/>
      <c r="F49" s="36"/>
      <c r="G49" s="36"/>
      <c r="H49" s="35"/>
      <c r="I49" s="17"/>
      <c r="J49" s="12"/>
    </row>
    <row r="50" spans="2:10" ht="12.75" customHeight="1">
      <c r="B50" s="4"/>
      <c r="D50" s="20"/>
      <c r="E50" s="20"/>
      <c r="F50" s="22"/>
      <c r="G50" s="22"/>
      <c r="H50" s="20"/>
      <c r="I50" s="17"/>
      <c r="J50" s="43"/>
    </row>
    <row r="51" spans="1:10" ht="12.75" customHeight="1" thickBot="1">
      <c r="A51" s="44" t="s">
        <v>157</v>
      </c>
      <c r="B51" s="2" t="s">
        <v>158</v>
      </c>
      <c r="D51" s="45">
        <v>-1.98</v>
      </c>
      <c r="E51" s="46"/>
      <c r="F51" s="47">
        <v>-6.23</v>
      </c>
      <c r="G51" s="48"/>
      <c r="H51" s="45">
        <v>-8.36</v>
      </c>
      <c r="I51" s="49"/>
      <c r="J51" s="50">
        <v>-14.71</v>
      </c>
    </row>
    <row r="52" spans="2:10" ht="12.75" customHeight="1">
      <c r="B52" s="51"/>
      <c r="D52" s="52"/>
      <c r="E52" s="20"/>
      <c r="F52" s="22"/>
      <c r="G52" s="22"/>
      <c r="H52" s="20"/>
      <c r="I52" s="53"/>
      <c r="J52" s="25"/>
    </row>
    <row r="53" spans="1:10" ht="12.75" customHeight="1" thickBot="1">
      <c r="A53" s="44" t="s">
        <v>157</v>
      </c>
      <c r="B53" s="2" t="s">
        <v>159</v>
      </c>
      <c r="D53" s="54">
        <v>0</v>
      </c>
      <c r="E53" s="20"/>
      <c r="F53" s="55">
        <v>0</v>
      </c>
      <c r="G53" s="22"/>
      <c r="H53" s="56">
        <v>0</v>
      </c>
      <c r="I53" s="53"/>
      <c r="J53" s="57">
        <v>0</v>
      </c>
    </row>
    <row r="54" spans="4:6" ht="12.75" customHeight="1">
      <c r="D54" s="35"/>
      <c r="E54" s="35"/>
      <c r="F54" s="35"/>
    </row>
    <row r="55" spans="4:6" ht="12.75" customHeight="1">
      <c r="D55" s="35"/>
      <c r="E55" s="35"/>
      <c r="F55" s="35"/>
    </row>
    <row r="56" spans="4:6" ht="12.75" customHeight="1">
      <c r="D56" s="35"/>
      <c r="E56" s="35"/>
      <c r="F56" s="35"/>
    </row>
    <row r="57" spans="1:6" ht="12.75" customHeight="1">
      <c r="A57" s="3" t="s">
        <v>160</v>
      </c>
      <c r="D57" s="35"/>
      <c r="E57" s="35"/>
      <c r="F57" s="35"/>
    </row>
    <row r="58" spans="1:6" ht="12.75" customHeight="1">
      <c r="A58" s="3" t="s">
        <v>161</v>
      </c>
      <c r="D58" s="35"/>
      <c r="E58" s="35"/>
      <c r="F58" s="35"/>
    </row>
    <row r="59" spans="4:6" ht="12.75" customHeight="1">
      <c r="D59" s="35"/>
      <c r="E59" s="35"/>
      <c r="F59" s="35"/>
    </row>
    <row r="60" spans="4:6" ht="12.75" customHeight="1">
      <c r="D60" s="35"/>
      <c r="E60" s="35"/>
      <c r="F60" s="35"/>
    </row>
    <row r="61" spans="4:6" ht="12.75" customHeight="1">
      <c r="D61" s="35"/>
      <c r="E61" s="35"/>
      <c r="F61" s="35"/>
    </row>
    <row r="62" spans="4:6" ht="12.75" customHeight="1">
      <c r="D62" s="35"/>
      <c r="E62" s="35"/>
      <c r="F62" s="35"/>
    </row>
    <row r="63" spans="4:6" ht="12.75" customHeight="1">
      <c r="D63" s="35"/>
      <c r="E63" s="35"/>
      <c r="F63" s="35"/>
    </row>
    <row r="64" spans="4:6" ht="12.75" customHeight="1">
      <c r="D64" s="35"/>
      <c r="E64" s="35"/>
      <c r="F64" s="35"/>
    </row>
    <row r="65" spans="4:6" ht="12.75" customHeight="1">
      <c r="D65" s="35"/>
      <c r="E65" s="35"/>
      <c r="F65" s="35"/>
    </row>
    <row r="66" spans="4:6" ht="12.75" customHeight="1">
      <c r="D66" s="35"/>
      <c r="E66" s="35"/>
      <c r="F66" s="35"/>
    </row>
    <row r="67" spans="4:6" ht="12.75" customHeight="1">
      <c r="D67" s="35"/>
      <c r="E67" s="35"/>
      <c r="F67" s="35"/>
    </row>
    <row r="68" spans="4:6" ht="12.75" customHeight="1">
      <c r="D68" s="35"/>
      <c r="E68" s="35"/>
      <c r="F68" s="35"/>
    </row>
    <row r="69" spans="4:6" ht="12.75" customHeight="1">
      <c r="D69" s="35"/>
      <c r="E69" s="35"/>
      <c r="F69" s="35"/>
    </row>
    <row r="70" spans="4:6" ht="12.75" customHeight="1">
      <c r="D70" s="35"/>
      <c r="E70" s="35"/>
      <c r="F70" s="35"/>
    </row>
    <row r="71" spans="4:6" ht="12.75" customHeight="1">
      <c r="D71" s="35"/>
      <c r="E71" s="35"/>
      <c r="F71" s="35"/>
    </row>
    <row r="72" spans="4:6" ht="12.75" customHeight="1">
      <c r="D72" s="35"/>
      <c r="E72" s="35"/>
      <c r="F72" s="35"/>
    </row>
    <row r="73" spans="4:6" ht="12.75" customHeight="1">
      <c r="D73" s="35"/>
      <c r="E73" s="35"/>
      <c r="F73" s="35"/>
    </row>
    <row r="74" spans="4:6" ht="12.75" customHeight="1">
      <c r="D74" s="35"/>
      <c r="E74" s="35"/>
      <c r="F74" s="35"/>
    </row>
    <row r="75" spans="4:6" ht="12.75" customHeight="1">
      <c r="D75" s="35"/>
      <c r="E75" s="35"/>
      <c r="F75" s="35"/>
    </row>
    <row r="76" spans="4:6" ht="12.75" customHeight="1">
      <c r="D76" s="35"/>
      <c r="E76" s="35"/>
      <c r="F76" s="35"/>
    </row>
    <row r="77" spans="4:6" ht="12.75" customHeight="1">
      <c r="D77" s="35"/>
      <c r="E77" s="35"/>
      <c r="F77" s="35"/>
    </row>
    <row r="78" spans="4:6" ht="12.75" customHeight="1">
      <c r="D78" s="35"/>
      <c r="E78" s="35"/>
      <c r="F78" s="35"/>
    </row>
    <row r="79" spans="4:6" ht="12.75" customHeight="1">
      <c r="D79" s="35"/>
      <c r="E79" s="35"/>
      <c r="F79" s="35"/>
    </row>
    <row r="80" spans="4:6" ht="12.75" customHeight="1">
      <c r="D80" s="35"/>
      <c r="E80" s="35"/>
      <c r="F80" s="35"/>
    </row>
    <row r="81" spans="4:6" ht="12.75" customHeight="1">
      <c r="D81" s="35"/>
      <c r="E81" s="35"/>
      <c r="F81" s="35"/>
    </row>
    <row r="82" spans="4:6" ht="12.75" customHeight="1">
      <c r="D82" s="35"/>
      <c r="E82" s="35"/>
      <c r="F82" s="35"/>
    </row>
    <row r="83" spans="4:6" ht="12.75" customHeight="1">
      <c r="D83" s="35"/>
      <c r="E83" s="35"/>
      <c r="F83" s="35"/>
    </row>
    <row r="84" spans="4:6" ht="12.75" customHeight="1">
      <c r="D84" s="35"/>
      <c r="E84" s="35"/>
      <c r="F84" s="35"/>
    </row>
    <row r="85" spans="4:6" ht="12.75" customHeight="1">
      <c r="D85" s="35"/>
      <c r="E85" s="35"/>
      <c r="F85" s="35"/>
    </row>
    <row r="86" spans="4:6" ht="12.75" customHeight="1">
      <c r="D86" s="35"/>
      <c r="E86" s="35"/>
      <c r="F86" s="35"/>
    </row>
    <row r="87" spans="4:6" ht="12.75" customHeight="1">
      <c r="D87" s="35"/>
      <c r="E87" s="35"/>
      <c r="F87" s="35"/>
    </row>
    <row r="88" spans="4:6" ht="12.75" customHeight="1">
      <c r="D88" s="35"/>
      <c r="E88" s="35"/>
      <c r="F88" s="35"/>
    </row>
    <row r="89" spans="4:6" ht="12.75" customHeight="1">
      <c r="D89" s="35"/>
      <c r="E89" s="35"/>
      <c r="F89" s="35"/>
    </row>
    <row r="90" spans="4:6" ht="12.75" customHeight="1">
      <c r="D90" s="35"/>
      <c r="E90" s="35"/>
      <c r="F90" s="35"/>
    </row>
    <row r="91" spans="4:6" ht="12.75" customHeight="1">
      <c r="D91" s="35"/>
      <c r="E91" s="35"/>
      <c r="F91" s="35"/>
    </row>
    <row r="92" spans="4:6" ht="12.75" customHeight="1">
      <c r="D92" s="35"/>
      <c r="E92" s="35"/>
      <c r="F92" s="35"/>
    </row>
    <row r="93" spans="4:6" ht="12.75" customHeight="1">
      <c r="D93" s="35"/>
      <c r="E93" s="35"/>
      <c r="F93" s="35"/>
    </row>
    <row r="94" spans="4:6" ht="12.75" customHeight="1">
      <c r="D94" s="35"/>
      <c r="E94" s="35"/>
      <c r="F94" s="35"/>
    </row>
    <row r="95" spans="4:6" ht="12.75" customHeight="1">
      <c r="D95" s="35"/>
      <c r="E95" s="35"/>
      <c r="F95" s="35"/>
    </row>
    <row r="96" spans="4:6" ht="12.75" customHeight="1">
      <c r="D96" s="35"/>
      <c r="E96" s="35"/>
      <c r="F96" s="35"/>
    </row>
    <row r="97" spans="4:6" ht="12.75" customHeight="1">
      <c r="D97" s="35"/>
      <c r="E97" s="35"/>
      <c r="F97" s="35"/>
    </row>
    <row r="98" spans="4:6" ht="12.75" customHeight="1">
      <c r="D98" s="35"/>
      <c r="E98" s="35"/>
      <c r="F98" s="35"/>
    </row>
    <row r="99" spans="4:6" ht="12.75" customHeight="1">
      <c r="D99" s="35"/>
      <c r="E99" s="35"/>
      <c r="F99" s="35"/>
    </row>
    <row r="100" spans="4:6" ht="12.75" customHeight="1">
      <c r="D100" s="35"/>
      <c r="E100" s="35"/>
      <c r="F100" s="35"/>
    </row>
    <row r="101" spans="4:6" ht="12.75" customHeight="1">
      <c r="D101" s="35"/>
      <c r="E101" s="35"/>
      <c r="F101" s="35"/>
    </row>
    <row r="102" spans="4:6" ht="12.75" customHeight="1">
      <c r="D102" s="35"/>
      <c r="E102" s="35"/>
      <c r="F102" s="35"/>
    </row>
    <row r="103" spans="4:6" ht="12.75" customHeight="1">
      <c r="D103" s="35"/>
      <c r="E103" s="35"/>
      <c r="F103" s="35"/>
    </row>
    <row r="104" spans="4:6" ht="12.75" customHeight="1">
      <c r="D104" s="35"/>
      <c r="E104" s="35"/>
      <c r="F104" s="35"/>
    </row>
    <row r="105" spans="4:6" ht="12.75" customHeight="1">
      <c r="D105" s="35"/>
      <c r="E105" s="35"/>
      <c r="F105" s="35"/>
    </row>
    <row r="106" spans="4:6" ht="12.75" customHeight="1">
      <c r="D106" s="35"/>
      <c r="E106" s="35"/>
      <c r="F106" s="35"/>
    </row>
    <row r="107" spans="4:6" ht="12.75" customHeight="1">
      <c r="D107" s="35"/>
      <c r="E107" s="35"/>
      <c r="F107" s="35"/>
    </row>
    <row r="108" spans="4:6" ht="12.75" customHeight="1">
      <c r="D108" s="35"/>
      <c r="E108" s="35"/>
      <c r="F108" s="35"/>
    </row>
    <row r="109" spans="4:6" ht="12.75" customHeight="1">
      <c r="D109" s="35"/>
      <c r="E109" s="35"/>
      <c r="F109" s="35"/>
    </row>
    <row r="110" spans="4:6" ht="12.75" customHeight="1">
      <c r="D110" s="35"/>
      <c r="E110" s="35"/>
      <c r="F110" s="35"/>
    </row>
    <row r="111" spans="4:6" ht="12.75" customHeight="1">
      <c r="D111" s="35"/>
      <c r="E111" s="35"/>
      <c r="F111" s="35"/>
    </row>
    <row r="112" spans="4:6" ht="12.75" customHeight="1">
      <c r="D112" s="35"/>
      <c r="E112" s="35"/>
      <c r="F112" s="35"/>
    </row>
    <row r="113" spans="4:6" ht="12.75" customHeight="1">
      <c r="D113" s="35"/>
      <c r="E113" s="35"/>
      <c r="F113" s="35"/>
    </row>
    <row r="114" spans="4:6" ht="12.75" customHeight="1">
      <c r="D114" s="35"/>
      <c r="E114" s="35"/>
      <c r="F114" s="35"/>
    </row>
    <row r="115" spans="4:6" ht="12.75" customHeight="1">
      <c r="D115" s="35"/>
      <c r="E115" s="35"/>
      <c r="F115" s="35"/>
    </row>
    <row r="116" spans="4:6" ht="12.75" customHeight="1">
      <c r="D116" s="35"/>
      <c r="E116" s="35"/>
      <c r="F116" s="35"/>
    </row>
    <row r="117" spans="4:6" ht="12.75" customHeight="1">
      <c r="D117" s="35"/>
      <c r="E117" s="35"/>
      <c r="F117" s="35"/>
    </row>
    <row r="118" spans="4:6" ht="12.75" customHeight="1">
      <c r="D118" s="35"/>
      <c r="E118" s="35"/>
      <c r="F118" s="35"/>
    </row>
    <row r="119" spans="4:6" ht="12.75" customHeight="1">
      <c r="D119" s="35"/>
      <c r="E119" s="35"/>
      <c r="F119" s="35"/>
    </row>
    <row r="120" spans="4:6" ht="12.75" customHeight="1">
      <c r="D120" s="35"/>
      <c r="E120" s="35"/>
      <c r="F120" s="35"/>
    </row>
    <row r="121" spans="4:6" ht="12.75" customHeight="1">
      <c r="D121" s="35"/>
      <c r="E121" s="35"/>
      <c r="F121" s="35"/>
    </row>
    <row r="122" spans="4:6" ht="12.75" customHeight="1">
      <c r="D122" s="35"/>
      <c r="E122" s="35"/>
      <c r="F122" s="35"/>
    </row>
    <row r="123" spans="4:6" ht="12.75" customHeight="1">
      <c r="D123" s="35"/>
      <c r="E123" s="35"/>
      <c r="F123" s="35"/>
    </row>
    <row r="124" spans="4:6" ht="12.75" customHeight="1">
      <c r="D124" s="35"/>
      <c r="E124" s="35"/>
      <c r="F124" s="35"/>
    </row>
    <row r="125" spans="4:6" ht="12.75" customHeight="1">
      <c r="D125" s="35"/>
      <c r="E125" s="35"/>
      <c r="F125" s="35"/>
    </row>
    <row r="126" spans="4:6" ht="12.75" customHeight="1">
      <c r="D126" s="35"/>
      <c r="E126" s="35"/>
      <c r="F126" s="35"/>
    </row>
    <row r="127" spans="4:6" ht="12.75" customHeight="1">
      <c r="D127" s="35"/>
      <c r="E127" s="35"/>
      <c r="F127" s="35"/>
    </row>
    <row r="128" spans="4:6" ht="12.75" customHeight="1">
      <c r="D128" s="35"/>
      <c r="E128" s="35"/>
      <c r="F128" s="35"/>
    </row>
    <row r="129" spans="4:6" ht="12.75" customHeight="1">
      <c r="D129" s="35"/>
      <c r="E129" s="35"/>
      <c r="F129" s="35"/>
    </row>
    <row r="130" spans="4:6" ht="12.75" customHeight="1">
      <c r="D130" s="35"/>
      <c r="E130" s="35"/>
      <c r="F130" s="35"/>
    </row>
    <row r="131" spans="4:6" ht="12.75" customHeight="1">
      <c r="D131" s="35"/>
      <c r="E131" s="35"/>
      <c r="F131" s="35"/>
    </row>
    <row r="132" spans="4:6" ht="12.75" customHeight="1">
      <c r="D132" s="35"/>
      <c r="E132" s="35"/>
      <c r="F132" s="35"/>
    </row>
    <row r="133" spans="4:6" ht="12.75" customHeight="1">
      <c r="D133" s="35"/>
      <c r="E133" s="35"/>
      <c r="F133" s="35"/>
    </row>
    <row r="134" spans="4:6" ht="12.75" customHeight="1">
      <c r="D134" s="35"/>
      <c r="E134" s="35"/>
      <c r="F134" s="35"/>
    </row>
    <row r="135" spans="4:6" ht="12.75" customHeight="1">
      <c r="D135" s="35"/>
      <c r="E135" s="35"/>
      <c r="F135" s="35"/>
    </row>
    <row r="136" spans="4:6" ht="12.75" customHeight="1">
      <c r="D136" s="35"/>
      <c r="E136" s="35"/>
      <c r="F136" s="35"/>
    </row>
    <row r="137" spans="4:6" ht="12.75" customHeight="1">
      <c r="D137" s="35"/>
      <c r="E137" s="35"/>
      <c r="F137" s="35"/>
    </row>
    <row r="138" spans="4:6" ht="12.75" customHeight="1">
      <c r="D138" s="35"/>
      <c r="E138" s="35"/>
      <c r="F138" s="35"/>
    </row>
    <row r="139" spans="4:6" ht="12.75" customHeight="1">
      <c r="D139" s="35"/>
      <c r="E139" s="35"/>
      <c r="F139" s="35"/>
    </row>
    <row r="140" spans="4:6" ht="12.75" customHeight="1">
      <c r="D140" s="35"/>
      <c r="E140" s="35"/>
      <c r="F140" s="35"/>
    </row>
    <row r="141" spans="4:6" ht="12.75" customHeight="1">
      <c r="D141" s="35"/>
      <c r="E141" s="35"/>
      <c r="F141" s="35"/>
    </row>
    <row r="142" spans="4:6" ht="12.75" customHeight="1">
      <c r="D142" s="35"/>
      <c r="E142" s="35"/>
      <c r="F142" s="35"/>
    </row>
    <row r="143" spans="4:6" ht="12.75" customHeight="1">
      <c r="D143" s="35"/>
      <c r="E143" s="35"/>
      <c r="F143" s="35"/>
    </row>
    <row r="144" spans="4:6" ht="12.75" customHeight="1">
      <c r="D144" s="35"/>
      <c r="E144" s="35"/>
      <c r="F144" s="35"/>
    </row>
    <row r="145" spans="4:6" ht="12.75" customHeight="1">
      <c r="D145" s="35"/>
      <c r="E145" s="35"/>
      <c r="F145" s="35"/>
    </row>
    <row r="146" spans="4:6" ht="12.75" customHeight="1">
      <c r="D146" s="35"/>
      <c r="E146" s="35"/>
      <c r="F146" s="35"/>
    </row>
    <row r="147" spans="4:6" ht="12.75" customHeight="1">
      <c r="D147" s="35"/>
      <c r="E147" s="35"/>
      <c r="F147" s="35"/>
    </row>
    <row r="148" spans="4:6" ht="12.75" customHeight="1">
      <c r="D148" s="35"/>
      <c r="E148" s="35"/>
      <c r="F148" s="35"/>
    </row>
    <row r="149" spans="4:6" ht="12.75" customHeight="1">
      <c r="D149" s="35"/>
      <c r="E149" s="35"/>
      <c r="F149" s="35"/>
    </row>
    <row r="150" spans="4:6" ht="12.75" customHeight="1">
      <c r="D150" s="35"/>
      <c r="E150" s="35"/>
      <c r="F150" s="35"/>
    </row>
    <row r="151" spans="4:6" ht="12.75" customHeight="1">
      <c r="D151" s="35"/>
      <c r="E151" s="35"/>
      <c r="F151" s="35"/>
    </row>
    <row r="152" spans="4:6" ht="12.75" customHeight="1">
      <c r="D152" s="35"/>
      <c r="E152" s="35"/>
      <c r="F152" s="35"/>
    </row>
    <row r="153" spans="4:6" ht="12.75" customHeight="1">
      <c r="D153" s="35"/>
      <c r="E153" s="35"/>
      <c r="F153" s="35"/>
    </row>
    <row r="154" spans="4:6" ht="12.75" customHeight="1">
      <c r="D154" s="35"/>
      <c r="E154" s="35"/>
      <c r="F154" s="35"/>
    </row>
    <row r="155" spans="4:6" ht="12.75" customHeight="1">
      <c r="D155" s="35"/>
      <c r="E155" s="35"/>
      <c r="F155" s="35"/>
    </row>
    <row r="156" spans="4:6" ht="12.75" customHeight="1">
      <c r="D156" s="35"/>
      <c r="E156" s="35"/>
      <c r="F156" s="35"/>
    </row>
    <row r="157" spans="4:6" ht="12.75" customHeight="1">
      <c r="D157" s="35"/>
      <c r="E157" s="35"/>
      <c r="F157" s="35"/>
    </row>
    <row r="158" spans="4:6" ht="12.75" customHeight="1">
      <c r="D158" s="35"/>
      <c r="E158" s="35"/>
      <c r="F158" s="35"/>
    </row>
    <row r="159" spans="4:6" ht="12.75" customHeight="1">
      <c r="D159" s="35"/>
      <c r="E159" s="35"/>
      <c r="F159" s="35"/>
    </row>
    <row r="160" spans="4:6" ht="12.75" customHeight="1">
      <c r="D160" s="35"/>
      <c r="E160" s="35"/>
      <c r="F160" s="35"/>
    </row>
    <row r="161" spans="4:6" ht="12.75" customHeight="1">
      <c r="D161" s="35"/>
      <c r="E161" s="35"/>
      <c r="F161" s="35"/>
    </row>
    <row r="162" spans="4:6" ht="12.75" customHeight="1">
      <c r="D162" s="35"/>
      <c r="E162" s="35"/>
      <c r="F162" s="35"/>
    </row>
    <row r="163" spans="4:6" ht="12.75" customHeight="1">
      <c r="D163" s="35"/>
      <c r="E163" s="35"/>
      <c r="F163" s="35"/>
    </row>
    <row r="164" spans="4:6" ht="12.75" customHeight="1">
      <c r="D164" s="35"/>
      <c r="E164" s="35"/>
      <c r="F164" s="35"/>
    </row>
    <row r="165" spans="4:6" ht="12.75" customHeight="1">
      <c r="D165" s="35"/>
      <c r="E165" s="35"/>
      <c r="F165" s="35"/>
    </row>
    <row r="166" spans="4:6" ht="12.75" customHeight="1">
      <c r="D166" s="35"/>
      <c r="E166" s="35"/>
      <c r="F166" s="35"/>
    </row>
    <row r="167" spans="4:6" ht="12.75" customHeight="1">
      <c r="D167" s="35"/>
      <c r="E167" s="35"/>
      <c r="F167" s="35"/>
    </row>
    <row r="168" spans="4:6" ht="12.75" customHeight="1">
      <c r="D168" s="35"/>
      <c r="E168" s="35"/>
      <c r="F168" s="35"/>
    </row>
    <row r="169" spans="4:6" ht="12.75" customHeight="1">
      <c r="D169" s="35"/>
      <c r="E169" s="35"/>
      <c r="F169" s="35"/>
    </row>
    <row r="170" spans="4:6" ht="12.75" customHeight="1">
      <c r="D170" s="35"/>
      <c r="E170" s="35"/>
      <c r="F170" s="35"/>
    </row>
    <row r="171" spans="4:6" ht="12.75" customHeight="1">
      <c r="D171" s="35"/>
      <c r="E171" s="35"/>
      <c r="F171" s="35"/>
    </row>
    <row r="172" spans="4:6" ht="12.75" customHeight="1">
      <c r="D172" s="35"/>
      <c r="E172" s="35"/>
      <c r="F172" s="35"/>
    </row>
    <row r="173" spans="4:6" ht="12.75" customHeight="1">
      <c r="D173" s="35"/>
      <c r="E173" s="35"/>
      <c r="F173" s="35"/>
    </row>
    <row r="174" spans="4:6" ht="12.75" customHeight="1">
      <c r="D174" s="35"/>
      <c r="E174" s="35"/>
      <c r="F174" s="35"/>
    </row>
    <row r="175" spans="4:6" ht="12.75" customHeight="1">
      <c r="D175" s="35"/>
      <c r="E175" s="35"/>
      <c r="F175" s="35"/>
    </row>
    <row r="176" spans="4:6" ht="12.75" customHeight="1">
      <c r="D176" s="35"/>
      <c r="E176" s="35"/>
      <c r="F176" s="35"/>
    </row>
    <row r="177" spans="4:6" ht="12.75" customHeight="1">
      <c r="D177" s="35"/>
      <c r="E177" s="35"/>
      <c r="F177" s="35"/>
    </row>
    <row r="178" spans="4:6" ht="12.75" customHeight="1">
      <c r="D178" s="35"/>
      <c r="E178" s="35"/>
      <c r="F178" s="35"/>
    </row>
    <row r="179" spans="4:6" ht="12.75" customHeight="1">
      <c r="D179" s="35"/>
      <c r="E179" s="35"/>
      <c r="F179" s="35"/>
    </row>
    <row r="180" spans="4:6" ht="12.75" customHeight="1">
      <c r="D180" s="35"/>
      <c r="E180" s="35"/>
      <c r="F180" s="35"/>
    </row>
    <row r="181" spans="4:6" ht="12.75" customHeight="1">
      <c r="D181" s="35"/>
      <c r="E181" s="35"/>
      <c r="F181" s="35"/>
    </row>
    <row r="182" spans="4:6" ht="12.75" customHeight="1">
      <c r="D182" s="35"/>
      <c r="E182" s="35"/>
      <c r="F182" s="35"/>
    </row>
    <row r="183" spans="4:6" ht="12.75" customHeight="1">
      <c r="D183" s="35"/>
      <c r="E183" s="35"/>
      <c r="F183" s="35"/>
    </row>
    <row r="184" spans="4:6" ht="12.75" customHeight="1">
      <c r="D184" s="35"/>
      <c r="E184" s="35"/>
      <c r="F184" s="35"/>
    </row>
    <row r="185" spans="4:6" ht="12.75" customHeight="1">
      <c r="D185" s="35"/>
      <c r="E185" s="35"/>
      <c r="F185" s="35"/>
    </row>
    <row r="186" spans="4:6" ht="12.75" customHeight="1">
      <c r="D186" s="35"/>
      <c r="E186" s="35"/>
      <c r="F186" s="35"/>
    </row>
    <row r="187" spans="4:6" ht="12.75" customHeight="1">
      <c r="D187" s="35"/>
      <c r="E187" s="35"/>
      <c r="F187" s="35"/>
    </row>
    <row r="188" spans="4:6" ht="12.75" customHeight="1">
      <c r="D188" s="35"/>
      <c r="E188" s="35"/>
      <c r="F188" s="35"/>
    </row>
    <row r="189" spans="4:6" ht="12.75" customHeight="1">
      <c r="D189" s="35"/>
      <c r="E189" s="35"/>
      <c r="F189" s="35"/>
    </row>
    <row r="190" spans="4:6" ht="12.75" customHeight="1">
      <c r="D190" s="35"/>
      <c r="E190" s="35"/>
      <c r="F190" s="35"/>
    </row>
    <row r="191" spans="4:6" ht="12.75" customHeight="1">
      <c r="D191" s="35"/>
      <c r="E191" s="35"/>
      <c r="F191" s="35"/>
    </row>
    <row r="192" spans="4:6" ht="12.75" customHeight="1">
      <c r="D192" s="35"/>
      <c r="E192" s="35"/>
      <c r="F192" s="35"/>
    </row>
    <row r="193" spans="4:6" ht="12.75" customHeight="1">
      <c r="D193" s="35"/>
      <c r="E193" s="35"/>
      <c r="F193" s="35"/>
    </row>
    <row r="194" spans="4:6" ht="12.75" customHeight="1">
      <c r="D194" s="35"/>
      <c r="E194" s="35"/>
      <c r="F194" s="35"/>
    </row>
    <row r="195" spans="4:6" ht="12.75" customHeight="1">
      <c r="D195" s="35"/>
      <c r="E195" s="35"/>
      <c r="F195" s="35"/>
    </row>
    <row r="196" spans="4:6" ht="12.75" customHeight="1">
      <c r="D196" s="35"/>
      <c r="E196" s="35"/>
      <c r="F196" s="35"/>
    </row>
    <row r="197" spans="4:6" ht="12.75" customHeight="1">
      <c r="D197" s="35"/>
      <c r="E197" s="35"/>
      <c r="F197" s="35"/>
    </row>
    <row r="198" spans="4:6" ht="12.75" customHeight="1">
      <c r="D198" s="35"/>
      <c r="E198" s="35"/>
      <c r="F198" s="35"/>
    </row>
    <row r="199" spans="4:6" ht="12.75" customHeight="1">
      <c r="D199" s="35"/>
      <c r="E199" s="35"/>
      <c r="F199" s="35"/>
    </row>
    <row r="200" spans="4:6" ht="12.75" customHeight="1">
      <c r="D200" s="35"/>
      <c r="E200" s="35"/>
      <c r="F200" s="35"/>
    </row>
    <row r="201" spans="4:6" ht="12.75" customHeight="1">
      <c r="D201" s="35"/>
      <c r="E201" s="35"/>
      <c r="F201" s="35"/>
    </row>
    <row r="202" spans="4:6" ht="12.75" customHeight="1">
      <c r="D202" s="35"/>
      <c r="E202" s="35"/>
      <c r="F202" s="35"/>
    </row>
    <row r="203" spans="4:6" ht="12.75" customHeight="1">
      <c r="D203" s="35"/>
      <c r="E203" s="35"/>
      <c r="F203" s="35"/>
    </row>
    <row r="204" spans="4:6" ht="12.75" customHeight="1">
      <c r="D204" s="35"/>
      <c r="E204" s="35"/>
      <c r="F204" s="35"/>
    </row>
    <row r="205" spans="4:6" ht="12.75" customHeight="1">
      <c r="D205" s="35"/>
      <c r="E205" s="35"/>
      <c r="F205" s="35"/>
    </row>
    <row r="206" spans="4:6" ht="12.75" customHeight="1">
      <c r="D206" s="35"/>
      <c r="E206" s="35"/>
      <c r="F206" s="35"/>
    </row>
    <row r="207" spans="4:6" ht="12.75" customHeight="1">
      <c r="D207" s="35"/>
      <c r="E207" s="35"/>
      <c r="F207" s="35"/>
    </row>
    <row r="208" spans="4:6" ht="12.75" customHeight="1">
      <c r="D208" s="35"/>
      <c r="E208" s="35"/>
      <c r="F208" s="35"/>
    </row>
    <row r="209" spans="4:6" ht="12.75" customHeight="1">
      <c r="D209" s="35"/>
      <c r="E209" s="35"/>
      <c r="F209" s="35"/>
    </row>
    <row r="210" spans="4:6" ht="12.75" customHeight="1">
      <c r="D210" s="35"/>
      <c r="E210" s="35"/>
      <c r="F210" s="35"/>
    </row>
    <row r="211" spans="4:6" ht="12.75" customHeight="1">
      <c r="D211" s="35"/>
      <c r="E211" s="35"/>
      <c r="F211" s="35"/>
    </row>
    <row r="212" spans="4:6" ht="12.75" customHeight="1">
      <c r="D212" s="35"/>
      <c r="E212" s="35"/>
      <c r="F212" s="35"/>
    </row>
    <row r="213" spans="4:6" ht="12.75" customHeight="1">
      <c r="D213" s="35"/>
      <c r="E213" s="35"/>
      <c r="F213" s="35"/>
    </row>
    <row r="214" spans="4:6" ht="12.75" customHeight="1">
      <c r="D214" s="35"/>
      <c r="E214" s="35"/>
      <c r="F214" s="35"/>
    </row>
    <row r="215" spans="4:6" ht="12.75" customHeight="1">
      <c r="D215" s="35"/>
      <c r="E215" s="35"/>
      <c r="F215" s="35"/>
    </row>
    <row r="216" spans="4:6" ht="12.75" customHeight="1">
      <c r="D216" s="35"/>
      <c r="E216" s="35"/>
      <c r="F216" s="35"/>
    </row>
    <row r="217" spans="4:6" ht="12.75" customHeight="1">
      <c r="D217" s="35"/>
      <c r="E217" s="35"/>
      <c r="F217" s="35"/>
    </row>
    <row r="218" spans="4:6" ht="12.75" customHeight="1">
      <c r="D218" s="35"/>
      <c r="E218" s="35"/>
      <c r="F218" s="35"/>
    </row>
    <row r="219" spans="4:6" ht="12.75" customHeight="1">
      <c r="D219" s="35"/>
      <c r="E219" s="35"/>
      <c r="F219" s="35"/>
    </row>
    <row r="220" spans="4:6" ht="12.75" customHeight="1">
      <c r="D220" s="35"/>
      <c r="E220" s="35"/>
      <c r="F220" s="35"/>
    </row>
    <row r="221" spans="4:6" ht="12.75" customHeight="1">
      <c r="D221" s="35"/>
      <c r="E221" s="35"/>
      <c r="F221" s="35"/>
    </row>
    <row r="222" spans="4:6" ht="12.75" customHeight="1">
      <c r="D222" s="35"/>
      <c r="E222" s="35"/>
      <c r="F222" s="35"/>
    </row>
    <row r="223" spans="4:6" ht="12.75" customHeight="1">
      <c r="D223" s="35"/>
      <c r="E223" s="35"/>
      <c r="F223" s="35"/>
    </row>
    <row r="224" spans="4:6" ht="12.75" customHeight="1">
      <c r="D224" s="35"/>
      <c r="E224" s="35"/>
      <c r="F224" s="35"/>
    </row>
    <row r="225" spans="4:6" ht="12.75" customHeight="1">
      <c r="D225" s="35"/>
      <c r="E225" s="35"/>
      <c r="F225" s="35"/>
    </row>
    <row r="226" spans="4:6" ht="12.75" customHeight="1">
      <c r="D226" s="35"/>
      <c r="E226" s="35"/>
      <c r="F226" s="35"/>
    </row>
    <row r="227" spans="4:6" ht="12.75" customHeight="1">
      <c r="D227" s="35"/>
      <c r="E227" s="35"/>
      <c r="F227" s="35"/>
    </row>
    <row r="228" spans="4:6" ht="12.75" customHeight="1">
      <c r="D228" s="35"/>
      <c r="E228" s="35"/>
      <c r="F228" s="35"/>
    </row>
    <row r="229" spans="4:6" ht="12.75" customHeight="1">
      <c r="D229" s="35"/>
      <c r="E229" s="35"/>
      <c r="F229" s="35"/>
    </row>
    <row r="230" spans="4:6" ht="12.75" customHeight="1">
      <c r="D230" s="35"/>
      <c r="E230" s="35"/>
      <c r="F230" s="35"/>
    </row>
    <row r="231" spans="4:6" ht="12.75" customHeight="1">
      <c r="D231" s="35"/>
      <c r="E231" s="35"/>
      <c r="F231" s="35"/>
    </row>
    <row r="232" spans="4:6" ht="12.75" customHeight="1">
      <c r="D232" s="35"/>
      <c r="E232" s="35"/>
      <c r="F232" s="35"/>
    </row>
    <row r="233" spans="4:6" ht="12.75" customHeight="1">
      <c r="D233" s="35"/>
      <c r="E233" s="35"/>
      <c r="F233" s="35"/>
    </row>
    <row r="234" spans="4:6" ht="12.75" customHeight="1">
      <c r="D234" s="35"/>
      <c r="E234" s="35"/>
      <c r="F234" s="35"/>
    </row>
    <row r="235" spans="4:6" ht="12.75" customHeight="1">
      <c r="D235" s="35"/>
      <c r="E235" s="35"/>
      <c r="F235" s="35"/>
    </row>
    <row r="236" spans="4:6" ht="12.75" customHeight="1">
      <c r="D236" s="35"/>
      <c r="E236" s="35"/>
      <c r="F236" s="35"/>
    </row>
    <row r="237" spans="4:6" ht="12.75" customHeight="1">
      <c r="D237" s="35"/>
      <c r="E237" s="35"/>
      <c r="F237" s="35"/>
    </row>
    <row r="238" spans="4:6" ht="12.75" customHeight="1">
      <c r="D238" s="35"/>
      <c r="E238" s="35"/>
      <c r="F238" s="35"/>
    </row>
    <row r="239" spans="4:6" ht="12.75" customHeight="1">
      <c r="D239" s="35"/>
      <c r="E239" s="35"/>
      <c r="F239" s="35"/>
    </row>
    <row r="240" spans="4:6" ht="12.75" customHeight="1">
      <c r="D240" s="35"/>
      <c r="E240" s="35"/>
      <c r="F240" s="35"/>
    </row>
    <row r="241" spans="4:6" ht="12.75" customHeight="1">
      <c r="D241" s="35"/>
      <c r="E241" s="35"/>
      <c r="F241" s="35"/>
    </row>
    <row r="242" spans="4:6" ht="12.75" customHeight="1">
      <c r="D242" s="35"/>
      <c r="E242" s="35"/>
      <c r="F242" s="35"/>
    </row>
    <row r="243" spans="4:6" ht="12.75" customHeight="1">
      <c r="D243" s="35"/>
      <c r="E243" s="35"/>
      <c r="F243" s="35"/>
    </row>
    <row r="244" spans="4:6" ht="12.75" customHeight="1">
      <c r="D244" s="35"/>
      <c r="E244" s="35"/>
      <c r="F244" s="35"/>
    </row>
    <row r="245" spans="4:6" ht="12.75" customHeight="1">
      <c r="D245" s="35"/>
      <c r="E245" s="35"/>
      <c r="F245" s="35"/>
    </row>
    <row r="246" spans="4:6" ht="12.75" customHeight="1">
      <c r="D246" s="35"/>
      <c r="E246" s="35"/>
      <c r="F246" s="35"/>
    </row>
    <row r="247" spans="4:6" ht="12.75" customHeight="1">
      <c r="D247" s="35"/>
      <c r="E247" s="35"/>
      <c r="F247" s="35"/>
    </row>
    <row r="248" spans="4:6" ht="12.75" customHeight="1">
      <c r="D248" s="35"/>
      <c r="E248" s="35"/>
      <c r="F248" s="35"/>
    </row>
    <row r="249" spans="4:6" ht="12.75" customHeight="1">
      <c r="D249" s="35"/>
      <c r="E249" s="35"/>
      <c r="F249" s="35"/>
    </row>
    <row r="250" spans="4:6" ht="12.75" customHeight="1">
      <c r="D250" s="35"/>
      <c r="E250" s="35"/>
      <c r="F250" s="35"/>
    </row>
    <row r="251" spans="4:6" ht="12.75" customHeight="1">
      <c r="D251" s="35"/>
      <c r="E251" s="35"/>
      <c r="F251" s="35"/>
    </row>
    <row r="252" spans="4:6" ht="12.75" customHeight="1">
      <c r="D252" s="35"/>
      <c r="E252" s="35"/>
      <c r="F252" s="35"/>
    </row>
    <row r="253" spans="4:6" ht="12.75" customHeight="1">
      <c r="D253" s="35"/>
      <c r="E253" s="35"/>
      <c r="F253" s="35"/>
    </row>
    <row r="254" spans="4:6" ht="12.75" customHeight="1">
      <c r="D254" s="35"/>
      <c r="E254" s="35"/>
      <c r="F254" s="35"/>
    </row>
    <row r="255" spans="4:6" ht="12.75" customHeight="1">
      <c r="D255" s="35"/>
      <c r="E255" s="35"/>
      <c r="F255" s="35"/>
    </row>
    <row r="256" spans="4:6" ht="12.75" customHeight="1">
      <c r="D256" s="35"/>
      <c r="E256" s="35"/>
      <c r="F256" s="35"/>
    </row>
    <row r="257" spans="4:6" ht="12.75" customHeight="1">
      <c r="D257" s="35"/>
      <c r="E257" s="35"/>
      <c r="F257" s="35"/>
    </row>
    <row r="258" spans="4:6" ht="12.75" customHeight="1">
      <c r="D258" s="35"/>
      <c r="E258" s="35"/>
      <c r="F258" s="35"/>
    </row>
    <row r="259" spans="4:6" ht="12.75" customHeight="1">
      <c r="D259" s="35"/>
      <c r="E259" s="35"/>
      <c r="F259" s="35"/>
    </row>
    <row r="260" spans="4:6" ht="12.75" customHeight="1">
      <c r="D260" s="35"/>
      <c r="E260" s="35"/>
      <c r="F260" s="35"/>
    </row>
    <row r="261" spans="4:6" ht="12.75" customHeight="1">
      <c r="D261" s="35"/>
      <c r="E261" s="35"/>
      <c r="F261" s="35"/>
    </row>
    <row r="262" spans="4:6" ht="12.75" customHeight="1">
      <c r="D262" s="35"/>
      <c r="E262" s="35"/>
      <c r="F262" s="35"/>
    </row>
    <row r="263" spans="4:6" ht="12.75" customHeight="1">
      <c r="D263" s="35"/>
      <c r="E263" s="35"/>
      <c r="F263" s="35"/>
    </row>
    <row r="264" spans="4:6" ht="12.75" customHeight="1">
      <c r="D264" s="35"/>
      <c r="E264" s="35"/>
      <c r="F264" s="35"/>
    </row>
    <row r="265" spans="4:6" ht="12.75" customHeight="1">
      <c r="D265" s="35"/>
      <c r="E265" s="35"/>
      <c r="F265" s="35"/>
    </row>
    <row r="266" spans="4:6" ht="12.75" customHeight="1">
      <c r="D266" s="35"/>
      <c r="E266" s="35"/>
      <c r="F266" s="35"/>
    </row>
    <row r="267" spans="4:6" ht="12.75" customHeight="1">
      <c r="D267" s="35"/>
      <c r="E267" s="35"/>
      <c r="F267" s="35"/>
    </row>
    <row r="268" spans="4:6" ht="12.75" customHeight="1">
      <c r="D268" s="35"/>
      <c r="E268" s="35"/>
      <c r="F268" s="35"/>
    </row>
    <row r="269" spans="4:6" ht="12.75" customHeight="1">
      <c r="D269" s="35"/>
      <c r="E269" s="35"/>
      <c r="F269" s="35"/>
    </row>
    <row r="270" spans="4:6" ht="12.75" customHeight="1">
      <c r="D270" s="35"/>
      <c r="E270" s="35"/>
      <c r="F270" s="35"/>
    </row>
    <row r="271" spans="4:6" ht="12.75" customHeight="1">
      <c r="D271" s="35"/>
      <c r="E271" s="35"/>
      <c r="F271" s="35"/>
    </row>
    <row r="272" spans="4:6" ht="12.75" customHeight="1">
      <c r="D272" s="35"/>
      <c r="E272" s="35"/>
      <c r="F272" s="35"/>
    </row>
    <row r="273" spans="4:6" ht="12.75" customHeight="1">
      <c r="D273" s="35"/>
      <c r="E273" s="35"/>
      <c r="F273" s="35"/>
    </row>
    <row r="274" spans="4:6" ht="12.75" customHeight="1">
      <c r="D274" s="35"/>
      <c r="E274" s="35"/>
      <c r="F274" s="35"/>
    </row>
    <row r="275" spans="4:6" ht="12.75" customHeight="1">
      <c r="D275" s="35"/>
      <c r="E275" s="35"/>
      <c r="F275" s="35"/>
    </row>
    <row r="276" spans="4:6" ht="12.75" customHeight="1">
      <c r="D276" s="35"/>
      <c r="E276" s="35"/>
      <c r="F276" s="35"/>
    </row>
    <row r="277" spans="4:6" ht="12.75" customHeight="1">
      <c r="D277" s="35"/>
      <c r="E277" s="35"/>
      <c r="F277" s="35"/>
    </row>
    <row r="278" spans="4:6" ht="12.75" customHeight="1">
      <c r="D278" s="35"/>
      <c r="E278" s="35"/>
      <c r="F278" s="35"/>
    </row>
    <row r="279" spans="4:6" ht="12.75" customHeight="1">
      <c r="D279" s="35"/>
      <c r="E279" s="35"/>
      <c r="F279" s="35"/>
    </row>
    <row r="280" spans="4:6" ht="12.75" customHeight="1">
      <c r="D280" s="35"/>
      <c r="E280" s="35"/>
      <c r="F280" s="35"/>
    </row>
    <row r="281" spans="4:6" ht="12.75" customHeight="1">
      <c r="D281" s="35"/>
      <c r="E281" s="35"/>
      <c r="F281" s="35"/>
    </row>
    <row r="282" spans="4:6" ht="12.75" customHeight="1">
      <c r="D282" s="35"/>
      <c r="E282" s="35"/>
      <c r="F282" s="35"/>
    </row>
    <row r="283" spans="4:6" ht="12.75" customHeight="1">
      <c r="D283" s="35"/>
      <c r="E283" s="35"/>
      <c r="F283" s="35"/>
    </row>
    <row r="284" spans="4:6" ht="12.75" customHeight="1">
      <c r="D284" s="35"/>
      <c r="E284" s="35"/>
      <c r="F284" s="35"/>
    </row>
    <row r="285" spans="4:6" ht="12.75" customHeight="1">
      <c r="D285" s="35"/>
      <c r="E285" s="35"/>
      <c r="F285" s="35"/>
    </row>
    <row r="286" spans="4:6" ht="12.75" customHeight="1">
      <c r="D286" s="35"/>
      <c r="E286" s="35"/>
      <c r="F286" s="35"/>
    </row>
    <row r="287" spans="4:6" ht="12.75" customHeight="1">
      <c r="D287" s="35"/>
      <c r="E287" s="35"/>
      <c r="F287" s="35"/>
    </row>
    <row r="288" spans="4:6" ht="12.75" customHeight="1">
      <c r="D288" s="35"/>
      <c r="E288" s="35"/>
      <c r="F288" s="35"/>
    </row>
    <row r="289" spans="4:6" ht="12.75" customHeight="1">
      <c r="D289" s="35"/>
      <c r="E289" s="35"/>
      <c r="F289" s="35"/>
    </row>
    <row r="290" spans="4:6" ht="12.75" customHeight="1">
      <c r="D290" s="35"/>
      <c r="E290" s="35"/>
      <c r="F290" s="35"/>
    </row>
    <row r="291" spans="4:6" ht="12.75" customHeight="1">
      <c r="D291" s="35"/>
      <c r="E291" s="35"/>
      <c r="F291" s="35"/>
    </row>
    <row r="292" spans="4:6" ht="12.75" customHeight="1">
      <c r="D292" s="35"/>
      <c r="E292" s="35"/>
      <c r="F292" s="35"/>
    </row>
    <row r="293" spans="4:6" ht="12.75" customHeight="1">
      <c r="D293" s="35"/>
      <c r="E293" s="35"/>
      <c r="F293" s="35"/>
    </row>
    <row r="294" spans="4:6" ht="12.75" customHeight="1">
      <c r="D294" s="35"/>
      <c r="E294" s="35"/>
      <c r="F294" s="35"/>
    </row>
    <row r="295" spans="4:6" ht="12.75" customHeight="1">
      <c r="D295" s="35"/>
      <c r="E295" s="35"/>
      <c r="F295" s="35"/>
    </row>
    <row r="296" spans="4:6" ht="12.75" customHeight="1">
      <c r="D296" s="35"/>
      <c r="E296" s="35"/>
      <c r="F296" s="35"/>
    </row>
    <row r="297" spans="4:6" ht="12.75" customHeight="1">
      <c r="D297" s="35"/>
      <c r="E297" s="35"/>
      <c r="F297" s="35"/>
    </row>
    <row r="298" spans="4:6" ht="12.75" customHeight="1">
      <c r="D298" s="35"/>
      <c r="E298" s="35"/>
      <c r="F298" s="35"/>
    </row>
    <row r="299" spans="4:6" ht="12.75" customHeight="1">
      <c r="D299" s="35"/>
      <c r="E299" s="35"/>
      <c r="F299" s="35"/>
    </row>
    <row r="300" spans="4:6" ht="12.75" customHeight="1">
      <c r="D300" s="35"/>
      <c r="E300" s="35"/>
      <c r="F300" s="35"/>
    </row>
    <row r="301" spans="4:6" ht="12.75" customHeight="1">
      <c r="D301" s="35"/>
      <c r="E301" s="35"/>
      <c r="F301" s="35"/>
    </row>
    <row r="302" spans="4:6" ht="12.75" customHeight="1">
      <c r="D302" s="35"/>
      <c r="E302" s="35"/>
      <c r="F302" s="35"/>
    </row>
    <row r="303" spans="4:6" ht="12.75" customHeight="1">
      <c r="D303" s="35"/>
      <c r="E303" s="35"/>
      <c r="F303" s="35"/>
    </row>
    <row r="304" spans="4:6" ht="12.75" customHeight="1">
      <c r="D304" s="35"/>
      <c r="E304" s="35"/>
      <c r="F304" s="35"/>
    </row>
    <row r="305" spans="4:6" ht="12.75" customHeight="1">
      <c r="D305" s="35"/>
      <c r="E305" s="35"/>
      <c r="F305" s="35"/>
    </row>
    <row r="306" spans="4:6" ht="12.75" customHeight="1">
      <c r="D306" s="35"/>
      <c r="E306" s="35"/>
      <c r="F306" s="35"/>
    </row>
    <row r="307" spans="4:6" ht="12.75" customHeight="1">
      <c r="D307" s="35"/>
      <c r="E307" s="35"/>
      <c r="F307" s="35"/>
    </row>
    <row r="308" spans="4:6" ht="12.75" customHeight="1">
      <c r="D308" s="35"/>
      <c r="E308" s="35"/>
      <c r="F308" s="35"/>
    </row>
    <row r="309" spans="4:6" ht="12.75" customHeight="1">
      <c r="D309" s="35"/>
      <c r="E309" s="35"/>
      <c r="F309" s="35"/>
    </row>
    <row r="310" spans="4:6" ht="12.75" customHeight="1">
      <c r="D310" s="35"/>
      <c r="E310" s="35"/>
      <c r="F310" s="35"/>
    </row>
    <row r="311" spans="4:6" ht="12.75" customHeight="1">
      <c r="D311" s="35"/>
      <c r="E311" s="35"/>
      <c r="F311" s="35"/>
    </row>
    <row r="312" spans="4:6" ht="12.75" customHeight="1">
      <c r="D312" s="35"/>
      <c r="E312" s="35"/>
      <c r="F312" s="35"/>
    </row>
    <row r="313" spans="4:6" ht="12.75" customHeight="1">
      <c r="D313" s="35"/>
      <c r="E313" s="35"/>
      <c r="F313" s="35"/>
    </row>
    <row r="314" spans="4:6" ht="12.75" customHeight="1">
      <c r="D314" s="35"/>
      <c r="E314" s="35"/>
      <c r="F314" s="35"/>
    </row>
    <row r="315" spans="4:6" ht="12.75" customHeight="1">
      <c r="D315" s="35"/>
      <c r="E315" s="35"/>
      <c r="F315" s="35"/>
    </row>
    <row r="316" spans="4:6" ht="12.75" customHeight="1">
      <c r="D316" s="35"/>
      <c r="E316" s="35"/>
      <c r="F316" s="35"/>
    </row>
    <row r="317" spans="4:6" ht="12.75" customHeight="1">
      <c r="D317" s="35"/>
      <c r="E317" s="35"/>
      <c r="F317" s="35"/>
    </row>
    <row r="318" spans="4:6" ht="12.75" customHeight="1">
      <c r="D318" s="35"/>
      <c r="E318" s="35"/>
      <c r="F318" s="35"/>
    </row>
    <row r="319" spans="4:6" ht="12.75" customHeight="1">
      <c r="D319" s="35"/>
      <c r="E319" s="35"/>
      <c r="F319" s="35"/>
    </row>
    <row r="320" spans="4:6" ht="12.75" customHeight="1">
      <c r="D320" s="35"/>
      <c r="E320" s="35"/>
      <c r="F320" s="35"/>
    </row>
    <row r="321" spans="4:6" ht="12.75" customHeight="1">
      <c r="D321" s="35"/>
      <c r="E321" s="35"/>
      <c r="F321" s="35"/>
    </row>
    <row r="322" spans="4:6" ht="12.75" customHeight="1">
      <c r="D322" s="35"/>
      <c r="E322" s="35"/>
      <c r="F322" s="35"/>
    </row>
    <row r="323" spans="4:6" ht="12.75" customHeight="1">
      <c r="D323" s="35"/>
      <c r="E323" s="35"/>
      <c r="F323" s="35"/>
    </row>
    <row r="324" spans="4:6" ht="12.75" customHeight="1">
      <c r="D324" s="35"/>
      <c r="E324" s="35"/>
      <c r="F324" s="35"/>
    </row>
    <row r="325" spans="4:6" ht="12.75" customHeight="1">
      <c r="D325" s="35"/>
      <c r="E325" s="35"/>
      <c r="F325" s="35"/>
    </row>
    <row r="326" spans="4:6" ht="12.75" customHeight="1">
      <c r="D326" s="35"/>
      <c r="E326" s="35"/>
      <c r="F326" s="35"/>
    </row>
    <row r="327" spans="4:6" ht="12.75" customHeight="1">
      <c r="D327" s="35"/>
      <c r="E327" s="35"/>
      <c r="F327" s="35"/>
    </row>
    <row r="328" spans="4:6" ht="12.75" customHeight="1">
      <c r="D328" s="35"/>
      <c r="E328" s="35"/>
      <c r="F328" s="35"/>
    </row>
    <row r="329" spans="4:6" ht="12.75" customHeight="1">
      <c r="D329" s="35"/>
      <c r="E329" s="35"/>
      <c r="F329" s="35"/>
    </row>
    <row r="330" spans="4:6" ht="12.75" customHeight="1">
      <c r="D330" s="35"/>
      <c r="E330" s="35"/>
      <c r="F330" s="35"/>
    </row>
    <row r="331" spans="4:6" ht="12.75" customHeight="1">
      <c r="D331" s="35"/>
      <c r="E331" s="35"/>
      <c r="F331" s="35"/>
    </row>
    <row r="332" spans="4:6" ht="12.75" customHeight="1">
      <c r="D332" s="35"/>
      <c r="E332" s="35"/>
      <c r="F332" s="35"/>
    </row>
    <row r="333" spans="4:6" ht="12.75" customHeight="1">
      <c r="D333" s="35"/>
      <c r="E333" s="35"/>
      <c r="F333" s="35"/>
    </row>
    <row r="334" spans="4:6" ht="12.75" customHeight="1">
      <c r="D334" s="35"/>
      <c r="E334" s="35"/>
      <c r="F334" s="35"/>
    </row>
    <row r="335" spans="4:6" ht="12.75" customHeight="1">
      <c r="D335" s="35"/>
      <c r="E335" s="35"/>
      <c r="F335" s="35"/>
    </row>
    <row r="336" spans="4:6" ht="12.75" customHeight="1">
      <c r="D336" s="35"/>
      <c r="E336" s="35"/>
      <c r="F336" s="35"/>
    </row>
    <row r="337" spans="4:6" ht="12.75" customHeight="1">
      <c r="D337" s="35"/>
      <c r="E337" s="35"/>
      <c r="F337" s="35"/>
    </row>
    <row r="338" spans="4:6" ht="12.75" customHeight="1">
      <c r="D338" s="35"/>
      <c r="E338" s="35"/>
      <c r="F338" s="35"/>
    </row>
    <row r="339" spans="4:6" ht="12.75" customHeight="1">
      <c r="D339" s="35"/>
      <c r="E339" s="35"/>
      <c r="F339" s="35"/>
    </row>
    <row r="340" spans="4:6" ht="12.75" customHeight="1">
      <c r="D340" s="35"/>
      <c r="E340" s="35"/>
      <c r="F340" s="35"/>
    </row>
    <row r="341" spans="4:6" ht="12.75" customHeight="1">
      <c r="D341" s="35"/>
      <c r="E341" s="35"/>
      <c r="F341" s="35"/>
    </row>
    <row r="342" spans="4:6" ht="12.75" customHeight="1">
      <c r="D342" s="35"/>
      <c r="E342" s="35"/>
      <c r="F342" s="35"/>
    </row>
    <row r="343" spans="4:6" ht="12.75" customHeight="1">
      <c r="D343" s="35"/>
      <c r="E343" s="35"/>
      <c r="F343" s="35"/>
    </row>
    <row r="344" spans="4:6" ht="12.75" customHeight="1">
      <c r="D344" s="35"/>
      <c r="E344" s="35"/>
      <c r="F344" s="35"/>
    </row>
    <row r="345" spans="4:6" ht="12.75" customHeight="1">
      <c r="D345" s="35"/>
      <c r="E345" s="35"/>
      <c r="F345" s="35"/>
    </row>
    <row r="346" spans="4:6" ht="12.75" customHeight="1">
      <c r="D346" s="35"/>
      <c r="E346" s="35"/>
      <c r="F346" s="35"/>
    </row>
    <row r="347" spans="4:6" ht="12.75" customHeight="1">
      <c r="D347" s="35"/>
      <c r="E347" s="35"/>
      <c r="F347" s="35"/>
    </row>
    <row r="348" spans="4:6" ht="12.75" customHeight="1">
      <c r="D348" s="35"/>
      <c r="E348" s="35"/>
      <c r="F348" s="35"/>
    </row>
    <row r="349" spans="4:6" ht="12.75" customHeight="1">
      <c r="D349" s="35"/>
      <c r="E349" s="35"/>
      <c r="F349" s="35"/>
    </row>
    <row r="350" spans="4:6" ht="12.75" customHeight="1">
      <c r="D350" s="35"/>
      <c r="E350" s="35"/>
      <c r="F350" s="35"/>
    </row>
    <row r="351" spans="4:6" ht="12.75" customHeight="1">
      <c r="D351" s="35"/>
      <c r="E351" s="35"/>
      <c r="F351" s="35"/>
    </row>
    <row r="352" spans="4:6" ht="12.75" customHeight="1">
      <c r="D352" s="35"/>
      <c r="E352" s="35"/>
      <c r="F352" s="35"/>
    </row>
    <row r="353" spans="4:6" ht="12.75" customHeight="1">
      <c r="D353" s="35"/>
      <c r="E353" s="35"/>
      <c r="F353" s="35"/>
    </row>
    <row r="354" spans="4:6" ht="12.75" customHeight="1">
      <c r="D354" s="35"/>
      <c r="E354" s="35"/>
      <c r="F354" s="35"/>
    </row>
    <row r="355" spans="4:6" ht="12.75" customHeight="1">
      <c r="D355" s="35"/>
      <c r="E355" s="35"/>
      <c r="F355" s="35"/>
    </row>
    <row r="356" spans="4:6" ht="12.75" customHeight="1">
      <c r="D356" s="35"/>
      <c r="E356" s="35"/>
      <c r="F356" s="35"/>
    </row>
    <row r="357" spans="4:6" ht="12.75" customHeight="1">
      <c r="D357" s="35"/>
      <c r="E357" s="35"/>
      <c r="F357" s="35"/>
    </row>
    <row r="358" spans="4:6" ht="12.75" customHeight="1">
      <c r="D358" s="35"/>
      <c r="E358" s="35"/>
      <c r="F358" s="35"/>
    </row>
    <row r="359" spans="4:6" ht="12.75" customHeight="1">
      <c r="D359" s="35"/>
      <c r="E359" s="35"/>
      <c r="F359" s="35"/>
    </row>
    <row r="360" spans="4:6" ht="12.75" customHeight="1">
      <c r="D360" s="35"/>
      <c r="E360" s="35"/>
      <c r="F360" s="35"/>
    </row>
    <row r="361" spans="4:6" ht="12.75" customHeight="1">
      <c r="D361" s="35"/>
      <c r="E361" s="35"/>
      <c r="F361" s="35"/>
    </row>
    <row r="362" spans="4:6" ht="12.75" customHeight="1">
      <c r="D362" s="35"/>
      <c r="E362" s="35"/>
      <c r="F362" s="35"/>
    </row>
    <row r="363" spans="4:6" ht="12.75" customHeight="1">
      <c r="D363" s="35"/>
      <c r="E363" s="35"/>
      <c r="F363" s="35"/>
    </row>
    <row r="364" spans="4:6" ht="12.75" customHeight="1">
      <c r="D364" s="35"/>
      <c r="E364" s="35"/>
      <c r="F364" s="35"/>
    </row>
    <row r="365" spans="4:6" ht="12.75" customHeight="1">
      <c r="D365" s="35"/>
      <c r="E365" s="35"/>
      <c r="F365" s="35"/>
    </row>
    <row r="366" spans="4:6" ht="12.75" customHeight="1">
      <c r="D366" s="35"/>
      <c r="E366" s="35"/>
      <c r="F366" s="35"/>
    </row>
    <row r="367" spans="4:6" ht="12.75" customHeight="1">
      <c r="D367" s="35"/>
      <c r="E367" s="35"/>
      <c r="F367" s="35"/>
    </row>
    <row r="368" spans="4:6" ht="12.75" customHeight="1">
      <c r="D368" s="35"/>
      <c r="E368" s="35"/>
      <c r="F368" s="35"/>
    </row>
    <row r="369" spans="4:6" ht="12.75" customHeight="1">
      <c r="D369" s="35"/>
      <c r="E369" s="35"/>
      <c r="F369" s="35"/>
    </row>
    <row r="370" spans="4:6" ht="12.75" customHeight="1">
      <c r="D370" s="35"/>
      <c r="E370" s="35"/>
      <c r="F370" s="35"/>
    </row>
    <row r="371" spans="4:6" ht="12.75" customHeight="1">
      <c r="D371" s="35"/>
      <c r="E371" s="35"/>
      <c r="F371" s="35"/>
    </row>
    <row r="372" spans="4:6" ht="12.75" customHeight="1">
      <c r="D372" s="35"/>
      <c r="E372" s="35"/>
      <c r="F372" s="35"/>
    </row>
    <row r="373" spans="4:6" ht="12.75" customHeight="1">
      <c r="D373" s="35"/>
      <c r="E373" s="35"/>
      <c r="F373" s="35"/>
    </row>
    <row r="374" spans="4:6" ht="12.75" customHeight="1">
      <c r="D374" s="35"/>
      <c r="E374" s="35"/>
      <c r="F374" s="35"/>
    </row>
    <row r="375" spans="4:6" ht="12.75" customHeight="1">
      <c r="D375" s="35"/>
      <c r="E375" s="35"/>
      <c r="F375" s="35"/>
    </row>
    <row r="376" spans="4:6" ht="12.75" customHeight="1">
      <c r="D376" s="35"/>
      <c r="E376" s="35"/>
      <c r="F376" s="35"/>
    </row>
    <row r="377" spans="4:6" ht="12.75" customHeight="1">
      <c r="D377" s="35"/>
      <c r="E377" s="35"/>
      <c r="F377" s="35"/>
    </row>
    <row r="378" spans="4:6" ht="12.75" customHeight="1">
      <c r="D378" s="35"/>
      <c r="E378" s="35"/>
      <c r="F378" s="35"/>
    </row>
    <row r="379" spans="4:6" ht="12.75" customHeight="1">
      <c r="D379" s="35"/>
      <c r="E379" s="35"/>
      <c r="F379" s="35"/>
    </row>
    <row r="380" spans="4:6" ht="12.75" customHeight="1">
      <c r="D380" s="35"/>
      <c r="E380" s="35"/>
      <c r="F380" s="35"/>
    </row>
    <row r="381" spans="4:6" ht="12.75" customHeight="1">
      <c r="D381" s="35"/>
      <c r="E381" s="35"/>
      <c r="F381" s="35"/>
    </row>
    <row r="382" spans="4:6" ht="12.75" customHeight="1">
      <c r="D382" s="35"/>
      <c r="E382" s="35"/>
      <c r="F382" s="35"/>
    </row>
    <row r="383" spans="4:6" ht="12.75" customHeight="1">
      <c r="D383" s="35"/>
      <c r="E383" s="35"/>
      <c r="F383" s="35"/>
    </row>
    <row r="384" spans="4:6" ht="12.75" customHeight="1">
      <c r="D384" s="35"/>
      <c r="E384" s="35"/>
      <c r="F384" s="35"/>
    </row>
    <row r="385" spans="4:6" ht="12.75" customHeight="1">
      <c r="D385" s="35"/>
      <c r="E385" s="35"/>
      <c r="F385" s="35"/>
    </row>
    <row r="386" spans="4:6" ht="12.75" customHeight="1">
      <c r="D386" s="35"/>
      <c r="E386" s="35"/>
      <c r="F386" s="35"/>
    </row>
    <row r="387" spans="4:6" ht="12.75" customHeight="1">
      <c r="D387" s="35"/>
      <c r="E387" s="35"/>
      <c r="F387" s="35"/>
    </row>
    <row r="388" spans="4:6" ht="12.75" customHeight="1">
      <c r="D388" s="35"/>
      <c r="E388" s="35"/>
      <c r="F388" s="35"/>
    </row>
    <row r="389" spans="4:6" ht="12.75" customHeight="1">
      <c r="D389" s="35"/>
      <c r="E389" s="35"/>
      <c r="F389" s="35"/>
    </row>
    <row r="390" spans="4:6" ht="12.75" customHeight="1">
      <c r="D390" s="35"/>
      <c r="E390" s="35"/>
      <c r="F390" s="35"/>
    </row>
    <row r="391" spans="4:6" ht="12.75" customHeight="1">
      <c r="D391" s="35"/>
      <c r="E391" s="35"/>
      <c r="F391" s="35"/>
    </row>
    <row r="392" spans="4:6" ht="12.75" customHeight="1">
      <c r="D392" s="35"/>
      <c r="E392" s="35"/>
      <c r="F392" s="35"/>
    </row>
    <row r="393" spans="4:6" ht="12.75" customHeight="1">
      <c r="D393" s="35"/>
      <c r="E393" s="35"/>
      <c r="F393" s="35"/>
    </row>
    <row r="394" spans="4:6" ht="12.75" customHeight="1">
      <c r="D394" s="35"/>
      <c r="E394" s="35"/>
      <c r="F394" s="35"/>
    </row>
    <row r="395" spans="4:6" ht="12.75" customHeight="1">
      <c r="D395" s="35"/>
      <c r="E395" s="35"/>
      <c r="F395" s="35"/>
    </row>
    <row r="396" spans="4:6" ht="12.75" customHeight="1">
      <c r="D396" s="35"/>
      <c r="E396" s="35"/>
      <c r="F396" s="35"/>
    </row>
    <row r="397" spans="4:6" ht="12.75" customHeight="1">
      <c r="D397" s="35"/>
      <c r="E397" s="35"/>
      <c r="F397" s="35"/>
    </row>
    <row r="398" spans="4:6" ht="12.75" customHeight="1">
      <c r="D398" s="35"/>
      <c r="E398" s="35"/>
      <c r="F398" s="35"/>
    </row>
    <row r="399" spans="4:6" ht="12.75" customHeight="1">
      <c r="D399" s="35"/>
      <c r="E399" s="35"/>
      <c r="F399" s="35"/>
    </row>
    <row r="400" spans="4:6" ht="12.75" customHeight="1">
      <c r="D400" s="35"/>
      <c r="E400" s="35"/>
      <c r="F400" s="35"/>
    </row>
    <row r="401" spans="4:6" ht="12.75" customHeight="1">
      <c r="D401" s="35"/>
      <c r="E401" s="35"/>
      <c r="F401" s="35"/>
    </row>
    <row r="402" spans="4:6" ht="12.75" customHeight="1">
      <c r="D402" s="35"/>
      <c r="E402" s="35"/>
      <c r="F402" s="35"/>
    </row>
    <row r="403" spans="4:6" ht="12.75" customHeight="1">
      <c r="D403" s="35"/>
      <c r="E403" s="35"/>
      <c r="F403" s="35"/>
    </row>
    <row r="404" spans="4:6" ht="12.75" customHeight="1">
      <c r="D404" s="35"/>
      <c r="E404" s="35"/>
      <c r="F404" s="35"/>
    </row>
    <row r="405" spans="4:6" ht="12.75" customHeight="1">
      <c r="D405" s="35"/>
      <c r="E405" s="35"/>
      <c r="F405" s="35"/>
    </row>
    <row r="406" spans="4:6" ht="12.75" customHeight="1">
      <c r="D406" s="35"/>
      <c r="E406" s="35"/>
      <c r="F406" s="35"/>
    </row>
    <row r="407" spans="4:6" ht="12.75" customHeight="1">
      <c r="D407" s="35"/>
      <c r="E407" s="35"/>
      <c r="F407" s="35"/>
    </row>
    <row r="408" spans="4:6" ht="12.75" customHeight="1">
      <c r="D408" s="35"/>
      <c r="E408" s="35"/>
      <c r="F408" s="35"/>
    </row>
    <row r="409" spans="4:6" ht="12.75" customHeight="1">
      <c r="D409" s="35"/>
      <c r="E409" s="35"/>
      <c r="F409" s="35"/>
    </row>
    <row r="410" spans="4:6" ht="12.75" customHeight="1">
      <c r="D410" s="35"/>
      <c r="E410" s="35"/>
      <c r="F410" s="35"/>
    </row>
    <row r="411" spans="4:6" ht="12.75" customHeight="1">
      <c r="D411" s="35"/>
      <c r="E411" s="35"/>
      <c r="F411" s="35"/>
    </row>
    <row r="412" spans="4:6" ht="12.75" customHeight="1">
      <c r="D412" s="35"/>
      <c r="E412" s="35"/>
      <c r="F412" s="35"/>
    </row>
    <row r="413" spans="4:6" ht="12.75" customHeight="1">
      <c r="D413" s="35"/>
      <c r="E413" s="35"/>
      <c r="F413" s="35"/>
    </row>
    <row r="414" spans="4:6" ht="12.75" customHeight="1">
      <c r="D414" s="35"/>
      <c r="E414" s="35"/>
      <c r="F414" s="35"/>
    </row>
    <row r="415" spans="4:6" ht="12.75" customHeight="1">
      <c r="D415" s="35"/>
      <c r="E415" s="35"/>
      <c r="F415" s="35"/>
    </row>
    <row r="416" spans="4:6" ht="12.75" customHeight="1">
      <c r="D416" s="35"/>
      <c r="E416" s="35"/>
      <c r="F416" s="35"/>
    </row>
    <row r="417" spans="4:6" ht="12.75" customHeight="1">
      <c r="D417" s="35"/>
      <c r="E417" s="35"/>
      <c r="F417" s="35"/>
    </row>
    <row r="418" spans="4:6" ht="12.75" customHeight="1">
      <c r="D418" s="35"/>
      <c r="E418" s="35"/>
      <c r="F418" s="35"/>
    </row>
    <row r="419" spans="4:6" ht="12.75" customHeight="1">
      <c r="D419" s="35"/>
      <c r="E419" s="35"/>
      <c r="F419" s="35"/>
    </row>
    <row r="420" spans="4:6" ht="12.75" customHeight="1">
      <c r="D420" s="35"/>
      <c r="E420" s="35"/>
      <c r="F420" s="35"/>
    </row>
    <row r="421" spans="4:6" ht="12.75" customHeight="1">
      <c r="D421" s="35"/>
      <c r="E421" s="35"/>
      <c r="F421" s="35"/>
    </row>
    <row r="422" spans="4:6" ht="12.75" customHeight="1">
      <c r="D422" s="35"/>
      <c r="E422" s="35"/>
      <c r="F422" s="35"/>
    </row>
    <row r="423" spans="4:6" ht="12.75" customHeight="1">
      <c r="D423" s="35"/>
      <c r="E423" s="35"/>
      <c r="F423" s="35"/>
    </row>
    <row r="424" spans="4:6" ht="12.75" customHeight="1">
      <c r="D424" s="35"/>
      <c r="E424" s="35"/>
      <c r="F424" s="35"/>
    </row>
    <row r="425" spans="4:6" ht="12.75" customHeight="1">
      <c r="D425" s="35"/>
      <c r="E425" s="35"/>
      <c r="F425" s="35"/>
    </row>
    <row r="426" spans="4:6" ht="12.75" customHeight="1">
      <c r="D426" s="35"/>
      <c r="E426" s="35"/>
      <c r="F426" s="35"/>
    </row>
    <row r="427" spans="4:6" ht="12.75" customHeight="1">
      <c r="D427" s="35"/>
      <c r="E427" s="35"/>
      <c r="F427" s="35"/>
    </row>
    <row r="428" spans="4:6" ht="12.75" customHeight="1">
      <c r="D428" s="35"/>
      <c r="E428" s="35"/>
      <c r="F428" s="35"/>
    </row>
    <row r="429" spans="4:6" ht="12.75" customHeight="1">
      <c r="D429" s="35"/>
      <c r="E429" s="35"/>
      <c r="F429" s="35"/>
    </row>
    <row r="430" spans="4:6" ht="12.75" customHeight="1">
      <c r="D430" s="35"/>
      <c r="E430" s="35"/>
      <c r="F430" s="35"/>
    </row>
    <row r="431" spans="4:6" ht="12.75" customHeight="1">
      <c r="D431" s="35"/>
      <c r="E431" s="35"/>
      <c r="F431" s="35"/>
    </row>
    <row r="432" spans="4:6" ht="12.75" customHeight="1">
      <c r="D432" s="35"/>
      <c r="E432" s="35"/>
      <c r="F432" s="35"/>
    </row>
    <row r="433" spans="4:6" ht="12.75" customHeight="1">
      <c r="D433" s="35"/>
      <c r="E433" s="35"/>
      <c r="F433" s="35"/>
    </row>
    <row r="434" spans="4:6" ht="12.75" customHeight="1">
      <c r="D434" s="35"/>
      <c r="E434" s="35"/>
      <c r="F434" s="35"/>
    </row>
    <row r="435" spans="4:6" ht="12.75" customHeight="1">
      <c r="D435" s="35"/>
      <c r="E435" s="35"/>
      <c r="F435" s="35"/>
    </row>
    <row r="436" spans="4:6" ht="12.75" customHeight="1">
      <c r="D436" s="35"/>
      <c r="E436" s="35"/>
      <c r="F436" s="35"/>
    </row>
    <row r="437" spans="4:6" ht="12.75" customHeight="1">
      <c r="D437" s="35"/>
      <c r="E437" s="35"/>
      <c r="F437" s="35"/>
    </row>
    <row r="438" spans="4:6" ht="12.75" customHeight="1">
      <c r="D438" s="35"/>
      <c r="E438" s="35"/>
      <c r="F438" s="35"/>
    </row>
    <row r="439" spans="4:6" ht="12.75" customHeight="1">
      <c r="D439" s="35"/>
      <c r="E439" s="35"/>
      <c r="F439" s="35"/>
    </row>
    <row r="440" spans="4:6" ht="12.75" customHeight="1">
      <c r="D440" s="35"/>
      <c r="E440" s="35"/>
      <c r="F440" s="35"/>
    </row>
    <row r="441" spans="4:6" ht="12.75" customHeight="1">
      <c r="D441" s="35"/>
      <c r="E441" s="35"/>
      <c r="F441" s="35"/>
    </row>
    <row r="442" spans="4:6" ht="12.75" customHeight="1">
      <c r="D442" s="35"/>
      <c r="E442" s="35"/>
      <c r="F442" s="35"/>
    </row>
    <row r="443" spans="4:6" ht="12.75" customHeight="1">
      <c r="D443" s="35"/>
      <c r="E443" s="35"/>
      <c r="F443" s="35"/>
    </row>
    <row r="444" spans="4:6" ht="12.75" customHeight="1">
      <c r="D444" s="35"/>
      <c r="E444" s="35"/>
      <c r="F444" s="35"/>
    </row>
    <row r="445" spans="4:6" ht="12.75" customHeight="1">
      <c r="D445" s="35"/>
      <c r="E445" s="35"/>
      <c r="F445" s="35"/>
    </row>
    <row r="446" spans="4:6" ht="12.75" customHeight="1">
      <c r="D446" s="35"/>
      <c r="E446" s="35"/>
      <c r="F446" s="35"/>
    </row>
    <row r="447" spans="4:6" ht="12.75" customHeight="1">
      <c r="D447" s="35"/>
      <c r="E447" s="35"/>
      <c r="F447" s="35"/>
    </row>
    <row r="448" spans="4:6" ht="12.75" customHeight="1">
      <c r="D448" s="35"/>
      <c r="E448" s="35"/>
      <c r="F448" s="35"/>
    </row>
    <row r="449" spans="4:6" ht="12.75" customHeight="1">
      <c r="D449" s="35"/>
      <c r="E449" s="35"/>
      <c r="F449" s="35"/>
    </row>
    <row r="450" spans="4:6" ht="12.75" customHeight="1">
      <c r="D450" s="35"/>
      <c r="E450" s="35"/>
      <c r="F450" s="35"/>
    </row>
    <row r="451" spans="4:6" ht="12.75" customHeight="1">
      <c r="D451" s="35"/>
      <c r="E451" s="35"/>
      <c r="F451" s="35"/>
    </row>
    <row r="452" spans="4:6" ht="12.75" customHeight="1">
      <c r="D452" s="35"/>
      <c r="E452" s="35"/>
      <c r="F452" s="35"/>
    </row>
    <row r="453" spans="4:6" ht="12.75" customHeight="1">
      <c r="D453" s="35"/>
      <c r="E453" s="35"/>
      <c r="F453" s="35"/>
    </row>
    <row r="454" spans="4:6" ht="12.75" customHeight="1">
      <c r="D454" s="35"/>
      <c r="E454" s="35"/>
      <c r="F454" s="35"/>
    </row>
    <row r="455" spans="4:6" ht="12.75" customHeight="1">
      <c r="D455" s="35"/>
      <c r="E455" s="35"/>
      <c r="F455" s="35"/>
    </row>
    <row r="456" spans="4:6" ht="12.75" customHeight="1">
      <c r="D456" s="35"/>
      <c r="E456" s="35"/>
      <c r="F456" s="35"/>
    </row>
    <row r="457" spans="4:6" ht="12.75" customHeight="1">
      <c r="D457" s="35"/>
      <c r="E457" s="35"/>
      <c r="F457" s="35"/>
    </row>
    <row r="458" spans="4:6" ht="12.75" customHeight="1">
      <c r="D458" s="35"/>
      <c r="E458" s="35"/>
      <c r="F458" s="35"/>
    </row>
    <row r="459" spans="4:6" ht="12.75" customHeight="1">
      <c r="D459" s="35"/>
      <c r="E459" s="35"/>
      <c r="F459" s="35"/>
    </row>
    <row r="460" spans="4:6" ht="12.75" customHeight="1">
      <c r="D460" s="35"/>
      <c r="E460" s="35"/>
      <c r="F460" s="35"/>
    </row>
    <row r="461" spans="4:6" ht="12.75" customHeight="1">
      <c r="D461" s="35"/>
      <c r="E461" s="35"/>
      <c r="F461" s="35"/>
    </row>
    <row r="462" spans="4:6" ht="12.75" customHeight="1">
      <c r="D462" s="35"/>
      <c r="E462" s="35"/>
      <c r="F462" s="35"/>
    </row>
    <row r="463" spans="4:6" ht="12.75" customHeight="1">
      <c r="D463" s="35"/>
      <c r="E463" s="35"/>
      <c r="F463" s="35"/>
    </row>
    <row r="464" spans="4:6" ht="12.75" customHeight="1">
      <c r="D464" s="35"/>
      <c r="E464" s="35"/>
      <c r="F464" s="35"/>
    </row>
    <row r="465" spans="4:6" ht="12.75" customHeight="1">
      <c r="D465" s="35"/>
      <c r="E465" s="35"/>
      <c r="F465" s="35"/>
    </row>
    <row r="466" spans="4:6" ht="12.75" customHeight="1">
      <c r="D466" s="35"/>
      <c r="E466" s="35"/>
      <c r="F466" s="35"/>
    </row>
    <row r="467" spans="4:6" ht="12.75" customHeight="1">
      <c r="D467" s="35"/>
      <c r="E467" s="35"/>
      <c r="F467" s="35"/>
    </row>
    <row r="468" spans="4:6" ht="12.75" customHeight="1">
      <c r="D468" s="35"/>
      <c r="E468" s="35"/>
      <c r="F468" s="35"/>
    </row>
    <row r="469" spans="4:6" ht="12.75" customHeight="1">
      <c r="D469" s="35"/>
      <c r="E469" s="35"/>
      <c r="F469" s="35"/>
    </row>
    <row r="470" spans="4:6" ht="12.75" customHeight="1">
      <c r="D470" s="35"/>
      <c r="E470" s="35"/>
      <c r="F470" s="35"/>
    </row>
    <row r="471" spans="4:6" ht="12.75" customHeight="1">
      <c r="D471" s="35"/>
      <c r="E471" s="35"/>
      <c r="F471" s="35"/>
    </row>
    <row r="472" spans="4:6" ht="12.75" customHeight="1">
      <c r="D472" s="35"/>
      <c r="E472" s="35"/>
      <c r="F472" s="35"/>
    </row>
    <row r="473" spans="4:6" ht="12.75" customHeight="1">
      <c r="D473" s="35"/>
      <c r="E473" s="35"/>
      <c r="F473" s="35"/>
    </row>
    <row r="474" spans="4:6" ht="12.75" customHeight="1">
      <c r="D474" s="35"/>
      <c r="E474" s="35"/>
      <c r="F474" s="35"/>
    </row>
    <row r="475" spans="4:6" ht="12.75" customHeight="1">
      <c r="D475" s="35"/>
      <c r="E475" s="35"/>
      <c r="F475" s="35"/>
    </row>
    <row r="476" spans="4:6" ht="12.75" customHeight="1">
      <c r="D476" s="35"/>
      <c r="E476" s="35"/>
      <c r="F476" s="35"/>
    </row>
    <row r="477" spans="4:6" ht="12.75" customHeight="1">
      <c r="D477" s="35"/>
      <c r="E477" s="35"/>
      <c r="F477" s="35"/>
    </row>
    <row r="478" spans="4:6" ht="12.75" customHeight="1">
      <c r="D478" s="35"/>
      <c r="E478" s="35"/>
      <c r="F478" s="35"/>
    </row>
    <row r="479" spans="4:6" ht="12.75" customHeight="1">
      <c r="D479" s="35"/>
      <c r="E479" s="35"/>
      <c r="F479" s="35"/>
    </row>
    <row r="480" spans="4:6" ht="12.75" customHeight="1">
      <c r="D480" s="35"/>
      <c r="E480" s="35"/>
      <c r="F480" s="35"/>
    </row>
    <row r="481" spans="4:6" ht="12.75" customHeight="1">
      <c r="D481" s="35"/>
      <c r="E481" s="35"/>
      <c r="F481" s="35"/>
    </row>
    <row r="482" spans="4:6" ht="12.75" customHeight="1">
      <c r="D482" s="35"/>
      <c r="E482" s="35"/>
      <c r="F482" s="35"/>
    </row>
    <row r="483" spans="4:6" ht="12.75" customHeight="1">
      <c r="D483" s="35"/>
      <c r="E483" s="35"/>
      <c r="F483" s="35"/>
    </row>
    <row r="484" spans="4:6" ht="12.75" customHeight="1">
      <c r="D484" s="35"/>
      <c r="E484" s="35"/>
      <c r="F484" s="35"/>
    </row>
    <row r="485" spans="4:6" ht="12.75" customHeight="1">
      <c r="D485" s="35"/>
      <c r="E485" s="35"/>
      <c r="F485" s="35"/>
    </row>
    <row r="486" spans="4:6" ht="12.75" customHeight="1">
      <c r="D486" s="35"/>
      <c r="E486" s="35"/>
      <c r="F486" s="35"/>
    </row>
    <row r="487" spans="4:6" ht="12.75" customHeight="1">
      <c r="D487" s="35"/>
      <c r="E487" s="35"/>
      <c r="F487" s="35"/>
    </row>
    <row r="488" spans="4:6" ht="12.75" customHeight="1">
      <c r="D488" s="35"/>
      <c r="E488" s="35"/>
      <c r="F488" s="35"/>
    </row>
    <row r="489" spans="4:6" ht="12.75" customHeight="1">
      <c r="D489" s="35"/>
      <c r="E489" s="35"/>
      <c r="F489" s="35"/>
    </row>
    <row r="490" spans="4:6" ht="12.75" customHeight="1">
      <c r="D490" s="35"/>
      <c r="E490" s="35"/>
      <c r="F490" s="35"/>
    </row>
    <row r="491" spans="4:6" ht="12.75" customHeight="1">
      <c r="D491" s="35"/>
      <c r="E491" s="35"/>
      <c r="F491" s="35"/>
    </row>
    <row r="492" spans="4:6" ht="12.75" customHeight="1">
      <c r="D492" s="35"/>
      <c r="E492" s="35"/>
      <c r="F492" s="35"/>
    </row>
    <row r="493" spans="4:6" ht="12.75" customHeight="1">
      <c r="D493" s="35"/>
      <c r="E493" s="35"/>
      <c r="F493" s="35"/>
    </row>
    <row r="494" spans="4:6" ht="12.75" customHeight="1">
      <c r="D494" s="35"/>
      <c r="E494" s="35"/>
      <c r="F494" s="35"/>
    </row>
    <row r="495" spans="4:6" ht="12.75" customHeight="1">
      <c r="D495" s="35"/>
      <c r="E495" s="35"/>
      <c r="F495" s="35"/>
    </row>
    <row r="496" spans="4:6" ht="12.75" customHeight="1">
      <c r="D496" s="35"/>
      <c r="E496" s="35"/>
      <c r="F496" s="35"/>
    </row>
    <row r="497" spans="4:6" ht="12.75" customHeight="1">
      <c r="D497" s="35"/>
      <c r="E497" s="35"/>
      <c r="F497" s="35"/>
    </row>
    <row r="498" spans="4:6" ht="12.75" customHeight="1">
      <c r="D498" s="35"/>
      <c r="E498" s="35"/>
      <c r="F498" s="35"/>
    </row>
    <row r="499" spans="4:6" ht="12.75" customHeight="1">
      <c r="D499" s="35"/>
      <c r="E499" s="35"/>
      <c r="F499" s="35"/>
    </row>
    <row r="500" spans="4:6" ht="12.75" customHeight="1">
      <c r="D500" s="35"/>
      <c r="E500" s="35"/>
      <c r="F500" s="35"/>
    </row>
    <row r="501" spans="4:6" ht="12.75" customHeight="1">
      <c r="D501" s="35"/>
      <c r="E501" s="35"/>
      <c r="F501" s="35"/>
    </row>
    <row r="502" spans="4:6" ht="12.75" customHeight="1">
      <c r="D502" s="35"/>
      <c r="E502" s="35"/>
      <c r="F502" s="35"/>
    </row>
    <row r="503" spans="4:6" ht="12.75" customHeight="1">
      <c r="D503" s="35"/>
      <c r="E503" s="35"/>
      <c r="F503" s="35"/>
    </row>
    <row r="504" spans="4:6" ht="12.75" customHeight="1">
      <c r="D504" s="35"/>
      <c r="E504" s="35"/>
      <c r="F504" s="35"/>
    </row>
    <row r="505" spans="4:6" ht="12.75" customHeight="1">
      <c r="D505" s="35"/>
      <c r="E505" s="35"/>
      <c r="F505" s="35"/>
    </row>
    <row r="506" spans="4:6" ht="12.75" customHeight="1">
      <c r="D506" s="35"/>
      <c r="E506" s="35"/>
      <c r="F506" s="35"/>
    </row>
    <row r="507" spans="4:6" ht="12.75" customHeight="1">
      <c r="D507" s="35"/>
      <c r="E507" s="35"/>
      <c r="F507" s="35"/>
    </row>
    <row r="508" spans="4:6" ht="12.75" customHeight="1">
      <c r="D508" s="35"/>
      <c r="E508" s="35"/>
      <c r="F508" s="35"/>
    </row>
    <row r="509" spans="4:6" ht="12.75" customHeight="1">
      <c r="D509" s="35"/>
      <c r="E509" s="35"/>
      <c r="F509" s="35"/>
    </row>
    <row r="510" spans="4:6" ht="12.75" customHeight="1">
      <c r="D510" s="35"/>
      <c r="E510" s="35"/>
      <c r="F510" s="35"/>
    </row>
    <row r="511" spans="4:6" ht="12.75" customHeight="1">
      <c r="D511" s="35"/>
      <c r="E511" s="35"/>
      <c r="F511" s="35"/>
    </row>
    <row r="512" spans="4:6" ht="12.75" customHeight="1">
      <c r="D512" s="35"/>
      <c r="E512" s="35"/>
      <c r="F512" s="35"/>
    </row>
    <row r="513" spans="4:6" ht="12.75" customHeight="1">
      <c r="D513" s="35"/>
      <c r="E513" s="35"/>
      <c r="F513" s="35"/>
    </row>
    <row r="514" spans="4:6" ht="12.75" customHeight="1">
      <c r="D514" s="35"/>
      <c r="E514" s="35"/>
      <c r="F514" s="35"/>
    </row>
    <row r="515" spans="4:6" ht="12.75" customHeight="1">
      <c r="D515" s="35"/>
      <c r="E515" s="35"/>
      <c r="F515" s="35"/>
    </row>
    <row r="516" spans="4:6" ht="12.75" customHeight="1">
      <c r="D516" s="35"/>
      <c r="E516" s="35"/>
      <c r="F516" s="35"/>
    </row>
    <row r="517" spans="4:6" ht="12.75" customHeight="1">
      <c r="D517" s="35"/>
      <c r="E517" s="35"/>
      <c r="F517" s="35"/>
    </row>
    <row r="518" spans="4:6" ht="12.75" customHeight="1">
      <c r="D518" s="35"/>
      <c r="E518" s="35"/>
      <c r="F518" s="35"/>
    </row>
    <row r="519" spans="4:6" ht="12.75" customHeight="1">
      <c r="D519" s="35"/>
      <c r="E519" s="35"/>
      <c r="F519" s="35"/>
    </row>
    <row r="520" spans="4:6" ht="12.75" customHeight="1">
      <c r="D520" s="35"/>
      <c r="E520" s="35"/>
      <c r="F520" s="35"/>
    </row>
    <row r="521" spans="4:6" ht="12.75" customHeight="1">
      <c r="D521" s="35"/>
      <c r="E521" s="35"/>
      <c r="F521" s="35"/>
    </row>
    <row r="522" spans="4:6" ht="12.75" customHeight="1">
      <c r="D522" s="35"/>
      <c r="E522" s="35"/>
      <c r="F522" s="35"/>
    </row>
    <row r="523" spans="4:6" ht="12.75" customHeight="1">
      <c r="D523" s="35"/>
      <c r="E523" s="35"/>
      <c r="F523" s="35"/>
    </row>
    <row r="524" spans="4:6" ht="12.75" customHeight="1">
      <c r="D524" s="35"/>
      <c r="E524" s="35"/>
      <c r="F524" s="35"/>
    </row>
    <row r="525" spans="4:6" ht="12.75" customHeight="1">
      <c r="D525" s="35"/>
      <c r="E525" s="35"/>
      <c r="F525" s="35"/>
    </row>
    <row r="526" spans="4:6" ht="12.75" customHeight="1">
      <c r="D526" s="35"/>
      <c r="E526" s="35"/>
      <c r="F526" s="35"/>
    </row>
    <row r="527" spans="4:6" ht="12.75" customHeight="1">
      <c r="D527" s="35"/>
      <c r="E527" s="35"/>
      <c r="F527" s="35"/>
    </row>
    <row r="528" spans="4:6" ht="12.75" customHeight="1">
      <c r="D528" s="35"/>
      <c r="E528" s="35"/>
      <c r="F528" s="35"/>
    </row>
    <row r="529" spans="4:6" ht="12.75" customHeight="1">
      <c r="D529" s="35"/>
      <c r="E529" s="35"/>
      <c r="F529" s="35"/>
    </row>
    <row r="530" spans="4:6" ht="12.75" customHeight="1">
      <c r="D530" s="35"/>
      <c r="E530" s="35"/>
      <c r="F530" s="35"/>
    </row>
    <row r="531" spans="4:6" ht="12.75" customHeight="1">
      <c r="D531" s="35"/>
      <c r="E531" s="35"/>
      <c r="F531" s="35"/>
    </row>
    <row r="532" spans="4:6" ht="12.75" customHeight="1">
      <c r="D532" s="35"/>
      <c r="E532" s="35"/>
      <c r="F532" s="35"/>
    </row>
    <row r="533" spans="4:6" ht="12.75" customHeight="1">
      <c r="D533" s="35"/>
      <c r="E533" s="35"/>
      <c r="F533" s="35"/>
    </row>
    <row r="534" spans="4:6" ht="12.75" customHeight="1">
      <c r="D534" s="35"/>
      <c r="E534" s="35"/>
      <c r="F534" s="35"/>
    </row>
    <row r="535" spans="4:6" ht="12.75" customHeight="1">
      <c r="D535" s="35"/>
      <c r="E535" s="35"/>
      <c r="F535" s="35"/>
    </row>
    <row r="536" spans="4:6" ht="12.75" customHeight="1">
      <c r="D536" s="35"/>
      <c r="E536" s="35"/>
      <c r="F536" s="35"/>
    </row>
    <row r="537" spans="4:6" ht="12.75" customHeight="1">
      <c r="D537" s="35"/>
      <c r="E537" s="35"/>
      <c r="F537" s="35"/>
    </row>
    <row r="538" spans="4:6" ht="12.75" customHeight="1">
      <c r="D538" s="35"/>
      <c r="E538" s="35"/>
      <c r="F538" s="35"/>
    </row>
    <row r="539" spans="4:6" ht="12.75" customHeight="1">
      <c r="D539" s="35"/>
      <c r="E539" s="35"/>
      <c r="F539" s="35"/>
    </row>
    <row r="540" spans="4:6" ht="12.75" customHeight="1">
      <c r="D540" s="35"/>
      <c r="E540" s="35"/>
      <c r="F540" s="35"/>
    </row>
    <row r="541" spans="4:6" ht="12.75" customHeight="1">
      <c r="D541" s="35"/>
      <c r="E541" s="35"/>
      <c r="F541" s="35"/>
    </row>
    <row r="542" spans="4:6" ht="12.75" customHeight="1">
      <c r="D542" s="35"/>
      <c r="E542" s="35"/>
      <c r="F542" s="35"/>
    </row>
    <row r="543" spans="4:6" ht="12.75" customHeight="1">
      <c r="D543" s="35"/>
      <c r="E543" s="35"/>
      <c r="F543" s="35"/>
    </row>
    <row r="544" spans="4:6" ht="12.75" customHeight="1">
      <c r="D544" s="35"/>
      <c r="E544" s="35"/>
      <c r="F544" s="35"/>
    </row>
    <row r="545" spans="4:6" ht="12.75" customHeight="1">
      <c r="D545" s="35"/>
      <c r="E545" s="35"/>
      <c r="F545" s="35"/>
    </row>
    <row r="546" spans="4:6" ht="12.75" customHeight="1">
      <c r="D546" s="35"/>
      <c r="E546" s="35"/>
      <c r="F546" s="35"/>
    </row>
    <row r="547" spans="4:6" ht="12.75" customHeight="1">
      <c r="D547" s="35"/>
      <c r="E547" s="35"/>
      <c r="F547" s="35"/>
    </row>
    <row r="548" spans="4:6" ht="12.75" customHeight="1">
      <c r="D548" s="35"/>
      <c r="E548" s="35"/>
      <c r="F548" s="35"/>
    </row>
    <row r="549" spans="4:6" ht="12.75" customHeight="1">
      <c r="D549" s="35"/>
      <c r="E549" s="35"/>
      <c r="F549" s="35"/>
    </row>
    <row r="550" spans="4:6" ht="12.75" customHeight="1">
      <c r="D550" s="35"/>
      <c r="E550" s="35"/>
      <c r="F550" s="35"/>
    </row>
    <row r="551" spans="4:6" ht="12.75" customHeight="1">
      <c r="D551" s="35"/>
      <c r="E551" s="35"/>
      <c r="F551" s="35"/>
    </row>
    <row r="552" spans="4:6" ht="12.75" customHeight="1">
      <c r="D552" s="35"/>
      <c r="E552" s="35"/>
      <c r="F552" s="35"/>
    </row>
    <row r="553" spans="4:6" ht="12.75" customHeight="1">
      <c r="D553" s="35"/>
      <c r="E553" s="35"/>
      <c r="F553" s="35"/>
    </row>
    <row r="554" spans="4:6" ht="12.75" customHeight="1">
      <c r="D554" s="35"/>
      <c r="E554" s="35"/>
      <c r="F554" s="35"/>
    </row>
    <row r="555" spans="4:6" ht="12.75" customHeight="1">
      <c r="D555" s="35"/>
      <c r="E555" s="35"/>
      <c r="F555" s="35"/>
    </row>
    <row r="556" spans="4:6" ht="12.75" customHeight="1">
      <c r="D556" s="35"/>
      <c r="E556" s="35"/>
      <c r="F556" s="35"/>
    </row>
    <row r="557" spans="4:6" ht="12.75" customHeight="1">
      <c r="D557" s="35"/>
      <c r="E557" s="35"/>
      <c r="F557" s="35"/>
    </row>
    <row r="558" spans="4:6" ht="12.75" customHeight="1">
      <c r="D558" s="35"/>
      <c r="E558" s="35"/>
      <c r="F558" s="35"/>
    </row>
    <row r="559" spans="4:6" ht="12.75" customHeight="1">
      <c r="D559" s="35"/>
      <c r="E559" s="35"/>
      <c r="F559" s="35"/>
    </row>
    <row r="560" spans="4:6" ht="12.75" customHeight="1">
      <c r="D560" s="35"/>
      <c r="E560" s="35"/>
      <c r="F560" s="35"/>
    </row>
    <row r="561" spans="4:6" ht="12.75" customHeight="1">
      <c r="D561" s="35"/>
      <c r="E561" s="35"/>
      <c r="F561" s="35"/>
    </row>
    <row r="562" spans="4:6" ht="12.75" customHeight="1">
      <c r="D562" s="35"/>
      <c r="E562" s="35"/>
      <c r="F562" s="35"/>
    </row>
    <row r="563" spans="4:6" ht="12.75" customHeight="1">
      <c r="D563" s="35"/>
      <c r="E563" s="35"/>
      <c r="F563" s="35"/>
    </row>
    <row r="564" spans="4:6" ht="12.75" customHeight="1">
      <c r="D564" s="35"/>
      <c r="E564" s="35"/>
      <c r="F564" s="35"/>
    </row>
    <row r="565" spans="4:6" ht="12.75" customHeight="1">
      <c r="D565" s="35"/>
      <c r="E565" s="35"/>
      <c r="F565" s="35"/>
    </row>
    <row r="566" spans="4:6" ht="12.75" customHeight="1">
      <c r="D566" s="35"/>
      <c r="E566" s="35"/>
      <c r="F566" s="35"/>
    </row>
    <row r="567" spans="4:6" ht="12.75" customHeight="1">
      <c r="D567" s="35"/>
      <c r="E567" s="35"/>
      <c r="F567" s="35"/>
    </row>
    <row r="568" spans="4:6" ht="12.75" customHeight="1">
      <c r="D568" s="35"/>
      <c r="E568" s="35"/>
      <c r="F568" s="35"/>
    </row>
    <row r="569" spans="4:6" ht="12.75" customHeight="1">
      <c r="D569" s="35"/>
      <c r="E569" s="35"/>
      <c r="F569" s="35"/>
    </row>
    <row r="570" spans="4:6" ht="12.75" customHeight="1">
      <c r="D570" s="35"/>
      <c r="E570" s="35"/>
      <c r="F570" s="35"/>
    </row>
    <row r="571" spans="4:6" ht="12.75" customHeight="1">
      <c r="D571" s="35"/>
      <c r="E571" s="35"/>
      <c r="F571" s="35"/>
    </row>
    <row r="572" spans="4:6" ht="12.75" customHeight="1">
      <c r="D572" s="35"/>
      <c r="E572" s="35"/>
      <c r="F572" s="35"/>
    </row>
    <row r="573" spans="4:6" ht="12.75" customHeight="1">
      <c r="D573" s="35"/>
      <c r="E573" s="35"/>
      <c r="F573" s="35"/>
    </row>
    <row r="574" spans="4:6" ht="12.75" customHeight="1">
      <c r="D574" s="35"/>
      <c r="E574" s="35"/>
      <c r="F574" s="35"/>
    </row>
    <row r="575" spans="4:6" ht="12.75" customHeight="1">
      <c r="D575" s="35"/>
      <c r="E575" s="35"/>
      <c r="F575" s="35"/>
    </row>
    <row r="576" spans="4:6" ht="12.75" customHeight="1">
      <c r="D576" s="35"/>
      <c r="E576" s="35"/>
      <c r="F576" s="35"/>
    </row>
    <row r="577" spans="4:6" ht="12.75" customHeight="1">
      <c r="D577" s="35"/>
      <c r="E577" s="35"/>
      <c r="F577" s="35"/>
    </row>
    <row r="578" spans="4:6" ht="12.75" customHeight="1">
      <c r="D578" s="35"/>
      <c r="E578" s="35"/>
      <c r="F578" s="35"/>
    </row>
    <row r="579" spans="4:6" ht="12.75" customHeight="1">
      <c r="D579" s="35"/>
      <c r="E579" s="35"/>
      <c r="F579" s="35"/>
    </row>
    <row r="580" spans="4:6" ht="12.75" customHeight="1">
      <c r="D580" s="35"/>
      <c r="E580" s="35"/>
      <c r="F580" s="35"/>
    </row>
    <row r="581" spans="4:6" ht="12.75" customHeight="1">
      <c r="D581" s="35"/>
      <c r="E581" s="35"/>
      <c r="F581" s="35"/>
    </row>
    <row r="582" spans="4:6" ht="12.75" customHeight="1">
      <c r="D582" s="35"/>
      <c r="E582" s="35"/>
      <c r="F582" s="35"/>
    </row>
    <row r="583" spans="4:6" ht="12.75" customHeight="1">
      <c r="D583" s="35"/>
      <c r="E583" s="35"/>
      <c r="F583" s="35"/>
    </row>
    <row r="584" spans="4:6" ht="12.75" customHeight="1">
      <c r="D584" s="35"/>
      <c r="E584" s="35"/>
      <c r="F584" s="35"/>
    </row>
    <row r="585" spans="4:6" ht="12.75" customHeight="1">
      <c r="D585" s="35"/>
      <c r="E585" s="35"/>
      <c r="F585" s="35"/>
    </row>
    <row r="586" spans="4:6" ht="12.75" customHeight="1">
      <c r="D586" s="35"/>
      <c r="E586" s="35"/>
      <c r="F586" s="35"/>
    </row>
    <row r="587" spans="4:6" ht="12.75" customHeight="1">
      <c r="D587" s="35"/>
      <c r="E587" s="35"/>
      <c r="F587" s="35"/>
    </row>
    <row r="588" spans="4:6" ht="12.75" customHeight="1">
      <c r="D588" s="35"/>
      <c r="E588" s="35"/>
      <c r="F588" s="35"/>
    </row>
    <row r="589" spans="4:6" ht="12.75" customHeight="1">
      <c r="D589" s="35"/>
      <c r="E589" s="35"/>
      <c r="F589" s="35"/>
    </row>
    <row r="590" spans="4:6" ht="12.75" customHeight="1">
      <c r="D590" s="35"/>
      <c r="E590" s="35"/>
      <c r="F590" s="35"/>
    </row>
    <row r="591" spans="4:6" ht="12.75" customHeight="1">
      <c r="D591" s="35"/>
      <c r="E591" s="35"/>
      <c r="F591" s="35"/>
    </row>
    <row r="592" spans="4:6" ht="12.75" customHeight="1">
      <c r="D592" s="35"/>
      <c r="E592" s="35"/>
      <c r="F592" s="35"/>
    </row>
    <row r="593" spans="4:6" ht="12.75" customHeight="1">
      <c r="D593" s="35"/>
      <c r="E593" s="35"/>
      <c r="F593" s="35"/>
    </row>
    <row r="594" spans="4:6" ht="12.75" customHeight="1">
      <c r="D594" s="35"/>
      <c r="E594" s="35"/>
      <c r="F594" s="35"/>
    </row>
    <row r="595" spans="4:6" ht="12.75" customHeight="1">
      <c r="D595" s="35"/>
      <c r="E595" s="35"/>
      <c r="F595" s="35"/>
    </row>
    <row r="596" spans="4:6" ht="12.75" customHeight="1">
      <c r="D596" s="35"/>
      <c r="E596" s="35"/>
      <c r="F596" s="35"/>
    </row>
    <row r="597" spans="4:6" ht="12.75" customHeight="1">
      <c r="D597" s="35"/>
      <c r="E597" s="35"/>
      <c r="F597" s="35"/>
    </row>
    <row r="598" spans="4:6" ht="12.75" customHeight="1">
      <c r="D598" s="35"/>
      <c r="E598" s="35"/>
      <c r="F598" s="35"/>
    </row>
    <row r="599" spans="4:6" ht="12.75" customHeight="1">
      <c r="D599" s="35"/>
      <c r="E599" s="35"/>
      <c r="F599" s="35"/>
    </row>
    <row r="600" spans="4:6" ht="12.75" customHeight="1">
      <c r="D600" s="35"/>
      <c r="E600" s="35"/>
      <c r="F600" s="35"/>
    </row>
    <row r="601" spans="4:6" ht="12.75" customHeight="1">
      <c r="D601" s="35"/>
      <c r="E601" s="35"/>
      <c r="F601" s="35"/>
    </row>
    <row r="602" spans="4:6" ht="12.75" customHeight="1">
      <c r="D602" s="35"/>
      <c r="E602" s="35"/>
      <c r="F602" s="35"/>
    </row>
    <row r="603" spans="4:6" ht="12.75" customHeight="1">
      <c r="D603" s="35"/>
      <c r="E603" s="35"/>
      <c r="F603" s="35"/>
    </row>
    <row r="604" spans="4:6" ht="12.75" customHeight="1">
      <c r="D604" s="35"/>
      <c r="E604" s="35"/>
      <c r="F604" s="35"/>
    </row>
    <row r="605" spans="4:6" ht="12.75" customHeight="1">
      <c r="D605" s="35"/>
      <c r="E605" s="35"/>
      <c r="F605" s="35"/>
    </row>
    <row r="606" spans="4:6" ht="12.75" customHeight="1">
      <c r="D606" s="35"/>
      <c r="E606" s="35"/>
      <c r="F606" s="35"/>
    </row>
    <row r="607" spans="4:6" ht="12.75" customHeight="1">
      <c r="D607" s="35"/>
      <c r="E607" s="35"/>
      <c r="F607" s="35"/>
    </row>
    <row r="608" spans="4:6" ht="12.75" customHeight="1">
      <c r="D608" s="35"/>
      <c r="E608" s="35"/>
      <c r="F608" s="35"/>
    </row>
    <row r="609" spans="4:6" ht="12.75" customHeight="1">
      <c r="D609" s="35"/>
      <c r="E609" s="35"/>
      <c r="F609" s="35"/>
    </row>
    <row r="610" spans="4:6" ht="12.75" customHeight="1">
      <c r="D610" s="35"/>
      <c r="E610" s="35"/>
      <c r="F610" s="35"/>
    </row>
    <row r="611" spans="4:6" ht="12.75" customHeight="1">
      <c r="D611" s="35"/>
      <c r="E611" s="35"/>
      <c r="F611" s="35"/>
    </row>
    <row r="612" spans="4:6" ht="12.75" customHeight="1">
      <c r="D612" s="35"/>
      <c r="E612" s="35"/>
      <c r="F612" s="35"/>
    </row>
    <row r="613" spans="4:6" ht="12.75" customHeight="1">
      <c r="D613" s="35"/>
      <c r="E613" s="35"/>
      <c r="F613" s="35"/>
    </row>
    <row r="614" spans="4:6" ht="12.75" customHeight="1">
      <c r="D614" s="35"/>
      <c r="E614" s="35"/>
      <c r="F614" s="35"/>
    </row>
    <row r="615" spans="4:6" ht="12.75" customHeight="1">
      <c r="D615" s="35"/>
      <c r="E615" s="35"/>
      <c r="F615" s="35"/>
    </row>
    <row r="616" spans="4:6" ht="12.75" customHeight="1">
      <c r="D616" s="35"/>
      <c r="E616" s="35"/>
      <c r="F616" s="35"/>
    </row>
    <row r="617" spans="4:6" ht="12.75" customHeight="1">
      <c r="D617" s="35"/>
      <c r="E617" s="35"/>
      <c r="F617" s="35"/>
    </row>
    <row r="618" spans="4:6" ht="12.75" customHeight="1">
      <c r="D618" s="35"/>
      <c r="E618" s="35"/>
      <c r="F618" s="35"/>
    </row>
    <row r="619" spans="4:6" ht="12.75" customHeight="1">
      <c r="D619" s="35"/>
      <c r="E619" s="35"/>
      <c r="F619" s="35"/>
    </row>
    <row r="620" spans="4:6" ht="12.75" customHeight="1">
      <c r="D620" s="35"/>
      <c r="E620" s="35"/>
      <c r="F620" s="35"/>
    </row>
    <row r="621" spans="4:6" ht="12.75" customHeight="1">
      <c r="D621" s="35"/>
      <c r="E621" s="35"/>
      <c r="F621" s="35"/>
    </row>
    <row r="622" spans="4:6" ht="12.75" customHeight="1">
      <c r="D622" s="35"/>
      <c r="E622" s="35"/>
      <c r="F622" s="35"/>
    </row>
    <row r="623" spans="4:6" ht="12.75" customHeight="1">
      <c r="D623" s="35"/>
      <c r="E623" s="35"/>
      <c r="F623" s="35"/>
    </row>
    <row r="624" spans="4:6" ht="12.75" customHeight="1">
      <c r="D624" s="35"/>
      <c r="E624" s="35"/>
      <c r="F624" s="35"/>
    </row>
    <row r="625" spans="4:6" ht="12.75" customHeight="1">
      <c r="D625" s="35"/>
      <c r="E625" s="35"/>
      <c r="F625" s="35"/>
    </row>
    <row r="626" spans="4:6" ht="12.75" customHeight="1">
      <c r="D626" s="35"/>
      <c r="E626" s="35"/>
      <c r="F626" s="35"/>
    </row>
    <row r="627" spans="4:6" ht="12.75" customHeight="1">
      <c r="D627" s="35"/>
      <c r="E627" s="35"/>
      <c r="F627" s="35"/>
    </row>
    <row r="628" spans="4:6" ht="12.75" customHeight="1">
      <c r="D628" s="35"/>
      <c r="E628" s="35"/>
      <c r="F628" s="35"/>
    </row>
    <row r="629" spans="4:6" ht="12.75" customHeight="1">
      <c r="D629" s="35"/>
      <c r="E629" s="35"/>
      <c r="F629" s="35"/>
    </row>
    <row r="630" spans="4:6" ht="12.75" customHeight="1">
      <c r="D630" s="35"/>
      <c r="E630" s="35"/>
      <c r="F630" s="35"/>
    </row>
    <row r="631" spans="4:6" ht="12.75" customHeight="1">
      <c r="D631" s="35"/>
      <c r="E631" s="35"/>
      <c r="F631" s="35"/>
    </row>
    <row r="632" spans="4:6" ht="12.75" customHeight="1">
      <c r="D632" s="35"/>
      <c r="E632" s="35"/>
      <c r="F632" s="35"/>
    </row>
    <row r="633" spans="4:6" ht="12.75" customHeight="1">
      <c r="D633" s="35"/>
      <c r="E633" s="35"/>
      <c r="F633" s="35"/>
    </row>
    <row r="634" spans="4:6" ht="12.75" customHeight="1">
      <c r="D634" s="35"/>
      <c r="E634" s="35"/>
      <c r="F634" s="35"/>
    </row>
    <row r="635" spans="4:6" ht="12.75" customHeight="1">
      <c r="D635" s="35"/>
      <c r="E635" s="35"/>
      <c r="F635" s="35"/>
    </row>
    <row r="636" spans="4:6" ht="12.75" customHeight="1">
      <c r="D636" s="35"/>
      <c r="E636" s="35"/>
      <c r="F636" s="35"/>
    </row>
    <row r="637" spans="4:6" ht="12.75" customHeight="1">
      <c r="D637" s="35"/>
      <c r="E637" s="35"/>
      <c r="F637" s="35"/>
    </row>
    <row r="638" spans="4:6" ht="12.75" customHeight="1">
      <c r="D638" s="35"/>
      <c r="E638" s="35"/>
      <c r="F638" s="35"/>
    </row>
    <row r="639" spans="4:6" ht="12.75" customHeight="1">
      <c r="D639" s="35"/>
      <c r="E639" s="35"/>
      <c r="F639" s="35"/>
    </row>
    <row r="640" spans="4:6" ht="12.75" customHeight="1">
      <c r="D640" s="35"/>
      <c r="E640" s="35"/>
      <c r="F640" s="35"/>
    </row>
    <row r="641" spans="4:6" ht="12.75" customHeight="1">
      <c r="D641" s="35"/>
      <c r="E641" s="35"/>
      <c r="F641" s="35"/>
    </row>
    <row r="642" spans="4:6" ht="12.75" customHeight="1">
      <c r="D642" s="35"/>
      <c r="E642" s="35"/>
      <c r="F642" s="35"/>
    </row>
    <row r="643" spans="4:6" ht="12.75" customHeight="1">
      <c r="D643" s="35"/>
      <c r="E643" s="35"/>
      <c r="F643" s="35"/>
    </row>
    <row r="644" spans="4:6" ht="12.75" customHeight="1">
      <c r="D644" s="35"/>
      <c r="E644" s="35"/>
      <c r="F644" s="35"/>
    </row>
    <row r="645" spans="4:6" ht="12.75" customHeight="1">
      <c r="D645" s="35"/>
      <c r="E645" s="35"/>
      <c r="F645" s="35"/>
    </row>
    <row r="646" spans="4:6" ht="12.75" customHeight="1">
      <c r="D646" s="35"/>
      <c r="E646" s="35"/>
      <c r="F646" s="35"/>
    </row>
    <row r="647" spans="4:6" ht="12.75" customHeight="1">
      <c r="D647" s="35"/>
      <c r="E647" s="35"/>
      <c r="F647" s="35"/>
    </row>
    <row r="648" spans="4:6" ht="12.75" customHeight="1">
      <c r="D648" s="35"/>
      <c r="E648" s="35"/>
      <c r="F648" s="35"/>
    </row>
    <row r="649" spans="4:6" ht="12.75" customHeight="1">
      <c r="D649" s="35"/>
      <c r="E649" s="35"/>
      <c r="F649" s="35"/>
    </row>
    <row r="650" spans="4:6" ht="12.75" customHeight="1">
      <c r="D650" s="35"/>
      <c r="E650" s="35"/>
      <c r="F650" s="35"/>
    </row>
    <row r="651" spans="4:6" ht="12.75" customHeight="1">
      <c r="D651" s="35"/>
      <c r="E651" s="35"/>
      <c r="F651" s="35"/>
    </row>
    <row r="652" spans="4:6" ht="12.75" customHeight="1">
      <c r="D652" s="35"/>
      <c r="E652" s="35"/>
      <c r="F652" s="35"/>
    </row>
    <row r="653" spans="4:6" ht="12.75" customHeight="1">
      <c r="D653" s="35"/>
      <c r="E653" s="35"/>
      <c r="F653" s="35"/>
    </row>
    <row r="654" spans="4:6" ht="12.75" customHeight="1">
      <c r="D654" s="35"/>
      <c r="E654" s="35"/>
      <c r="F654" s="35"/>
    </row>
    <row r="655" spans="4:6" ht="12.75" customHeight="1">
      <c r="D655" s="35"/>
      <c r="E655" s="35"/>
      <c r="F655" s="35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7"/>
  <sheetViews>
    <sheetView zoomScale="150" zoomScaleNormal="150" workbookViewId="0" topLeftCell="A1">
      <selection activeCell="A1" sqref="A1:F1"/>
    </sheetView>
  </sheetViews>
  <sheetFormatPr defaultColWidth="9.140625" defaultRowHeight="12.75" customHeight="1"/>
  <cols>
    <col min="1" max="1" width="2.57421875" style="2" customWidth="1"/>
    <col min="2" max="2" width="36.28125" style="2" customWidth="1"/>
    <col min="3" max="3" width="2.7109375" style="2" customWidth="1"/>
    <col min="4" max="4" width="17.00390625" style="2" customWidth="1"/>
    <col min="5" max="5" width="2.7109375" style="2" customWidth="1"/>
    <col min="6" max="6" width="17.421875" style="18" customWidth="1"/>
    <col min="7" max="16384" width="2.57421875" style="2" customWidth="1"/>
  </cols>
  <sheetData>
    <row r="1" spans="1:6" ht="18" customHeight="1">
      <c r="A1" s="184" t="s">
        <v>123</v>
      </c>
      <c r="B1" s="184"/>
      <c r="C1" s="184"/>
      <c r="D1" s="184"/>
      <c r="E1" s="184"/>
      <c r="F1" s="184"/>
    </row>
    <row r="2" spans="1:6" ht="12.75" customHeight="1">
      <c r="A2" s="185" t="s">
        <v>124</v>
      </c>
      <c r="B2" s="185"/>
      <c r="C2" s="185"/>
      <c r="D2" s="185"/>
      <c r="E2" s="185"/>
      <c r="F2" s="185"/>
    </row>
    <row r="3" spans="1:6" ht="12.75" customHeight="1">
      <c r="A3" s="185" t="s">
        <v>125</v>
      </c>
      <c r="B3" s="185"/>
      <c r="C3" s="185"/>
      <c r="D3" s="185"/>
      <c r="E3" s="185"/>
      <c r="F3" s="185"/>
    </row>
    <row r="4" spans="1:6" ht="12.75" customHeight="1">
      <c r="A4" s="3"/>
      <c r="B4" s="4"/>
      <c r="C4" s="4"/>
      <c r="D4" s="4"/>
      <c r="E4" s="4"/>
      <c r="F4" s="5"/>
    </row>
    <row r="5" spans="1:6" ht="15" customHeight="1">
      <c r="A5" s="186" t="s">
        <v>126</v>
      </c>
      <c r="B5" s="186"/>
      <c r="C5" s="186"/>
      <c r="D5" s="186"/>
      <c r="E5" s="186"/>
      <c r="F5" s="186"/>
    </row>
    <row r="6" spans="2:6" ht="12.75" customHeight="1">
      <c r="B6" s="1"/>
      <c r="C6" s="1"/>
      <c r="D6" s="1"/>
      <c r="E6" s="1"/>
      <c r="F6" s="58"/>
    </row>
    <row r="8" spans="1:4" ht="15" customHeight="1">
      <c r="A8" s="9" t="s">
        <v>162</v>
      </c>
      <c r="D8" s="11"/>
    </row>
    <row r="9" spans="1:2" ht="15" customHeight="1">
      <c r="A9" s="9" t="s">
        <v>163</v>
      </c>
      <c r="B9" s="9"/>
    </row>
    <row r="10" spans="4:6" ht="12.75" customHeight="1">
      <c r="D10" s="6"/>
      <c r="E10" s="11"/>
      <c r="F10" s="6"/>
    </row>
    <row r="11" spans="4:6" ht="12.75" customHeight="1">
      <c r="D11" s="14" t="s">
        <v>164</v>
      </c>
      <c r="F11" s="12" t="s">
        <v>165</v>
      </c>
    </row>
    <row r="12" spans="4:6" ht="12.75" customHeight="1">
      <c r="D12" s="14" t="s">
        <v>166</v>
      </c>
      <c r="F12" s="12" t="s">
        <v>166</v>
      </c>
    </row>
    <row r="13" spans="4:6" ht="12.75" customHeight="1">
      <c r="D13" s="15" t="s">
        <v>138</v>
      </c>
      <c r="F13" s="61" t="s">
        <v>167</v>
      </c>
    </row>
    <row r="14" spans="4:6" ht="12.75" customHeight="1">
      <c r="D14" s="10" t="s">
        <v>140</v>
      </c>
      <c r="F14" s="12" t="s">
        <v>140</v>
      </c>
    </row>
    <row r="15" spans="1:6" ht="12.75" customHeight="1">
      <c r="A15" s="62" t="s">
        <v>169</v>
      </c>
      <c r="D15" s="59"/>
      <c r="F15" s="63"/>
    </row>
    <row r="16" spans="2:6" ht="12.75" customHeight="1">
      <c r="B16" s="4" t="s">
        <v>170</v>
      </c>
      <c r="D16" s="64">
        <v>64309</v>
      </c>
      <c r="E16" s="36"/>
      <c r="F16" s="65">
        <v>71000</v>
      </c>
    </row>
    <row r="17" spans="2:6" ht="12.75" customHeight="1">
      <c r="B17" s="4" t="s">
        <v>171</v>
      </c>
      <c r="D17" s="66">
        <v>312</v>
      </c>
      <c r="E17" s="37"/>
      <c r="F17" s="67">
        <v>314</v>
      </c>
    </row>
    <row r="18" spans="2:6" ht="12.75" customHeight="1">
      <c r="B18" s="4" t="s">
        <v>172</v>
      </c>
      <c r="D18" s="68">
        <v>6173</v>
      </c>
      <c r="E18" s="37"/>
      <c r="F18" s="69">
        <v>6173</v>
      </c>
    </row>
    <row r="19" spans="1:6" ht="12.75" customHeight="1">
      <c r="A19" s="4"/>
      <c r="B19" s="4"/>
      <c r="D19" s="38">
        <f>SUM(D16:D18)</f>
        <v>70794</v>
      </c>
      <c r="E19" s="38"/>
      <c r="F19" s="37">
        <f>SUM(F16:F18)</f>
        <v>77487</v>
      </c>
    </row>
    <row r="20" spans="1:6" ht="12.75" customHeight="1">
      <c r="A20" s="71" t="s">
        <v>173</v>
      </c>
      <c r="B20" s="4"/>
      <c r="D20" s="38"/>
      <c r="E20" s="38"/>
      <c r="F20" s="37"/>
    </row>
    <row r="21" spans="1:6" ht="12.75" customHeight="1">
      <c r="A21" s="71"/>
      <c r="B21" s="4" t="s">
        <v>170</v>
      </c>
      <c r="D21" s="64">
        <v>13484</v>
      </c>
      <c r="E21" s="38"/>
      <c r="F21" s="65">
        <v>13484</v>
      </c>
    </row>
    <row r="22" spans="1:6" ht="12.75" customHeight="1">
      <c r="A22" s="71"/>
      <c r="B22" s="4" t="s">
        <v>174</v>
      </c>
      <c r="D22" s="66">
        <v>7253</v>
      </c>
      <c r="E22" s="38"/>
      <c r="F22" s="67">
        <v>7253</v>
      </c>
    </row>
    <row r="23" spans="2:6" ht="12.75" customHeight="1">
      <c r="B23" s="4" t="s">
        <v>175</v>
      </c>
      <c r="D23" s="66">
        <v>1996</v>
      </c>
      <c r="E23" s="37"/>
      <c r="F23" s="67">
        <v>2148</v>
      </c>
    </row>
    <row r="24" spans="2:6" ht="12.75" customHeight="1">
      <c r="B24" s="4" t="s">
        <v>176</v>
      </c>
      <c r="D24" s="66">
        <v>5001</v>
      </c>
      <c r="E24" s="37"/>
      <c r="F24" s="67">
        <v>3599</v>
      </c>
    </row>
    <row r="25" spans="2:6" ht="12.75" customHeight="1">
      <c r="B25" s="4" t="s">
        <v>177</v>
      </c>
      <c r="C25" s="23"/>
      <c r="D25" s="66">
        <v>2006</v>
      </c>
      <c r="E25" s="37"/>
      <c r="F25" s="67">
        <v>2112</v>
      </c>
    </row>
    <row r="26" spans="2:6" ht="12.75" customHeight="1">
      <c r="B26" s="4" t="s">
        <v>178</v>
      </c>
      <c r="D26" s="66">
        <v>831</v>
      </c>
      <c r="E26" s="37"/>
      <c r="F26" s="67">
        <v>2025</v>
      </c>
    </row>
    <row r="27" spans="2:6" ht="12.75" customHeight="1">
      <c r="B27" s="4" t="s">
        <v>179</v>
      </c>
      <c r="D27" s="68">
        <v>3267</v>
      </c>
      <c r="E27" s="37"/>
      <c r="F27" s="69">
        <v>1568</v>
      </c>
    </row>
    <row r="28" spans="1:6" ht="12.75" customHeight="1">
      <c r="A28" s="4"/>
      <c r="B28" s="4"/>
      <c r="D28" s="72">
        <f>SUM(D21:D27)</f>
        <v>33838</v>
      </c>
      <c r="E28" s="23"/>
      <c r="F28" s="73">
        <f>SUM(F21:F27)</f>
        <v>32189</v>
      </c>
    </row>
    <row r="29" spans="1:6" ht="12.75" customHeight="1">
      <c r="A29" s="71" t="s">
        <v>180</v>
      </c>
      <c r="B29" s="4"/>
      <c r="D29" s="38"/>
      <c r="E29" s="38"/>
      <c r="F29" s="37"/>
    </row>
    <row r="30" spans="2:6" ht="12.75" customHeight="1">
      <c r="B30" s="4" t="s">
        <v>181</v>
      </c>
      <c r="D30" s="64">
        <v>31330</v>
      </c>
      <c r="E30" s="25"/>
      <c r="F30" s="65">
        <v>26475</v>
      </c>
    </row>
    <row r="31" spans="2:6" ht="12.75" customHeight="1">
      <c r="B31" s="4" t="s">
        <v>182</v>
      </c>
      <c r="D31" s="66">
        <v>50</v>
      </c>
      <c r="E31" s="25"/>
      <c r="F31" s="67">
        <v>58</v>
      </c>
    </row>
    <row r="32" spans="2:6" ht="12.75" customHeight="1">
      <c r="B32" s="4" t="s">
        <v>183</v>
      </c>
      <c r="D32" s="66">
        <v>905</v>
      </c>
      <c r="E32" s="25"/>
      <c r="F32" s="67">
        <v>676</v>
      </c>
    </row>
    <row r="33" spans="2:6" ht="12.75" customHeight="1">
      <c r="B33" s="4" t="s">
        <v>184</v>
      </c>
      <c r="D33" s="66">
        <v>71055</v>
      </c>
      <c r="E33" s="25"/>
      <c r="F33" s="67">
        <v>70645</v>
      </c>
    </row>
    <row r="34" spans="2:6" ht="12.75" customHeight="1">
      <c r="B34" s="4" t="s">
        <v>185</v>
      </c>
      <c r="D34" s="66">
        <v>36492</v>
      </c>
      <c r="E34" s="25"/>
      <c r="F34" s="67">
        <v>39383</v>
      </c>
    </row>
    <row r="35" spans="2:6" ht="12.75" customHeight="1">
      <c r="B35" s="4" t="s">
        <v>186</v>
      </c>
      <c r="D35" s="68">
        <v>712</v>
      </c>
      <c r="E35" s="74"/>
      <c r="F35" s="69">
        <v>712</v>
      </c>
    </row>
    <row r="36" spans="1:6" ht="12.75" customHeight="1">
      <c r="A36" s="4"/>
      <c r="B36" s="4"/>
      <c r="D36" s="23">
        <f>SUM(D30:D35)</f>
        <v>140544</v>
      </c>
      <c r="E36" s="23"/>
      <c r="F36" s="25">
        <f>SUM(F30:F35)</f>
        <v>137949</v>
      </c>
    </row>
    <row r="37" spans="1:6" ht="12.75" customHeight="1">
      <c r="A37" s="4"/>
      <c r="B37" s="4"/>
      <c r="D37" s="23"/>
      <c r="E37" s="23"/>
      <c r="F37" s="25"/>
    </row>
    <row r="38" spans="1:6" ht="12.75" customHeight="1">
      <c r="A38" s="71" t="s">
        <v>187</v>
      </c>
      <c r="B38" s="4"/>
      <c r="D38" s="38">
        <f>+D28-D36</f>
        <v>-106706</v>
      </c>
      <c r="E38" s="38"/>
      <c r="F38" s="37">
        <f>F28-F36</f>
        <v>-105760</v>
      </c>
    </row>
    <row r="39" spans="1:6" ht="12.75" customHeight="1">
      <c r="A39" s="4"/>
      <c r="B39" s="4"/>
      <c r="D39" s="38"/>
      <c r="E39" s="38"/>
      <c r="F39" s="37"/>
    </row>
    <row r="40" spans="1:6" ht="12.75" customHeight="1">
      <c r="A40" s="71" t="s">
        <v>188</v>
      </c>
      <c r="B40" s="4"/>
      <c r="D40" s="38"/>
      <c r="E40" s="38"/>
      <c r="F40" s="37"/>
    </row>
    <row r="41" spans="1:6" ht="12.75" customHeight="1">
      <c r="A41" s="4"/>
      <c r="B41" s="4" t="s">
        <v>183</v>
      </c>
      <c r="D41" s="64">
        <v>3439</v>
      </c>
      <c r="E41" s="74"/>
      <c r="F41" s="65">
        <v>3594</v>
      </c>
    </row>
    <row r="42" spans="1:6" ht="12.75" customHeight="1">
      <c r="A42" s="4"/>
      <c r="B42" s="4" t="s">
        <v>182</v>
      </c>
      <c r="D42" s="68">
        <v>134</v>
      </c>
      <c r="E42" s="74"/>
      <c r="F42" s="69">
        <v>166</v>
      </c>
    </row>
    <row r="43" spans="1:6" ht="12.75" customHeight="1">
      <c r="A43" s="4"/>
      <c r="B43" s="4"/>
      <c r="D43" s="23">
        <f>SUM(D41:D42)</f>
        <v>3573</v>
      </c>
      <c r="E43" s="74"/>
      <c r="F43" s="25">
        <f>SUM(F41:F42)</f>
        <v>3760</v>
      </c>
    </row>
    <row r="44" spans="1:6" ht="12.75" customHeight="1">
      <c r="A44" s="4"/>
      <c r="B44" s="4"/>
      <c r="D44" s="23"/>
      <c r="E44" s="23"/>
      <c r="F44" s="25"/>
    </row>
    <row r="45" spans="1:6" ht="12.75" customHeight="1" thickBot="1">
      <c r="A45" s="4"/>
      <c r="B45" s="4"/>
      <c r="D45" s="75">
        <f>D19+D38-D43</f>
        <v>-39485</v>
      </c>
      <c r="E45" s="23"/>
      <c r="F45" s="76">
        <f>F19+F38-F43</f>
        <v>-32033</v>
      </c>
    </row>
    <row r="46" spans="1:6" ht="12.75" customHeight="1">
      <c r="A46" s="4"/>
      <c r="B46" s="4"/>
      <c r="D46" s="23"/>
      <c r="E46" s="23"/>
      <c r="F46" s="25"/>
    </row>
    <row r="47" spans="1:6" ht="12.75" customHeight="1">
      <c r="A47" s="71" t="s">
        <v>189</v>
      </c>
      <c r="B47" s="4"/>
      <c r="D47" s="38"/>
      <c r="E47" s="38"/>
      <c r="F47" s="37"/>
    </row>
    <row r="48" spans="2:6" ht="12.75" customHeight="1">
      <c r="B48" s="4" t="s">
        <v>190</v>
      </c>
      <c r="D48" s="38">
        <v>102806</v>
      </c>
      <c r="E48" s="37"/>
      <c r="F48" s="37">
        <v>102806</v>
      </c>
    </row>
    <row r="49" spans="2:6" ht="12.75" customHeight="1">
      <c r="B49" s="4" t="s">
        <v>191</v>
      </c>
      <c r="D49" s="33">
        <v>-146165</v>
      </c>
      <c r="E49" s="37"/>
      <c r="F49" s="34">
        <v>-138700</v>
      </c>
    </row>
    <row r="50" spans="1:6" ht="12.75" customHeight="1">
      <c r="A50" s="4"/>
      <c r="B50" s="4" t="s">
        <v>192</v>
      </c>
      <c r="D50" s="38">
        <f>SUM(D48:D49)</f>
        <v>-43359</v>
      </c>
      <c r="E50" s="38"/>
      <c r="F50" s="37">
        <f>SUM(F48:F49)</f>
        <v>-35894</v>
      </c>
    </row>
    <row r="51" spans="1:6" ht="12.75" customHeight="1">
      <c r="A51" s="71" t="s">
        <v>154</v>
      </c>
      <c r="B51" s="4"/>
      <c r="D51" s="38">
        <v>3874</v>
      </c>
      <c r="E51" s="37"/>
      <c r="F51" s="37">
        <v>3861</v>
      </c>
    </row>
    <row r="52" spans="1:6" ht="12.75" customHeight="1" thickBot="1">
      <c r="A52" s="4"/>
      <c r="B52" s="4"/>
      <c r="D52" s="75">
        <f>SUM(D50:D51)</f>
        <v>-39485</v>
      </c>
      <c r="E52" s="38"/>
      <c r="F52" s="76">
        <f>SUM(F50:F51)</f>
        <v>-32033</v>
      </c>
    </row>
    <row r="53" spans="1:6" ht="12.75" customHeight="1">
      <c r="A53" s="4"/>
      <c r="B53" s="4"/>
      <c r="D53" s="70"/>
      <c r="E53" s="35"/>
      <c r="F53" s="77"/>
    </row>
    <row r="54" spans="4:6" ht="12.75" customHeight="1">
      <c r="D54" s="35"/>
      <c r="E54" s="35"/>
      <c r="F54" s="37"/>
    </row>
    <row r="55" spans="1:6" ht="12.75" customHeight="1">
      <c r="A55" s="2" t="s">
        <v>193</v>
      </c>
      <c r="D55" s="35"/>
      <c r="E55" s="35"/>
      <c r="F55" s="37"/>
    </row>
    <row r="56" spans="1:6" ht="12.75" customHeight="1">
      <c r="A56" s="2" t="s">
        <v>194</v>
      </c>
      <c r="D56" s="35"/>
      <c r="E56" s="35"/>
      <c r="F56" s="37"/>
    </row>
    <row r="57" spans="4:6" ht="12.75" customHeight="1">
      <c r="D57" s="35"/>
      <c r="E57" s="35"/>
      <c r="F57" s="37"/>
    </row>
    <row r="58" spans="4:6" ht="12.75" customHeight="1">
      <c r="D58" s="35"/>
      <c r="E58" s="35"/>
      <c r="F58" s="37"/>
    </row>
    <row r="59" spans="4:6" ht="12.75" customHeight="1">
      <c r="D59" s="35"/>
      <c r="E59" s="35"/>
      <c r="F59" s="37"/>
    </row>
    <row r="60" spans="4:6" ht="12.75" customHeight="1">
      <c r="D60" s="35"/>
      <c r="E60" s="35"/>
      <c r="F60" s="37"/>
    </row>
    <row r="61" spans="4:6" ht="12.75" customHeight="1">
      <c r="D61" s="35"/>
      <c r="E61" s="35"/>
      <c r="F61" s="37"/>
    </row>
    <row r="62" spans="4:6" ht="12.75" customHeight="1">
      <c r="D62" s="35"/>
      <c r="E62" s="35"/>
      <c r="F62" s="37"/>
    </row>
    <row r="63" spans="4:6" ht="12.75" customHeight="1">
      <c r="D63" s="35"/>
      <c r="E63" s="35"/>
      <c r="F63" s="37"/>
    </row>
    <row r="64" spans="4:6" ht="12.75" customHeight="1">
      <c r="D64" s="35"/>
      <c r="E64" s="35"/>
      <c r="F64" s="37"/>
    </row>
    <row r="65" spans="4:6" ht="12.75" customHeight="1">
      <c r="D65" s="35"/>
      <c r="E65" s="35"/>
      <c r="F65" s="37"/>
    </row>
    <row r="66" spans="4:6" ht="12.75" customHeight="1">
      <c r="D66" s="35"/>
      <c r="E66" s="35"/>
      <c r="F66" s="37"/>
    </row>
    <row r="67" spans="4:6" ht="12.75" customHeight="1">
      <c r="D67" s="35"/>
      <c r="E67" s="35"/>
      <c r="F67" s="37"/>
    </row>
    <row r="68" spans="4:6" ht="12.75" customHeight="1">
      <c r="D68" s="35"/>
      <c r="E68" s="35"/>
      <c r="F68" s="37"/>
    </row>
    <row r="69" spans="4:6" ht="12.75" customHeight="1">
      <c r="D69" s="35"/>
      <c r="E69" s="35"/>
      <c r="F69" s="37"/>
    </row>
    <row r="70" spans="4:6" ht="12.75" customHeight="1">
      <c r="D70" s="35"/>
      <c r="E70" s="35"/>
      <c r="F70" s="37"/>
    </row>
    <row r="71" spans="4:6" ht="12.75" customHeight="1">
      <c r="D71" s="35"/>
      <c r="E71" s="35"/>
      <c r="F71" s="37"/>
    </row>
    <row r="72" spans="4:6" ht="12.75" customHeight="1">
      <c r="D72" s="35"/>
      <c r="E72" s="35"/>
      <c r="F72" s="37"/>
    </row>
    <row r="73" spans="4:6" ht="12.75" customHeight="1">
      <c r="D73" s="35"/>
      <c r="E73" s="35"/>
      <c r="F73" s="37"/>
    </row>
    <row r="74" spans="4:6" ht="12.75" customHeight="1">
      <c r="D74" s="35"/>
      <c r="E74" s="35"/>
      <c r="F74" s="37"/>
    </row>
    <row r="75" spans="4:6" ht="12.75" customHeight="1">
      <c r="D75" s="35"/>
      <c r="E75" s="35"/>
      <c r="F75" s="37"/>
    </row>
    <row r="76" spans="4:6" ht="12.75" customHeight="1">
      <c r="D76" s="35"/>
      <c r="E76" s="35"/>
      <c r="F76" s="37"/>
    </row>
    <row r="77" spans="4:6" ht="12.75" customHeight="1">
      <c r="D77" s="35"/>
      <c r="E77" s="35"/>
      <c r="F77" s="37"/>
    </row>
    <row r="78" spans="4:6" ht="12.75" customHeight="1">
      <c r="D78" s="35"/>
      <c r="E78" s="35"/>
      <c r="F78" s="37"/>
    </row>
    <row r="79" spans="4:6" ht="12.75" customHeight="1">
      <c r="D79" s="35"/>
      <c r="E79" s="35"/>
      <c r="F79" s="37"/>
    </row>
    <row r="80" spans="4:6" ht="12.75" customHeight="1">
      <c r="D80" s="35"/>
      <c r="E80" s="35"/>
      <c r="F80" s="37"/>
    </row>
    <row r="81" spans="4:6" ht="12.75" customHeight="1">
      <c r="D81" s="35"/>
      <c r="E81" s="35"/>
      <c r="F81" s="37"/>
    </row>
    <row r="82" spans="4:6" ht="12.75" customHeight="1">
      <c r="D82" s="35"/>
      <c r="E82" s="35"/>
      <c r="F82" s="37"/>
    </row>
    <row r="83" spans="4:6" ht="12.75" customHeight="1">
      <c r="D83" s="35"/>
      <c r="E83" s="35"/>
      <c r="F83" s="37"/>
    </row>
    <row r="84" spans="4:6" ht="12.75" customHeight="1">
      <c r="D84" s="35"/>
      <c r="E84" s="35"/>
      <c r="F84" s="37"/>
    </row>
    <row r="85" spans="4:6" ht="12.75" customHeight="1">
      <c r="D85" s="35"/>
      <c r="E85" s="35"/>
      <c r="F85" s="37"/>
    </row>
    <row r="86" spans="4:6" ht="12.75" customHeight="1">
      <c r="D86" s="35"/>
      <c r="E86" s="35"/>
      <c r="F86" s="37"/>
    </row>
    <row r="87" spans="4:6" ht="12.75" customHeight="1">
      <c r="D87" s="35"/>
      <c r="E87" s="35"/>
      <c r="F87" s="37"/>
    </row>
    <row r="88" spans="4:6" ht="12.75" customHeight="1">
      <c r="D88" s="35"/>
      <c r="E88" s="35"/>
      <c r="F88" s="37"/>
    </row>
    <row r="89" spans="4:6" ht="12.75" customHeight="1">
      <c r="D89" s="35"/>
      <c r="E89" s="35"/>
      <c r="F89" s="37"/>
    </row>
    <row r="90" spans="4:6" ht="12.75" customHeight="1">
      <c r="D90" s="35"/>
      <c r="E90" s="35"/>
      <c r="F90" s="37"/>
    </row>
    <row r="91" spans="4:6" ht="12.75" customHeight="1">
      <c r="D91" s="35"/>
      <c r="E91" s="35"/>
      <c r="F91" s="37"/>
    </row>
    <row r="92" spans="4:6" ht="12.75" customHeight="1">
      <c r="D92" s="35"/>
      <c r="E92" s="35"/>
      <c r="F92" s="37"/>
    </row>
    <row r="93" spans="4:6" ht="12.75" customHeight="1">
      <c r="D93" s="35"/>
      <c r="E93" s="35"/>
      <c r="F93" s="37"/>
    </row>
    <row r="94" spans="4:6" ht="12.75" customHeight="1">
      <c r="D94" s="35"/>
      <c r="E94" s="35"/>
      <c r="F94" s="37"/>
    </row>
    <row r="95" spans="4:6" ht="12.75" customHeight="1">
      <c r="D95" s="35"/>
      <c r="E95" s="35"/>
      <c r="F95" s="37"/>
    </row>
    <row r="96" spans="4:6" ht="12.75" customHeight="1">
      <c r="D96" s="35"/>
      <c r="E96" s="35"/>
      <c r="F96" s="37"/>
    </row>
    <row r="97" spans="4:6" ht="12.75" customHeight="1">
      <c r="D97" s="35"/>
      <c r="E97" s="35"/>
      <c r="F97" s="37"/>
    </row>
    <row r="98" spans="4:6" ht="12.75" customHeight="1">
      <c r="D98" s="35"/>
      <c r="E98" s="35"/>
      <c r="F98" s="37"/>
    </row>
    <row r="99" spans="4:6" ht="12.75" customHeight="1">
      <c r="D99" s="35"/>
      <c r="E99" s="35"/>
      <c r="F99" s="37"/>
    </row>
    <row r="100" spans="4:6" ht="12.75" customHeight="1">
      <c r="D100" s="35"/>
      <c r="E100" s="35"/>
      <c r="F100" s="37"/>
    </row>
    <row r="101" spans="4:6" ht="12.75" customHeight="1">
      <c r="D101" s="35"/>
      <c r="E101" s="35"/>
      <c r="F101" s="37"/>
    </row>
    <row r="102" spans="4:6" ht="12.75" customHeight="1">
      <c r="D102" s="35"/>
      <c r="E102" s="35"/>
      <c r="F102" s="37"/>
    </row>
    <row r="103" spans="4:6" ht="12.75" customHeight="1">
      <c r="D103" s="35"/>
      <c r="E103" s="35"/>
      <c r="F103" s="37"/>
    </row>
    <row r="104" spans="4:6" ht="12.75" customHeight="1">
      <c r="D104" s="35"/>
      <c r="E104" s="35"/>
      <c r="F104" s="37"/>
    </row>
    <row r="105" spans="4:6" ht="12.75" customHeight="1">
      <c r="D105" s="35"/>
      <c r="E105" s="35"/>
      <c r="F105" s="37"/>
    </row>
    <row r="106" spans="4:6" ht="12.75" customHeight="1">
      <c r="D106" s="35"/>
      <c r="E106" s="35"/>
      <c r="F106" s="37"/>
    </row>
    <row r="107" spans="4:6" ht="12.75" customHeight="1">
      <c r="D107" s="35"/>
      <c r="E107" s="35"/>
      <c r="F107" s="37"/>
    </row>
    <row r="108" spans="4:6" ht="12.75" customHeight="1">
      <c r="D108" s="35"/>
      <c r="E108" s="35"/>
      <c r="F108" s="37"/>
    </row>
    <row r="109" spans="4:6" ht="12.75" customHeight="1">
      <c r="D109" s="35"/>
      <c r="E109" s="35"/>
      <c r="F109" s="37"/>
    </row>
    <row r="110" spans="4:6" ht="12.75" customHeight="1">
      <c r="D110" s="35"/>
      <c r="E110" s="35"/>
      <c r="F110" s="37"/>
    </row>
    <row r="111" spans="4:6" ht="12.75" customHeight="1">
      <c r="D111" s="35"/>
      <c r="E111" s="35"/>
      <c r="F111" s="37"/>
    </row>
    <row r="112" spans="4:6" ht="12.75" customHeight="1">
      <c r="D112" s="35"/>
      <c r="E112" s="35"/>
      <c r="F112" s="37"/>
    </row>
    <row r="113" spans="4:6" ht="12.75" customHeight="1">
      <c r="D113" s="35"/>
      <c r="E113" s="35"/>
      <c r="F113" s="37"/>
    </row>
    <row r="114" spans="4:6" ht="12.75" customHeight="1">
      <c r="D114" s="35"/>
      <c r="E114" s="35"/>
      <c r="F114" s="37"/>
    </row>
    <row r="115" spans="4:6" ht="12.75" customHeight="1">
      <c r="D115" s="35"/>
      <c r="E115" s="35"/>
      <c r="F115" s="37"/>
    </row>
    <row r="116" spans="4:6" ht="12.75" customHeight="1">
      <c r="D116" s="35"/>
      <c r="E116" s="35"/>
      <c r="F116" s="37"/>
    </row>
    <row r="117" spans="4:6" ht="12.75" customHeight="1">
      <c r="D117" s="35"/>
      <c r="E117" s="35"/>
      <c r="F117" s="37"/>
    </row>
    <row r="118" spans="4:6" ht="12.75" customHeight="1">
      <c r="D118" s="35"/>
      <c r="E118" s="35"/>
      <c r="F118" s="37"/>
    </row>
    <row r="119" spans="4:6" ht="12.75" customHeight="1">
      <c r="D119" s="35"/>
      <c r="E119" s="35"/>
      <c r="F119" s="37"/>
    </row>
    <row r="120" spans="4:6" ht="12.75" customHeight="1">
      <c r="D120" s="35"/>
      <c r="E120" s="35"/>
      <c r="F120" s="37"/>
    </row>
    <row r="121" spans="4:6" ht="12.75" customHeight="1">
      <c r="D121" s="35"/>
      <c r="E121" s="35"/>
      <c r="F121" s="37"/>
    </row>
    <row r="122" spans="4:6" ht="12.75" customHeight="1">
      <c r="D122" s="35"/>
      <c r="E122" s="35"/>
      <c r="F122" s="37"/>
    </row>
    <row r="123" spans="4:6" ht="12.75" customHeight="1">
      <c r="D123" s="35"/>
      <c r="E123" s="35"/>
      <c r="F123" s="37"/>
    </row>
    <row r="124" spans="4:6" ht="12.75" customHeight="1">
      <c r="D124" s="35"/>
      <c r="E124" s="35"/>
      <c r="F124" s="37"/>
    </row>
    <row r="125" spans="4:6" ht="12.75" customHeight="1">
      <c r="D125" s="35"/>
      <c r="E125" s="35"/>
      <c r="F125" s="37"/>
    </row>
    <row r="126" spans="4:6" ht="12.75" customHeight="1">
      <c r="D126" s="35"/>
      <c r="E126" s="35"/>
      <c r="F126" s="37"/>
    </row>
    <row r="127" spans="4:6" ht="12.75" customHeight="1">
      <c r="D127" s="35"/>
      <c r="E127" s="35"/>
      <c r="F127" s="37"/>
    </row>
    <row r="128" spans="4:6" ht="12.75" customHeight="1">
      <c r="D128" s="35"/>
      <c r="E128" s="35"/>
      <c r="F128" s="37"/>
    </row>
    <row r="129" spans="4:6" ht="12.75" customHeight="1">
      <c r="D129" s="35"/>
      <c r="E129" s="35"/>
      <c r="F129" s="37"/>
    </row>
    <row r="130" spans="4:6" ht="12.75" customHeight="1">
      <c r="D130" s="35"/>
      <c r="E130" s="35"/>
      <c r="F130" s="37"/>
    </row>
    <row r="131" spans="4:6" ht="12.75" customHeight="1">
      <c r="D131" s="35"/>
      <c r="E131" s="35"/>
      <c r="F131" s="37"/>
    </row>
    <row r="132" spans="4:6" ht="12.75" customHeight="1">
      <c r="D132" s="35"/>
      <c r="E132" s="35"/>
      <c r="F132" s="37"/>
    </row>
    <row r="133" spans="4:6" ht="12.75" customHeight="1">
      <c r="D133" s="35"/>
      <c r="E133" s="35"/>
      <c r="F133" s="37"/>
    </row>
    <row r="134" spans="4:6" ht="12.75" customHeight="1">
      <c r="D134" s="35"/>
      <c r="E134" s="35"/>
      <c r="F134" s="37"/>
    </row>
    <row r="135" spans="4:6" ht="12.75" customHeight="1">
      <c r="D135" s="35"/>
      <c r="E135" s="35"/>
      <c r="F135" s="37"/>
    </row>
    <row r="136" spans="4:6" ht="12.75" customHeight="1">
      <c r="D136" s="35"/>
      <c r="E136" s="35"/>
      <c r="F136" s="37"/>
    </row>
    <row r="137" spans="4:6" ht="12.75" customHeight="1">
      <c r="D137" s="35"/>
      <c r="E137" s="35"/>
      <c r="F137" s="37"/>
    </row>
    <row r="138" spans="4:6" ht="12.75" customHeight="1">
      <c r="D138" s="35"/>
      <c r="E138" s="35"/>
      <c r="F138" s="37"/>
    </row>
    <row r="139" spans="4:6" ht="12.75" customHeight="1">
      <c r="D139" s="35"/>
      <c r="E139" s="35"/>
      <c r="F139" s="37"/>
    </row>
    <row r="140" spans="4:6" ht="12.75" customHeight="1">
      <c r="D140" s="35"/>
      <c r="E140" s="35"/>
      <c r="F140" s="37"/>
    </row>
    <row r="141" spans="4:6" ht="12.75" customHeight="1">
      <c r="D141" s="35"/>
      <c r="E141" s="35"/>
      <c r="F141" s="37"/>
    </row>
    <row r="142" spans="4:6" ht="12.75" customHeight="1">
      <c r="D142" s="35"/>
      <c r="E142" s="35"/>
      <c r="F142" s="37"/>
    </row>
    <row r="143" spans="4:6" ht="12.75" customHeight="1">
      <c r="D143" s="35"/>
      <c r="E143" s="35"/>
      <c r="F143" s="37"/>
    </row>
    <row r="144" spans="4:6" ht="12.75" customHeight="1">
      <c r="D144" s="35"/>
      <c r="E144" s="35"/>
      <c r="F144" s="37"/>
    </row>
    <row r="145" spans="4:6" ht="12.75" customHeight="1">
      <c r="D145" s="35"/>
      <c r="E145" s="35"/>
      <c r="F145" s="37"/>
    </row>
    <row r="146" spans="4:6" ht="12.75" customHeight="1">
      <c r="D146" s="35"/>
      <c r="E146" s="35"/>
      <c r="F146" s="37"/>
    </row>
    <row r="147" spans="4:6" ht="12.75" customHeight="1">
      <c r="D147" s="35"/>
      <c r="E147" s="35"/>
      <c r="F147" s="37"/>
    </row>
    <row r="148" spans="4:6" ht="12.75" customHeight="1">
      <c r="D148" s="35"/>
      <c r="E148" s="35"/>
      <c r="F148" s="37"/>
    </row>
    <row r="149" spans="4:6" ht="12.75" customHeight="1">
      <c r="D149" s="35"/>
      <c r="E149" s="35"/>
      <c r="F149" s="37"/>
    </row>
    <row r="150" spans="4:6" ht="12.75" customHeight="1">
      <c r="D150" s="35"/>
      <c r="E150" s="35"/>
      <c r="F150" s="37"/>
    </row>
    <row r="151" spans="4:6" ht="12.75" customHeight="1">
      <c r="D151" s="35"/>
      <c r="E151" s="35"/>
      <c r="F151" s="37"/>
    </row>
    <row r="152" spans="4:6" ht="12.75" customHeight="1">
      <c r="D152" s="35"/>
      <c r="E152" s="35"/>
      <c r="F152" s="37"/>
    </row>
    <row r="153" spans="4:6" ht="12.75" customHeight="1">
      <c r="D153" s="35"/>
      <c r="E153" s="35"/>
      <c r="F153" s="37"/>
    </row>
    <row r="154" spans="4:6" ht="12.75" customHeight="1">
      <c r="D154" s="35"/>
      <c r="E154" s="35"/>
      <c r="F154" s="37"/>
    </row>
    <row r="155" spans="4:6" ht="12.75" customHeight="1">
      <c r="D155" s="35"/>
      <c r="E155" s="35"/>
      <c r="F155" s="37"/>
    </row>
    <row r="156" spans="4:6" ht="12.75" customHeight="1">
      <c r="D156" s="35"/>
      <c r="E156" s="35"/>
      <c r="F156" s="37"/>
    </row>
    <row r="157" spans="4:6" ht="12.75" customHeight="1">
      <c r="D157" s="35"/>
      <c r="E157" s="35"/>
      <c r="F157" s="37"/>
    </row>
    <row r="158" spans="4:6" ht="12.75" customHeight="1">
      <c r="D158" s="35"/>
      <c r="E158" s="35"/>
      <c r="F158" s="37"/>
    </row>
    <row r="159" spans="4:6" ht="12.75" customHeight="1">
      <c r="D159" s="35"/>
      <c r="E159" s="35"/>
      <c r="F159" s="37"/>
    </row>
    <row r="160" spans="4:6" ht="12.75" customHeight="1">
      <c r="D160" s="35"/>
      <c r="E160" s="35"/>
      <c r="F160" s="37"/>
    </row>
    <row r="161" spans="4:6" ht="12.75" customHeight="1">
      <c r="D161" s="35"/>
      <c r="E161" s="35"/>
      <c r="F161" s="37"/>
    </row>
    <row r="162" spans="4:6" ht="12.75" customHeight="1">
      <c r="D162" s="35"/>
      <c r="E162" s="35"/>
      <c r="F162" s="37"/>
    </row>
    <row r="163" spans="4:6" ht="12.75" customHeight="1">
      <c r="D163" s="35"/>
      <c r="E163" s="35"/>
      <c r="F163" s="37"/>
    </row>
    <row r="164" spans="4:6" ht="12.75" customHeight="1">
      <c r="D164" s="35"/>
      <c r="E164" s="35"/>
      <c r="F164" s="37"/>
    </row>
    <row r="165" spans="4:6" ht="12.75" customHeight="1">
      <c r="D165" s="35"/>
      <c r="E165" s="35"/>
      <c r="F165" s="37"/>
    </row>
    <row r="166" spans="4:6" ht="12.75" customHeight="1">
      <c r="D166" s="35"/>
      <c r="E166" s="35"/>
      <c r="F166" s="37"/>
    </row>
    <row r="167" spans="4:6" ht="12.75" customHeight="1">
      <c r="D167" s="35"/>
      <c r="E167" s="35"/>
      <c r="F167" s="37"/>
    </row>
    <row r="168" spans="4:6" ht="12.75" customHeight="1">
      <c r="D168" s="35"/>
      <c r="E168" s="35"/>
      <c r="F168" s="37"/>
    </row>
    <row r="169" spans="4:6" ht="12.75" customHeight="1">
      <c r="D169" s="35"/>
      <c r="E169" s="35"/>
      <c r="F169" s="37"/>
    </row>
    <row r="170" spans="4:6" ht="12.75" customHeight="1">
      <c r="D170" s="35"/>
      <c r="E170" s="35"/>
      <c r="F170" s="37"/>
    </row>
    <row r="171" spans="4:6" ht="12.75" customHeight="1">
      <c r="D171" s="35"/>
      <c r="E171" s="35"/>
      <c r="F171" s="37"/>
    </row>
    <row r="172" spans="4:6" ht="12.75" customHeight="1">
      <c r="D172" s="35"/>
      <c r="E172" s="35"/>
      <c r="F172" s="37"/>
    </row>
    <row r="173" spans="4:6" ht="12.75" customHeight="1">
      <c r="D173" s="35"/>
      <c r="E173" s="35"/>
      <c r="F173" s="37"/>
    </row>
    <row r="174" spans="4:6" ht="12.75" customHeight="1">
      <c r="D174" s="35"/>
      <c r="E174" s="35"/>
      <c r="F174" s="37"/>
    </row>
    <row r="175" spans="4:6" ht="12.75" customHeight="1">
      <c r="D175" s="35"/>
      <c r="E175" s="35"/>
      <c r="F175" s="37"/>
    </row>
    <row r="176" spans="4:6" ht="12.75" customHeight="1">
      <c r="D176" s="35"/>
      <c r="E176" s="35"/>
      <c r="F176" s="37"/>
    </row>
    <row r="177" spans="4:6" ht="12.75" customHeight="1">
      <c r="D177" s="35"/>
      <c r="E177" s="35"/>
      <c r="F177" s="37"/>
    </row>
    <row r="178" spans="4:6" ht="12.75" customHeight="1">
      <c r="D178" s="35"/>
      <c r="E178" s="35"/>
      <c r="F178" s="37"/>
    </row>
    <row r="179" spans="4:6" ht="12.75" customHeight="1">
      <c r="D179" s="35"/>
      <c r="E179" s="35"/>
      <c r="F179" s="37"/>
    </row>
    <row r="180" spans="4:6" ht="12.75" customHeight="1">
      <c r="D180" s="35"/>
      <c r="E180" s="35"/>
      <c r="F180" s="37"/>
    </row>
    <row r="181" spans="4:6" ht="12.75" customHeight="1">
      <c r="D181" s="35"/>
      <c r="E181" s="35"/>
      <c r="F181" s="37"/>
    </row>
    <row r="182" spans="4:6" ht="12.75" customHeight="1">
      <c r="D182" s="35"/>
      <c r="E182" s="35"/>
      <c r="F182" s="37"/>
    </row>
    <row r="183" spans="4:6" ht="12.75" customHeight="1">
      <c r="D183" s="35"/>
      <c r="E183" s="35"/>
      <c r="F183" s="37"/>
    </row>
    <row r="184" spans="4:6" ht="12.75" customHeight="1">
      <c r="D184" s="35"/>
      <c r="E184" s="35"/>
      <c r="F184" s="37"/>
    </row>
    <row r="185" spans="4:6" ht="12.75" customHeight="1">
      <c r="D185" s="35"/>
      <c r="E185" s="35"/>
      <c r="F185" s="37"/>
    </row>
    <row r="186" spans="4:6" ht="12.75" customHeight="1">
      <c r="D186" s="35"/>
      <c r="E186" s="35"/>
      <c r="F186" s="37"/>
    </row>
    <row r="187" spans="4:6" ht="12.75" customHeight="1">
      <c r="D187" s="35"/>
      <c r="E187" s="35"/>
      <c r="F187" s="37"/>
    </row>
    <row r="188" spans="4:6" ht="12.75" customHeight="1">
      <c r="D188" s="35"/>
      <c r="E188" s="35"/>
      <c r="F188" s="37"/>
    </row>
    <row r="189" spans="4:6" ht="12.75" customHeight="1">
      <c r="D189" s="35"/>
      <c r="E189" s="35"/>
      <c r="F189" s="37"/>
    </row>
    <row r="190" spans="4:6" ht="12.75" customHeight="1">
      <c r="D190" s="35"/>
      <c r="E190" s="35"/>
      <c r="F190" s="37"/>
    </row>
    <row r="191" spans="4:6" ht="12.75" customHeight="1">
      <c r="D191" s="35"/>
      <c r="E191" s="35"/>
      <c r="F191" s="37"/>
    </row>
    <row r="192" spans="4:6" ht="12.75" customHeight="1">
      <c r="D192" s="35"/>
      <c r="E192" s="35"/>
      <c r="F192" s="37"/>
    </row>
    <row r="193" spans="4:6" ht="12.75" customHeight="1">
      <c r="D193" s="35"/>
      <c r="E193" s="35"/>
      <c r="F193" s="37"/>
    </row>
    <row r="194" spans="4:6" ht="12.75" customHeight="1">
      <c r="D194" s="35"/>
      <c r="E194" s="35"/>
      <c r="F194" s="37"/>
    </row>
    <row r="195" spans="4:6" ht="12.75" customHeight="1">
      <c r="D195" s="35"/>
      <c r="E195" s="35"/>
      <c r="F195" s="37"/>
    </row>
    <row r="196" spans="4:6" ht="12.75" customHeight="1">
      <c r="D196" s="35"/>
      <c r="E196" s="35"/>
      <c r="F196" s="37"/>
    </row>
    <row r="197" spans="4:6" ht="12.75" customHeight="1">
      <c r="D197" s="35"/>
      <c r="E197" s="35"/>
      <c r="F197" s="37"/>
    </row>
    <row r="198" spans="4:6" ht="12.75" customHeight="1">
      <c r="D198" s="35"/>
      <c r="E198" s="35"/>
      <c r="F198" s="37"/>
    </row>
    <row r="199" spans="4:6" ht="12.75" customHeight="1">
      <c r="D199" s="35"/>
      <c r="E199" s="35"/>
      <c r="F199" s="37"/>
    </row>
    <row r="200" spans="4:6" ht="12.75" customHeight="1">
      <c r="D200" s="35"/>
      <c r="E200" s="35"/>
      <c r="F200" s="37"/>
    </row>
    <row r="201" spans="4:6" ht="12.75" customHeight="1">
      <c r="D201" s="35"/>
      <c r="E201" s="35"/>
      <c r="F201" s="37"/>
    </row>
    <row r="202" spans="4:6" ht="12.75" customHeight="1">
      <c r="D202" s="35"/>
      <c r="E202" s="35"/>
      <c r="F202" s="37"/>
    </row>
    <row r="203" spans="4:6" ht="12.75" customHeight="1">
      <c r="D203" s="35"/>
      <c r="E203" s="35"/>
      <c r="F203" s="37"/>
    </row>
    <row r="204" spans="4:6" ht="12.75" customHeight="1">
      <c r="D204" s="35"/>
      <c r="E204" s="35"/>
      <c r="F204" s="37"/>
    </row>
    <row r="205" spans="4:6" ht="12.75" customHeight="1">
      <c r="D205" s="35"/>
      <c r="E205" s="35"/>
      <c r="F205" s="37"/>
    </row>
    <row r="206" spans="4:6" ht="12.75" customHeight="1">
      <c r="D206" s="35"/>
      <c r="E206" s="35"/>
      <c r="F206" s="37"/>
    </row>
    <row r="207" spans="4:6" ht="12.75" customHeight="1">
      <c r="D207" s="35"/>
      <c r="E207" s="35"/>
      <c r="F207" s="37"/>
    </row>
    <row r="208" spans="4:6" ht="12.75" customHeight="1">
      <c r="D208" s="35"/>
      <c r="E208" s="35"/>
      <c r="F208" s="37"/>
    </row>
    <row r="209" spans="4:6" ht="12.75" customHeight="1">
      <c r="D209" s="35"/>
      <c r="E209" s="35"/>
      <c r="F209" s="37"/>
    </row>
    <row r="210" spans="4:6" ht="12.75" customHeight="1">
      <c r="D210" s="35"/>
      <c r="E210" s="35"/>
      <c r="F210" s="37"/>
    </row>
    <row r="211" spans="4:6" ht="12.75" customHeight="1">
      <c r="D211" s="35"/>
      <c r="E211" s="35"/>
      <c r="F211" s="37"/>
    </row>
    <row r="212" spans="4:6" ht="12.75" customHeight="1">
      <c r="D212" s="35"/>
      <c r="E212" s="35"/>
      <c r="F212" s="37"/>
    </row>
    <row r="213" spans="4:6" ht="12.75" customHeight="1">
      <c r="D213" s="35"/>
      <c r="E213" s="35"/>
      <c r="F213" s="37"/>
    </row>
    <row r="214" spans="4:6" ht="12.75" customHeight="1">
      <c r="D214" s="35"/>
      <c r="E214" s="35"/>
      <c r="F214" s="37"/>
    </row>
    <row r="215" spans="4:6" ht="12.75" customHeight="1">
      <c r="D215" s="35"/>
      <c r="E215" s="35"/>
      <c r="F215" s="37"/>
    </row>
    <row r="216" spans="4:6" ht="12.75" customHeight="1">
      <c r="D216" s="35"/>
      <c r="E216" s="35"/>
      <c r="F216" s="37"/>
    </row>
    <row r="217" spans="4:6" ht="12.75" customHeight="1">
      <c r="D217" s="35"/>
      <c r="E217" s="35"/>
      <c r="F217" s="37"/>
    </row>
    <row r="218" spans="4:6" ht="12.75" customHeight="1">
      <c r="D218" s="35"/>
      <c r="E218" s="35"/>
      <c r="F218" s="37"/>
    </row>
    <row r="219" spans="4:6" ht="12.75" customHeight="1">
      <c r="D219" s="35"/>
      <c r="E219" s="35"/>
      <c r="F219" s="37"/>
    </row>
    <row r="220" spans="4:6" ht="12.75" customHeight="1">
      <c r="D220" s="35"/>
      <c r="E220" s="35"/>
      <c r="F220" s="37"/>
    </row>
    <row r="221" spans="4:6" ht="12.75" customHeight="1">
      <c r="D221" s="35"/>
      <c r="E221" s="35"/>
      <c r="F221" s="37"/>
    </row>
    <row r="222" spans="4:6" ht="12.75" customHeight="1">
      <c r="D222" s="35"/>
      <c r="E222" s="35"/>
      <c r="F222" s="37"/>
    </row>
    <row r="223" spans="4:6" ht="12.75" customHeight="1">
      <c r="D223" s="35"/>
      <c r="E223" s="35"/>
      <c r="F223" s="37"/>
    </row>
    <row r="224" spans="4:6" ht="12.75" customHeight="1">
      <c r="D224" s="35"/>
      <c r="E224" s="35"/>
      <c r="F224" s="37"/>
    </row>
    <row r="225" spans="4:6" ht="12.75" customHeight="1">
      <c r="D225" s="35"/>
      <c r="E225" s="35"/>
      <c r="F225" s="37"/>
    </row>
    <row r="226" spans="4:6" ht="12.75" customHeight="1">
      <c r="D226" s="35"/>
      <c r="E226" s="35"/>
      <c r="F226" s="37"/>
    </row>
    <row r="227" spans="4:6" ht="12.75" customHeight="1">
      <c r="D227" s="35"/>
      <c r="E227" s="35"/>
      <c r="F227" s="37"/>
    </row>
    <row r="228" spans="4:6" ht="12.75" customHeight="1">
      <c r="D228" s="35"/>
      <c r="E228" s="35"/>
      <c r="F228" s="37"/>
    </row>
    <row r="229" spans="4:6" ht="12.75" customHeight="1">
      <c r="D229" s="35"/>
      <c r="E229" s="35"/>
      <c r="F229" s="37"/>
    </row>
    <row r="230" spans="4:6" ht="12.75" customHeight="1">
      <c r="D230" s="35"/>
      <c r="E230" s="35"/>
      <c r="F230" s="37"/>
    </row>
    <row r="231" spans="4:6" ht="12.75" customHeight="1">
      <c r="D231" s="35"/>
      <c r="E231" s="35"/>
      <c r="F231" s="37"/>
    </row>
    <row r="232" spans="4:6" ht="12.75" customHeight="1">
      <c r="D232" s="35"/>
      <c r="E232" s="35"/>
      <c r="F232" s="37"/>
    </row>
    <row r="233" spans="4:6" ht="12.75" customHeight="1">
      <c r="D233" s="35"/>
      <c r="E233" s="35"/>
      <c r="F233" s="37"/>
    </row>
    <row r="234" spans="4:6" ht="12.75" customHeight="1">
      <c r="D234" s="35"/>
      <c r="E234" s="35"/>
      <c r="F234" s="37"/>
    </row>
    <row r="235" spans="4:6" ht="12.75" customHeight="1">
      <c r="D235" s="35"/>
      <c r="E235" s="35"/>
      <c r="F235" s="37"/>
    </row>
    <row r="236" spans="4:6" ht="12.75" customHeight="1">
      <c r="D236" s="35"/>
      <c r="E236" s="35"/>
      <c r="F236" s="37"/>
    </row>
    <row r="237" spans="4:6" ht="12.75" customHeight="1">
      <c r="D237" s="35"/>
      <c r="E237" s="35"/>
      <c r="F237" s="37"/>
    </row>
    <row r="238" spans="4:6" ht="12.75" customHeight="1">
      <c r="D238" s="35"/>
      <c r="E238" s="35"/>
      <c r="F238" s="37"/>
    </row>
    <row r="239" spans="4:6" ht="12.75" customHeight="1">
      <c r="D239" s="35"/>
      <c r="E239" s="35"/>
      <c r="F239" s="37"/>
    </row>
    <row r="240" spans="4:6" ht="12.75" customHeight="1">
      <c r="D240" s="35"/>
      <c r="E240" s="35"/>
      <c r="F240" s="37"/>
    </row>
    <row r="241" spans="4:6" ht="12.75" customHeight="1">
      <c r="D241" s="35"/>
      <c r="E241" s="35"/>
      <c r="F241" s="37"/>
    </row>
    <row r="242" spans="4:6" ht="12.75" customHeight="1">
      <c r="D242" s="35"/>
      <c r="E242" s="35"/>
      <c r="F242" s="37"/>
    </row>
    <row r="243" spans="4:6" ht="12.75" customHeight="1">
      <c r="D243" s="35"/>
      <c r="E243" s="35"/>
      <c r="F243" s="37"/>
    </row>
    <row r="244" spans="4:6" ht="12.75" customHeight="1">
      <c r="D244" s="35"/>
      <c r="E244" s="35"/>
      <c r="F244" s="37"/>
    </row>
    <row r="245" spans="4:6" ht="12.75" customHeight="1">
      <c r="D245" s="35"/>
      <c r="E245" s="35"/>
      <c r="F245" s="37"/>
    </row>
    <row r="246" spans="4:6" ht="12.75" customHeight="1">
      <c r="D246" s="35"/>
      <c r="E246" s="35"/>
      <c r="F246" s="37"/>
    </row>
    <row r="247" spans="4:6" ht="12.75" customHeight="1">
      <c r="D247" s="35"/>
      <c r="E247" s="35"/>
      <c r="F247" s="37"/>
    </row>
    <row r="248" spans="4:6" ht="12.75" customHeight="1">
      <c r="D248" s="35"/>
      <c r="E248" s="35"/>
      <c r="F248" s="37"/>
    </row>
    <row r="249" spans="4:6" ht="12.75" customHeight="1">
      <c r="D249" s="35"/>
      <c r="E249" s="35"/>
      <c r="F249" s="37"/>
    </row>
    <row r="250" spans="4:6" ht="12.75" customHeight="1">
      <c r="D250" s="35"/>
      <c r="E250" s="35"/>
      <c r="F250" s="37"/>
    </row>
    <row r="251" spans="4:6" ht="12.75" customHeight="1">
      <c r="D251" s="35"/>
      <c r="E251" s="35"/>
      <c r="F251" s="37"/>
    </row>
    <row r="252" spans="4:6" ht="12.75" customHeight="1">
      <c r="D252" s="35"/>
      <c r="E252" s="35"/>
      <c r="F252" s="37"/>
    </row>
    <row r="253" spans="4:6" ht="12.75" customHeight="1">
      <c r="D253" s="35"/>
      <c r="E253" s="35"/>
      <c r="F253" s="37"/>
    </row>
    <row r="254" spans="4:6" ht="12.75" customHeight="1">
      <c r="D254" s="35"/>
      <c r="E254" s="35"/>
      <c r="F254" s="37"/>
    </row>
    <row r="255" spans="4:6" ht="12.75" customHeight="1">
      <c r="D255" s="35"/>
      <c r="E255" s="35"/>
      <c r="F255" s="37"/>
    </row>
    <row r="256" spans="4:6" ht="12.75" customHeight="1">
      <c r="D256" s="35"/>
      <c r="E256" s="35"/>
      <c r="F256" s="37"/>
    </row>
    <row r="257" spans="4:6" ht="12.75" customHeight="1">
      <c r="D257" s="35"/>
      <c r="E257" s="35"/>
      <c r="F257" s="37"/>
    </row>
    <row r="258" spans="4:6" ht="12.75" customHeight="1">
      <c r="D258" s="35"/>
      <c r="E258" s="35"/>
      <c r="F258" s="37"/>
    </row>
    <row r="259" spans="4:6" ht="12.75" customHeight="1">
      <c r="D259" s="35"/>
      <c r="E259" s="35"/>
      <c r="F259" s="37"/>
    </row>
    <row r="260" spans="4:6" ht="12.75" customHeight="1">
      <c r="D260" s="35"/>
      <c r="E260" s="35"/>
      <c r="F260" s="37"/>
    </row>
    <row r="261" spans="4:6" ht="12.75" customHeight="1">
      <c r="D261" s="35"/>
      <c r="E261" s="35"/>
      <c r="F261" s="37"/>
    </row>
    <row r="262" spans="4:6" ht="12.75" customHeight="1">
      <c r="D262" s="35"/>
      <c r="E262" s="35"/>
      <c r="F262" s="37"/>
    </row>
    <row r="263" spans="4:6" ht="12.75" customHeight="1">
      <c r="D263" s="35"/>
      <c r="E263" s="35"/>
      <c r="F263" s="37"/>
    </row>
    <row r="264" spans="4:6" ht="12.75" customHeight="1">
      <c r="D264" s="35"/>
      <c r="E264" s="35"/>
      <c r="F264" s="37"/>
    </row>
    <row r="265" spans="4:6" ht="12.75" customHeight="1">
      <c r="D265" s="35"/>
      <c r="E265" s="35"/>
      <c r="F265" s="37"/>
    </row>
    <row r="266" spans="4:6" ht="12.75" customHeight="1">
      <c r="D266" s="35"/>
      <c r="E266" s="35"/>
      <c r="F266" s="37"/>
    </row>
    <row r="267" spans="4:6" ht="12.75" customHeight="1">
      <c r="D267" s="35"/>
      <c r="E267" s="35"/>
      <c r="F267" s="37"/>
    </row>
    <row r="268" spans="4:6" ht="12.75" customHeight="1">
      <c r="D268" s="35"/>
      <c r="E268" s="35"/>
      <c r="F268" s="37"/>
    </row>
    <row r="269" spans="4:6" ht="12.75" customHeight="1">
      <c r="D269" s="35"/>
      <c r="E269" s="35"/>
      <c r="F269" s="37"/>
    </row>
    <row r="270" spans="4:6" ht="12.75" customHeight="1">
      <c r="D270" s="35"/>
      <c r="E270" s="35"/>
      <c r="F270" s="37"/>
    </row>
    <row r="271" spans="4:6" ht="12.75" customHeight="1">
      <c r="D271" s="35"/>
      <c r="E271" s="35"/>
      <c r="F271" s="37"/>
    </row>
    <row r="272" spans="4:6" ht="12.75" customHeight="1">
      <c r="D272" s="35"/>
      <c r="E272" s="35"/>
      <c r="F272" s="37"/>
    </row>
    <row r="273" spans="4:6" ht="12.75" customHeight="1">
      <c r="D273" s="35"/>
      <c r="E273" s="35"/>
      <c r="F273" s="37"/>
    </row>
    <row r="274" spans="4:6" ht="12.75" customHeight="1">
      <c r="D274" s="35"/>
      <c r="E274" s="35"/>
      <c r="F274" s="37"/>
    </row>
    <row r="275" spans="4:6" ht="12.75" customHeight="1">
      <c r="D275" s="35"/>
      <c r="E275" s="35"/>
      <c r="F275" s="37"/>
    </row>
    <row r="276" spans="4:6" ht="12.75" customHeight="1">
      <c r="D276" s="35"/>
      <c r="E276" s="35"/>
      <c r="F276" s="37"/>
    </row>
    <row r="277" spans="4:6" ht="12.75" customHeight="1">
      <c r="D277" s="35"/>
      <c r="E277" s="35"/>
      <c r="F277" s="37"/>
    </row>
    <row r="278" spans="4:6" ht="12.75" customHeight="1">
      <c r="D278" s="35"/>
      <c r="E278" s="35"/>
      <c r="F278" s="37"/>
    </row>
    <row r="279" spans="4:6" ht="12.75" customHeight="1">
      <c r="D279" s="35"/>
      <c r="E279" s="35"/>
      <c r="F279" s="37"/>
    </row>
    <row r="280" spans="4:6" ht="12.75" customHeight="1">
      <c r="D280" s="35"/>
      <c r="E280" s="35"/>
      <c r="F280" s="37"/>
    </row>
    <row r="281" spans="4:6" ht="12.75" customHeight="1">
      <c r="D281" s="35"/>
      <c r="E281" s="35"/>
      <c r="F281" s="37"/>
    </row>
    <row r="282" spans="4:6" ht="12.75" customHeight="1">
      <c r="D282" s="35"/>
      <c r="E282" s="35"/>
      <c r="F282" s="37"/>
    </row>
    <row r="283" spans="4:6" ht="12.75" customHeight="1">
      <c r="D283" s="35"/>
      <c r="E283" s="35"/>
      <c r="F283" s="37"/>
    </row>
    <row r="284" spans="4:6" ht="12.75" customHeight="1">
      <c r="D284" s="35"/>
      <c r="E284" s="35"/>
      <c r="F284" s="37"/>
    </row>
    <row r="285" spans="4:6" ht="12.75" customHeight="1">
      <c r="D285" s="35"/>
      <c r="E285" s="35"/>
      <c r="F285" s="37"/>
    </row>
    <row r="286" spans="4:6" ht="12.75" customHeight="1">
      <c r="D286" s="35"/>
      <c r="E286" s="35"/>
      <c r="F286" s="37"/>
    </row>
    <row r="287" spans="4:6" ht="12.75" customHeight="1">
      <c r="D287" s="35"/>
      <c r="E287" s="35"/>
      <c r="F287" s="37"/>
    </row>
    <row r="288" spans="4:6" ht="12.75" customHeight="1">
      <c r="D288" s="35"/>
      <c r="E288" s="35"/>
      <c r="F288" s="37"/>
    </row>
    <row r="289" spans="4:6" ht="12.75" customHeight="1">
      <c r="D289" s="35"/>
      <c r="E289" s="35"/>
      <c r="F289" s="37"/>
    </row>
    <row r="290" spans="4:6" ht="12.75" customHeight="1">
      <c r="D290" s="35"/>
      <c r="E290" s="35"/>
      <c r="F290" s="37"/>
    </row>
    <row r="291" spans="4:6" ht="12.75" customHeight="1">
      <c r="D291" s="35"/>
      <c r="E291" s="35"/>
      <c r="F291" s="37"/>
    </row>
    <row r="292" spans="4:6" ht="12.75" customHeight="1">
      <c r="D292" s="35"/>
      <c r="E292" s="35"/>
      <c r="F292" s="37"/>
    </row>
    <row r="293" spans="4:6" ht="12.75" customHeight="1">
      <c r="D293" s="35"/>
      <c r="E293" s="35"/>
      <c r="F293" s="37"/>
    </row>
    <row r="294" spans="4:6" ht="12.75" customHeight="1">
      <c r="D294" s="35"/>
      <c r="E294" s="35"/>
      <c r="F294" s="37"/>
    </row>
    <row r="295" spans="4:6" ht="12.75" customHeight="1">
      <c r="D295" s="35"/>
      <c r="E295" s="35"/>
      <c r="F295" s="37"/>
    </row>
    <row r="296" spans="4:6" ht="12.75" customHeight="1">
      <c r="D296" s="35"/>
      <c r="E296" s="35"/>
      <c r="F296" s="37"/>
    </row>
    <row r="297" spans="4:6" ht="12.75" customHeight="1">
      <c r="D297" s="35"/>
      <c r="E297" s="35"/>
      <c r="F297" s="37"/>
    </row>
    <row r="298" spans="4:6" ht="12.75" customHeight="1">
      <c r="D298" s="35"/>
      <c r="E298" s="35"/>
      <c r="F298" s="37"/>
    </row>
    <row r="299" spans="4:6" ht="12.75" customHeight="1">
      <c r="D299" s="35"/>
      <c r="E299" s="35"/>
      <c r="F299" s="37"/>
    </row>
    <row r="300" spans="4:6" ht="12.75" customHeight="1">
      <c r="D300" s="35"/>
      <c r="E300" s="35"/>
      <c r="F300" s="37"/>
    </row>
    <row r="301" spans="4:6" ht="12.75" customHeight="1">
      <c r="D301" s="35"/>
      <c r="E301" s="35"/>
      <c r="F301" s="37"/>
    </row>
    <row r="302" spans="4:6" ht="12.75" customHeight="1">
      <c r="D302" s="35"/>
      <c r="E302" s="35"/>
      <c r="F302" s="37"/>
    </row>
    <row r="303" spans="4:6" ht="12.75" customHeight="1">
      <c r="D303" s="35"/>
      <c r="E303" s="35"/>
      <c r="F303" s="37"/>
    </row>
    <row r="304" spans="4:6" ht="12.75" customHeight="1">
      <c r="D304" s="35"/>
      <c r="E304" s="35"/>
      <c r="F304" s="37"/>
    </row>
    <row r="305" spans="4:6" ht="12.75" customHeight="1">
      <c r="D305" s="35"/>
      <c r="E305" s="35"/>
      <c r="F305" s="37"/>
    </row>
    <row r="306" spans="4:6" ht="12.75" customHeight="1">
      <c r="D306" s="35"/>
      <c r="E306" s="35"/>
      <c r="F306" s="37"/>
    </row>
    <row r="307" spans="4:6" ht="12.75" customHeight="1">
      <c r="D307" s="35"/>
      <c r="E307" s="35"/>
      <c r="F307" s="37"/>
    </row>
    <row r="308" spans="4:6" ht="12.75" customHeight="1">
      <c r="D308" s="35"/>
      <c r="E308" s="35"/>
      <c r="F308" s="37"/>
    </row>
    <row r="309" spans="4:6" ht="12.75" customHeight="1">
      <c r="D309" s="35"/>
      <c r="E309" s="35"/>
      <c r="F309" s="37"/>
    </row>
    <row r="310" spans="4:6" ht="12.75" customHeight="1">
      <c r="D310" s="35"/>
      <c r="E310" s="35"/>
      <c r="F310" s="37"/>
    </row>
    <row r="311" spans="4:6" ht="12.75" customHeight="1">
      <c r="D311" s="35"/>
      <c r="E311" s="35"/>
      <c r="F311" s="37"/>
    </row>
    <row r="312" spans="4:6" ht="12.75" customHeight="1">
      <c r="D312" s="35"/>
      <c r="E312" s="35"/>
      <c r="F312" s="37"/>
    </row>
    <row r="313" spans="4:6" ht="12.75" customHeight="1">
      <c r="D313" s="35"/>
      <c r="E313" s="35"/>
      <c r="F313" s="37"/>
    </row>
    <row r="314" spans="4:6" ht="12.75" customHeight="1">
      <c r="D314" s="35"/>
      <c r="E314" s="35"/>
      <c r="F314" s="37"/>
    </row>
    <row r="315" spans="4:6" ht="12.75" customHeight="1">
      <c r="D315" s="35"/>
      <c r="E315" s="35"/>
      <c r="F315" s="37"/>
    </row>
    <row r="316" spans="4:6" ht="12.75" customHeight="1">
      <c r="D316" s="35"/>
      <c r="E316" s="35"/>
      <c r="F316" s="37"/>
    </row>
    <row r="317" spans="4:6" ht="12.75" customHeight="1">
      <c r="D317" s="35"/>
      <c r="E317" s="35"/>
      <c r="F317" s="37"/>
    </row>
    <row r="318" spans="4:6" ht="12.75" customHeight="1">
      <c r="D318" s="35"/>
      <c r="E318" s="35"/>
      <c r="F318" s="37"/>
    </row>
    <row r="319" spans="4:6" ht="12.75" customHeight="1">
      <c r="D319" s="35"/>
      <c r="E319" s="35"/>
      <c r="F319" s="37"/>
    </row>
    <row r="320" spans="4:6" ht="12.75" customHeight="1">
      <c r="D320" s="35"/>
      <c r="E320" s="35"/>
      <c r="F320" s="37"/>
    </row>
    <row r="321" spans="4:6" ht="12.75" customHeight="1">
      <c r="D321" s="35"/>
      <c r="E321" s="35"/>
      <c r="F321" s="37"/>
    </row>
    <row r="322" spans="4:6" ht="12.75" customHeight="1">
      <c r="D322" s="35"/>
      <c r="E322" s="35"/>
      <c r="F322" s="37"/>
    </row>
    <row r="323" spans="4:6" ht="12.75" customHeight="1">
      <c r="D323" s="35"/>
      <c r="E323" s="35"/>
      <c r="F323" s="37"/>
    </row>
    <row r="324" spans="4:6" ht="12.75" customHeight="1">
      <c r="D324" s="35"/>
      <c r="E324" s="35"/>
      <c r="F324" s="37"/>
    </row>
    <row r="325" spans="4:6" ht="12.75" customHeight="1">
      <c r="D325" s="35"/>
      <c r="E325" s="35"/>
      <c r="F325" s="37"/>
    </row>
    <row r="326" spans="4:6" ht="12.75" customHeight="1">
      <c r="D326" s="35"/>
      <c r="E326" s="35"/>
      <c r="F326" s="37"/>
    </row>
    <row r="327" spans="4:6" ht="12.75" customHeight="1">
      <c r="D327" s="35"/>
      <c r="E327" s="35"/>
      <c r="F327" s="37"/>
    </row>
    <row r="328" spans="4:6" ht="12.75" customHeight="1">
      <c r="D328" s="35"/>
      <c r="E328" s="35"/>
      <c r="F328" s="37"/>
    </row>
    <row r="329" spans="4:6" ht="12.75" customHeight="1">
      <c r="D329" s="35"/>
      <c r="E329" s="35"/>
      <c r="F329" s="37"/>
    </row>
    <row r="330" spans="4:6" ht="12.75" customHeight="1">
      <c r="D330" s="35"/>
      <c r="E330" s="35"/>
      <c r="F330" s="37"/>
    </row>
    <row r="331" spans="4:6" ht="12.75" customHeight="1">
      <c r="D331" s="35"/>
      <c r="E331" s="35"/>
      <c r="F331" s="37"/>
    </row>
    <row r="332" spans="4:6" ht="12.75" customHeight="1">
      <c r="D332" s="35"/>
      <c r="E332" s="35"/>
      <c r="F332" s="37"/>
    </row>
    <row r="333" spans="4:6" ht="12.75" customHeight="1">
      <c r="D333" s="35"/>
      <c r="E333" s="35"/>
      <c r="F333" s="37"/>
    </row>
    <row r="334" spans="4:6" ht="12.75" customHeight="1">
      <c r="D334" s="35"/>
      <c r="E334" s="35"/>
      <c r="F334" s="37"/>
    </row>
    <row r="335" spans="4:6" ht="12.75" customHeight="1">
      <c r="D335" s="35"/>
      <c r="E335" s="35"/>
      <c r="F335" s="37"/>
    </row>
    <row r="336" spans="4:6" ht="12.75" customHeight="1">
      <c r="D336" s="35"/>
      <c r="E336" s="35"/>
      <c r="F336" s="37"/>
    </row>
    <row r="337" spans="4:6" ht="12.75" customHeight="1">
      <c r="D337" s="35"/>
      <c r="E337" s="35"/>
      <c r="F337" s="37"/>
    </row>
    <row r="338" spans="4:6" ht="12.75" customHeight="1">
      <c r="D338" s="35"/>
      <c r="E338" s="35"/>
      <c r="F338" s="37"/>
    </row>
    <row r="339" spans="4:6" ht="12.75" customHeight="1">
      <c r="D339" s="35"/>
      <c r="E339" s="35"/>
      <c r="F339" s="37"/>
    </row>
    <row r="340" spans="4:6" ht="12.75" customHeight="1">
      <c r="D340" s="35"/>
      <c r="E340" s="35"/>
      <c r="F340" s="37"/>
    </row>
    <row r="341" spans="4:6" ht="12.75" customHeight="1">
      <c r="D341" s="35"/>
      <c r="E341" s="35"/>
      <c r="F341" s="37"/>
    </row>
    <row r="342" spans="4:6" ht="12.75" customHeight="1">
      <c r="D342" s="35"/>
      <c r="E342" s="35"/>
      <c r="F342" s="37"/>
    </row>
    <row r="343" spans="4:6" ht="12.75" customHeight="1">
      <c r="D343" s="35"/>
      <c r="E343" s="35"/>
      <c r="F343" s="37"/>
    </row>
    <row r="344" spans="4:6" ht="12.75" customHeight="1">
      <c r="D344" s="35"/>
      <c r="E344" s="35"/>
      <c r="F344" s="37"/>
    </row>
    <row r="345" spans="4:6" ht="12.75" customHeight="1">
      <c r="D345" s="35"/>
      <c r="E345" s="35"/>
      <c r="F345" s="37"/>
    </row>
    <row r="346" spans="4:6" ht="12.75" customHeight="1">
      <c r="D346" s="35"/>
      <c r="E346" s="35"/>
      <c r="F346" s="37"/>
    </row>
    <row r="347" spans="4:6" ht="12.75" customHeight="1">
      <c r="D347" s="35"/>
      <c r="E347" s="35"/>
      <c r="F347" s="37"/>
    </row>
    <row r="348" spans="4:6" ht="12.75" customHeight="1">
      <c r="D348" s="35"/>
      <c r="E348" s="35"/>
      <c r="F348" s="37"/>
    </row>
    <row r="349" spans="4:6" ht="12.75" customHeight="1">
      <c r="D349" s="35"/>
      <c r="E349" s="35"/>
      <c r="F349" s="37"/>
    </row>
    <row r="350" spans="4:6" ht="12.75" customHeight="1">
      <c r="D350" s="35"/>
      <c r="E350" s="35"/>
      <c r="F350" s="37"/>
    </row>
    <row r="351" spans="4:6" ht="12.75" customHeight="1">
      <c r="D351" s="35"/>
      <c r="E351" s="35"/>
      <c r="F351" s="37"/>
    </row>
    <row r="352" spans="4:6" ht="12.75" customHeight="1">
      <c r="D352" s="35"/>
      <c r="E352" s="35"/>
      <c r="F352" s="37"/>
    </row>
    <row r="353" spans="4:6" ht="12.75" customHeight="1">
      <c r="D353" s="35"/>
      <c r="E353" s="35"/>
      <c r="F353" s="37"/>
    </row>
    <row r="354" spans="4:6" ht="12.75" customHeight="1">
      <c r="D354" s="35"/>
      <c r="E354" s="35"/>
      <c r="F354" s="37"/>
    </row>
    <row r="355" spans="4:6" ht="12.75" customHeight="1">
      <c r="D355" s="35"/>
      <c r="E355" s="35"/>
      <c r="F355" s="37"/>
    </row>
    <row r="356" spans="4:6" ht="12.75" customHeight="1">
      <c r="D356" s="35"/>
      <c r="E356" s="35"/>
      <c r="F356" s="37"/>
    </row>
    <row r="357" spans="4:6" ht="12.75" customHeight="1">
      <c r="D357" s="35"/>
      <c r="E357" s="35"/>
      <c r="F357" s="37"/>
    </row>
    <row r="358" spans="4:6" ht="12.75" customHeight="1">
      <c r="D358" s="35"/>
      <c r="E358" s="35"/>
      <c r="F358" s="37"/>
    </row>
    <row r="359" spans="4:6" ht="12.75" customHeight="1">
      <c r="D359" s="35"/>
      <c r="E359" s="35"/>
      <c r="F359" s="37"/>
    </row>
    <row r="360" spans="4:6" ht="12.75" customHeight="1">
      <c r="D360" s="35"/>
      <c r="E360" s="35"/>
      <c r="F360" s="37"/>
    </row>
    <row r="361" spans="4:6" ht="12.75" customHeight="1">
      <c r="D361" s="35"/>
      <c r="E361" s="35"/>
      <c r="F361" s="37"/>
    </row>
    <row r="362" spans="4:6" ht="12.75" customHeight="1">
      <c r="D362" s="35"/>
      <c r="E362" s="35"/>
      <c r="F362" s="37"/>
    </row>
    <row r="363" spans="4:6" ht="12.75" customHeight="1">
      <c r="D363" s="35"/>
      <c r="E363" s="35"/>
      <c r="F363" s="37"/>
    </row>
    <row r="364" spans="4:6" ht="12.75" customHeight="1">
      <c r="D364" s="35"/>
      <c r="E364" s="35"/>
      <c r="F364" s="37"/>
    </row>
    <row r="365" spans="4:6" ht="12.75" customHeight="1">
      <c r="D365" s="35"/>
      <c r="E365" s="35"/>
      <c r="F365" s="37"/>
    </row>
    <row r="366" spans="4:6" ht="12.75" customHeight="1">
      <c r="D366" s="35"/>
      <c r="E366" s="35"/>
      <c r="F366" s="37"/>
    </row>
    <row r="367" spans="4:6" ht="12.75" customHeight="1">
      <c r="D367" s="35"/>
      <c r="E367" s="35"/>
      <c r="F367" s="37"/>
    </row>
    <row r="368" spans="4:6" ht="12.75" customHeight="1">
      <c r="D368" s="35"/>
      <c r="E368" s="35"/>
      <c r="F368" s="37"/>
    </row>
    <row r="369" spans="4:6" ht="12.75" customHeight="1">
      <c r="D369" s="35"/>
      <c r="E369" s="35"/>
      <c r="F369" s="37"/>
    </row>
    <row r="370" spans="4:6" ht="12.75" customHeight="1">
      <c r="D370" s="35"/>
      <c r="E370" s="35"/>
      <c r="F370" s="37"/>
    </row>
    <row r="371" spans="4:6" ht="12.75" customHeight="1">
      <c r="D371" s="35"/>
      <c r="E371" s="35"/>
      <c r="F371" s="37"/>
    </row>
    <row r="372" spans="4:6" ht="12.75" customHeight="1">
      <c r="D372" s="35"/>
      <c r="E372" s="35"/>
      <c r="F372" s="37"/>
    </row>
    <row r="373" spans="4:6" ht="12.75" customHeight="1">
      <c r="D373" s="35"/>
      <c r="E373" s="35"/>
      <c r="F373" s="37"/>
    </row>
    <row r="374" spans="4:6" ht="12.75" customHeight="1">
      <c r="D374" s="35"/>
      <c r="E374" s="35"/>
      <c r="F374" s="37"/>
    </row>
    <row r="375" spans="4:6" ht="12.75" customHeight="1">
      <c r="D375" s="35"/>
      <c r="E375" s="35"/>
      <c r="F375" s="37"/>
    </row>
    <row r="376" spans="4:6" ht="12.75" customHeight="1">
      <c r="D376" s="35"/>
      <c r="E376" s="35"/>
      <c r="F376" s="37"/>
    </row>
    <row r="377" spans="4:6" ht="12.75" customHeight="1">
      <c r="D377" s="35"/>
      <c r="E377" s="35"/>
      <c r="F377" s="37"/>
    </row>
    <row r="378" spans="4:6" ht="12.75" customHeight="1">
      <c r="D378" s="35"/>
      <c r="E378" s="35"/>
      <c r="F378" s="37"/>
    </row>
    <row r="379" spans="4:6" ht="12.75" customHeight="1">
      <c r="D379" s="35"/>
      <c r="E379" s="35"/>
      <c r="F379" s="37"/>
    </row>
    <row r="380" spans="4:6" ht="12.75" customHeight="1">
      <c r="D380" s="35"/>
      <c r="E380" s="35"/>
      <c r="F380" s="37"/>
    </row>
    <row r="381" spans="4:6" ht="12.75" customHeight="1">
      <c r="D381" s="35"/>
      <c r="E381" s="35"/>
      <c r="F381" s="37"/>
    </row>
    <row r="382" spans="4:6" ht="12.75" customHeight="1">
      <c r="D382" s="35"/>
      <c r="E382" s="35"/>
      <c r="F382" s="37"/>
    </row>
    <row r="383" spans="4:6" ht="12.75" customHeight="1">
      <c r="D383" s="35"/>
      <c r="E383" s="35"/>
      <c r="F383" s="37"/>
    </row>
    <row r="384" spans="4:6" ht="12.75" customHeight="1">
      <c r="D384" s="35"/>
      <c r="E384" s="35"/>
      <c r="F384" s="37"/>
    </row>
    <row r="385" spans="4:6" ht="12.75" customHeight="1">
      <c r="D385" s="35"/>
      <c r="E385" s="35"/>
      <c r="F385" s="37"/>
    </row>
    <row r="386" spans="4:6" ht="12.75" customHeight="1">
      <c r="D386" s="35"/>
      <c r="E386" s="35"/>
      <c r="F386" s="37"/>
    </row>
    <row r="387" spans="4:6" ht="12.75" customHeight="1">
      <c r="D387" s="35"/>
      <c r="E387" s="35"/>
      <c r="F387" s="37"/>
    </row>
    <row r="388" spans="4:6" ht="12.75" customHeight="1">
      <c r="D388" s="35"/>
      <c r="E388" s="35"/>
      <c r="F388" s="37"/>
    </row>
    <row r="389" spans="4:6" ht="12.75" customHeight="1">
      <c r="D389" s="35"/>
      <c r="E389" s="35"/>
      <c r="F389" s="37"/>
    </row>
    <row r="390" spans="4:6" ht="12.75" customHeight="1">
      <c r="D390" s="35"/>
      <c r="E390" s="35"/>
      <c r="F390" s="37"/>
    </row>
    <row r="391" spans="4:6" ht="12.75" customHeight="1">
      <c r="D391" s="35"/>
      <c r="E391" s="35"/>
      <c r="F391" s="37"/>
    </row>
    <row r="392" spans="4:6" ht="12.75" customHeight="1">
      <c r="D392" s="35"/>
      <c r="E392" s="35"/>
      <c r="F392" s="37"/>
    </row>
    <row r="393" spans="4:6" ht="12.75" customHeight="1">
      <c r="D393" s="35"/>
      <c r="E393" s="35"/>
      <c r="F393" s="37"/>
    </row>
    <row r="394" spans="4:6" ht="12.75" customHeight="1">
      <c r="D394" s="35"/>
      <c r="E394" s="35"/>
      <c r="F394" s="37"/>
    </row>
    <row r="395" spans="4:6" ht="12.75" customHeight="1">
      <c r="D395" s="35"/>
      <c r="E395" s="35"/>
      <c r="F395" s="37"/>
    </row>
    <row r="396" spans="4:6" ht="12.75" customHeight="1">
      <c r="D396" s="35"/>
      <c r="E396" s="35"/>
      <c r="F396" s="37"/>
    </row>
    <row r="397" spans="4:6" ht="12.75" customHeight="1">
      <c r="D397" s="35"/>
      <c r="E397" s="35"/>
      <c r="F397" s="37"/>
    </row>
    <row r="398" spans="4:6" ht="12.75" customHeight="1">
      <c r="D398" s="35"/>
      <c r="E398" s="35"/>
      <c r="F398" s="37"/>
    </row>
    <row r="399" spans="4:6" ht="12.75" customHeight="1">
      <c r="D399" s="35"/>
      <c r="E399" s="35"/>
      <c r="F399" s="37"/>
    </row>
    <row r="400" spans="4:6" ht="12.75" customHeight="1">
      <c r="D400" s="35"/>
      <c r="E400" s="35"/>
      <c r="F400" s="37"/>
    </row>
    <row r="401" spans="4:6" ht="12.75" customHeight="1">
      <c r="D401" s="35"/>
      <c r="E401" s="35"/>
      <c r="F401" s="37"/>
    </row>
    <row r="402" spans="4:6" ht="12.75" customHeight="1">
      <c r="D402" s="35"/>
      <c r="E402" s="35"/>
      <c r="F402" s="37"/>
    </row>
    <row r="403" spans="4:6" ht="12.75" customHeight="1">
      <c r="D403" s="35"/>
      <c r="E403" s="35"/>
      <c r="F403" s="37"/>
    </row>
    <row r="404" spans="4:6" ht="12.75" customHeight="1">
      <c r="D404" s="35"/>
      <c r="E404" s="35"/>
      <c r="F404" s="37"/>
    </row>
    <row r="405" spans="4:6" ht="12.75" customHeight="1">
      <c r="D405" s="35"/>
      <c r="E405" s="35"/>
      <c r="F405" s="37"/>
    </row>
    <row r="406" spans="4:6" ht="12.75" customHeight="1">
      <c r="D406" s="35"/>
      <c r="E406" s="35"/>
      <c r="F406" s="37"/>
    </row>
    <row r="407" spans="4:6" ht="12.75" customHeight="1">
      <c r="D407" s="35"/>
      <c r="E407" s="35"/>
      <c r="F407" s="37"/>
    </row>
    <row r="408" spans="4:6" ht="12.75" customHeight="1">
      <c r="D408" s="35"/>
      <c r="E408" s="35"/>
      <c r="F408" s="37"/>
    </row>
    <row r="409" spans="4:6" ht="12.75" customHeight="1">
      <c r="D409" s="35"/>
      <c r="E409" s="35"/>
      <c r="F409" s="37"/>
    </row>
    <row r="410" spans="4:6" ht="12.75" customHeight="1">
      <c r="D410" s="35"/>
      <c r="E410" s="35"/>
      <c r="F410" s="37"/>
    </row>
    <row r="411" spans="4:6" ht="12.75" customHeight="1">
      <c r="D411" s="35"/>
      <c r="E411" s="35"/>
      <c r="F411" s="37"/>
    </row>
    <row r="412" spans="4:6" ht="12.75" customHeight="1">
      <c r="D412" s="35"/>
      <c r="E412" s="35"/>
      <c r="F412" s="37"/>
    </row>
    <row r="413" spans="4:6" ht="12.75" customHeight="1">
      <c r="D413" s="35"/>
      <c r="E413" s="35"/>
      <c r="F413" s="37"/>
    </row>
    <row r="414" spans="4:6" ht="12.75" customHeight="1">
      <c r="D414" s="35"/>
      <c r="E414" s="35"/>
      <c r="F414" s="37"/>
    </row>
    <row r="415" spans="4:6" ht="12.75" customHeight="1">
      <c r="D415" s="35"/>
      <c r="E415" s="35"/>
      <c r="F415" s="37"/>
    </row>
    <row r="416" spans="4:6" ht="12.75" customHeight="1">
      <c r="D416" s="35"/>
      <c r="E416" s="35"/>
      <c r="F416" s="37"/>
    </row>
    <row r="417" spans="4:6" ht="12.75" customHeight="1">
      <c r="D417" s="35"/>
      <c r="E417" s="35"/>
      <c r="F417" s="37"/>
    </row>
    <row r="418" spans="4:6" ht="12.75" customHeight="1">
      <c r="D418" s="35"/>
      <c r="E418" s="35"/>
      <c r="F418" s="37"/>
    </row>
    <row r="419" spans="4:6" ht="12.75" customHeight="1">
      <c r="D419" s="35"/>
      <c r="E419" s="35"/>
      <c r="F419" s="37"/>
    </row>
    <row r="420" spans="4:6" ht="12.75" customHeight="1">
      <c r="D420" s="35"/>
      <c r="E420" s="35"/>
      <c r="F420" s="37"/>
    </row>
    <row r="421" spans="4:6" ht="12.75" customHeight="1">
      <c r="D421" s="35"/>
      <c r="E421" s="35"/>
      <c r="F421" s="37"/>
    </row>
    <row r="422" spans="4:6" ht="12.75" customHeight="1">
      <c r="D422" s="35"/>
      <c r="E422" s="35"/>
      <c r="F422" s="37"/>
    </row>
    <row r="423" spans="4:6" ht="12.75" customHeight="1">
      <c r="D423" s="35"/>
      <c r="E423" s="35"/>
      <c r="F423" s="37"/>
    </row>
    <row r="424" spans="4:6" ht="12.75" customHeight="1">
      <c r="D424" s="35"/>
      <c r="E424" s="35"/>
      <c r="F424" s="37"/>
    </row>
    <row r="425" spans="4:6" ht="12.75" customHeight="1">
      <c r="D425" s="35"/>
      <c r="E425" s="35"/>
      <c r="F425" s="37"/>
    </row>
    <row r="426" spans="4:6" ht="12.75" customHeight="1">
      <c r="D426" s="35"/>
      <c r="E426" s="35"/>
      <c r="F426" s="37"/>
    </row>
    <row r="427" spans="4:6" ht="12.75" customHeight="1">
      <c r="D427" s="35"/>
      <c r="E427" s="35"/>
      <c r="F427" s="37"/>
    </row>
    <row r="428" spans="4:6" ht="12.75" customHeight="1">
      <c r="D428" s="35"/>
      <c r="E428" s="35"/>
      <c r="F428" s="37"/>
    </row>
    <row r="429" spans="4:6" ht="12.75" customHeight="1">
      <c r="D429" s="35"/>
      <c r="E429" s="35"/>
      <c r="F429" s="37"/>
    </row>
    <row r="430" spans="4:6" ht="12.75" customHeight="1">
      <c r="D430" s="35"/>
      <c r="E430" s="35"/>
      <c r="F430" s="37"/>
    </row>
    <row r="431" spans="4:6" ht="12.75" customHeight="1">
      <c r="D431" s="35"/>
      <c r="E431" s="35"/>
      <c r="F431" s="37"/>
    </row>
    <row r="432" spans="4:6" ht="12.75" customHeight="1">
      <c r="D432" s="35"/>
      <c r="E432" s="35"/>
      <c r="F432" s="37"/>
    </row>
    <row r="433" spans="4:6" ht="12.75" customHeight="1">
      <c r="D433" s="35"/>
      <c r="E433" s="35"/>
      <c r="F433" s="37"/>
    </row>
    <row r="434" spans="4:6" ht="12.75" customHeight="1">
      <c r="D434" s="35"/>
      <c r="E434" s="35"/>
      <c r="F434" s="37"/>
    </row>
    <row r="435" spans="4:6" ht="12.75" customHeight="1">
      <c r="D435" s="35"/>
      <c r="E435" s="35"/>
      <c r="F435" s="37"/>
    </row>
    <row r="436" spans="4:6" ht="12.75" customHeight="1">
      <c r="D436" s="35"/>
      <c r="E436" s="35"/>
      <c r="F436" s="37"/>
    </row>
    <row r="437" spans="4:6" ht="12.75" customHeight="1">
      <c r="D437" s="35"/>
      <c r="E437" s="35"/>
      <c r="F437" s="37"/>
    </row>
    <row r="438" spans="4:6" ht="12.75" customHeight="1">
      <c r="D438" s="35"/>
      <c r="E438" s="35"/>
      <c r="F438" s="37"/>
    </row>
    <row r="439" spans="4:6" ht="12.75" customHeight="1">
      <c r="D439" s="35"/>
      <c r="E439" s="35"/>
      <c r="F439" s="37"/>
    </row>
    <row r="440" spans="4:6" ht="12.75" customHeight="1">
      <c r="D440" s="35"/>
      <c r="E440" s="35"/>
      <c r="F440" s="37"/>
    </row>
    <row r="441" spans="4:6" ht="12.75" customHeight="1">
      <c r="D441" s="35"/>
      <c r="E441" s="35"/>
      <c r="F441" s="37"/>
    </row>
    <row r="442" spans="4:6" ht="12.75" customHeight="1">
      <c r="D442" s="35"/>
      <c r="E442" s="35"/>
      <c r="F442" s="37"/>
    </row>
    <row r="443" spans="4:6" ht="12.75" customHeight="1">
      <c r="D443" s="35"/>
      <c r="E443" s="35"/>
      <c r="F443" s="37"/>
    </row>
    <row r="444" spans="4:6" ht="12.75" customHeight="1">
      <c r="D444" s="35"/>
      <c r="E444" s="35"/>
      <c r="F444" s="37"/>
    </row>
    <row r="445" spans="4:6" ht="12.75" customHeight="1">
      <c r="D445" s="35"/>
      <c r="E445" s="35"/>
      <c r="F445" s="37"/>
    </row>
    <row r="446" spans="4:6" ht="12.75" customHeight="1">
      <c r="D446" s="35"/>
      <c r="E446" s="35"/>
      <c r="F446" s="37"/>
    </row>
    <row r="447" spans="4:6" ht="12.75" customHeight="1">
      <c r="D447" s="35"/>
      <c r="E447" s="35"/>
      <c r="F447" s="37"/>
    </row>
    <row r="448" spans="4:6" ht="12.75" customHeight="1">
      <c r="D448" s="35"/>
      <c r="E448" s="35"/>
      <c r="F448" s="37"/>
    </row>
    <row r="449" spans="4:6" ht="12.75" customHeight="1">
      <c r="D449" s="35"/>
      <c r="E449" s="35"/>
      <c r="F449" s="37"/>
    </row>
    <row r="450" spans="4:6" ht="12.75" customHeight="1">
      <c r="D450" s="35"/>
      <c r="E450" s="35"/>
      <c r="F450" s="37"/>
    </row>
    <row r="451" spans="4:6" ht="12.75" customHeight="1">
      <c r="D451" s="35"/>
      <c r="E451" s="35"/>
      <c r="F451" s="37"/>
    </row>
    <row r="452" spans="4:6" ht="12.75" customHeight="1">
      <c r="D452" s="35"/>
      <c r="E452" s="35"/>
      <c r="F452" s="37"/>
    </row>
    <row r="453" spans="4:6" ht="12.75" customHeight="1">
      <c r="D453" s="35"/>
      <c r="E453" s="35"/>
      <c r="F453" s="37"/>
    </row>
    <row r="454" spans="4:6" ht="12.75" customHeight="1">
      <c r="D454" s="35"/>
      <c r="E454" s="35"/>
      <c r="F454" s="37"/>
    </row>
    <row r="455" spans="4:6" ht="12.75" customHeight="1">
      <c r="D455" s="35"/>
      <c r="E455" s="35"/>
      <c r="F455" s="37"/>
    </row>
    <row r="456" spans="4:6" ht="12.75" customHeight="1">
      <c r="D456" s="35"/>
      <c r="E456" s="35"/>
      <c r="F456" s="37"/>
    </row>
    <row r="457" spans="4:6" ht="12.75" customHeight="1">
      <c r="D457" s="35"/>
      <c r="E457" s="35"/>
      <c r="F457" s="37"/>
    </row>
    <row r="458" spans="4:6" ht="12.75" customHeight="1">
      <c r="D458" s="35"/>
      <c r="E458" s="35"/>
      <c r="F458" s="37"/>
    </row>
    <row r="459" spans="4:6" ht="12.75" customHeight="1">
      <c r="D459" s="35"/>
      <c r="E459" s="35"/>
      <c r="F459" s="37"/>
    </row>
    <row r="460" spans="4:6" ht="12.75" customHeight="1">
      <c r="D460" s="35"/>
      <c r="E460" s="35"/>
      <c r="F460" s="37"/>
    </row>
    <row r="461" spans="4:6" ht="12.75" customHeight="1">
      <c r="D461" s="35"/>
      <c r="E461" s="35"/>
      <c r="F461" s="37"/>
    </row>
    <row r="462" spans="4:6" ht="12.75" customHeight="1">
      <c r="D462" s="35"/>
      <c r="E462" s="35"/>
      <c r="F462" s="37"/>
    </row>
    <row r="463" spans="4:6" ht="12.75" customHeight="1">
      <c r="D463" s="35"/>
      <c r="E463" s="35"/>
      <c r="F463" s="37"/>
    </row>
    <row r="464" spans="4:6" ht="12.75" customHeight="1">
      <c r="D464" s="35"/>
      <c r="E464" s="35"/>
      <c r="F464" s="37"/>
    </row>
    <row r="465" spans="4:6" ht="12.75" customHeight="1">
      <c r="D465" s="35"/>
      <c r="E465" s="35"/>
      <c r="F465" s="37"/>
    </row>
    <row r="466" spans="4:6" ht="12.75" customHeight="1">
      <c r="D466" s="35"/>
      <c r="E466" s="35"/>
      <c r="F466" s="37"/>
    </row>
    <row r="467" spans="4:6" ht="12.75" customHeight="1">
      <c r="D467" s="35"/>
      <c r="E467" s="35"/>
      <c r="F467" s="37"/>
    </row>
    <row r="468" spans="4:6" ht="12.75" customHeight="1">
      <c r="D468" s="35"/>
      <c r="E468" s="35"/>
      <c r="F468" s="37"/>
    </row>
    <row r="469" spans="4:6" ht="12.75" customHeight="1">
      <c r="D469" s="35"/>
      <c r="E469" s="35"/>
      <c r="F469" s="37"/>
    </row>
    <row r="470" spans="4:6" ht="12.75" customHeight="1">
      <c r="D470" s="35"/>
      <c r="E470" s="35"/>
      <c r="F470" s="37"/>
    </row>
    <row r="471" spans="4:6" ht="12.75" customHeight="1">
      <c r="D471" s="35"/>
      <c r="E471" s="35"/>
      <c r="F471" s="37"/>
    </row>
    <row r="472" spans="4:6" ht="12.75" customHeight="1">
      <c r="D472" s="35"/>
      <c r="E472" s="35"/>
      <c r="F472" s="37"/>
    </row>
    <row r="473" spans="4:6" ht="12.75" customHeight="1">
      <c r="D473" s="35"/>
      <c r="E473" s="35"/>
      <c r="F473" s="37"/>
    </row>
    <row r="474" spans="4:6" ht="12.75" customHeight="1">
      <c r="D474" s="35"/>
      <c r="E474" s="35"/>
      <c r="F474" s="37"/>
    </row>
    <row r="475" spans="4:6" ht="12.75" customHeight="1">
      <c r="D475" s="35"/>
      <c r="E475" s="35"/>
      <c r="F475" s="37"/>
    </row>
    <row r="476" spans="4:6" ht="12.75" customHeight="1">
      <c r="D476" s="35"/>
      <c r="E476" s="35"/>
      <c r="F476" s="37"/>
    </row>
    <row r="477" spans="4:6" ht="12.75" customHeight="1">
      <c r="D477" s="35"/>
      <c r="E477" s="35"/>
      <c r="F477" s="37"/>
    </row>
    <row r="478" spans="4:6" ht="12.75" customHeight="1">
      <c r="D478" s="35"/>
      <c r="E478" s="35"/>
      <c r="F478" s="37"/>
    </row>
    <row r="479" spans="4:6" ht="12.75" customHeight="1">
      <c r="D479" s="35"/>
      <c r="E479" s="35"/>
      <c r="F479" s="37"/>
    </row>
    <row r="480" spans="4:6" ht="12.75" customHeight="1">
      <c r="D480" s="35"/>
      <c r="E480" s="35"/>
      <c r="F480" s="37"/>
    </row>
    <row r="481" spans="4:6" ht="12.75" customHeight="1">
      <c r="D481" s="35"/>
      <c r="E481" s="35"/>
      <c r="F481" s="37"/>
    </row>
    <row r="482" spans="4:6" ht="12.75" customHeight="1">
      <c r="D482" s="35"/>
      <c r="E482" s="35"/>
      <c r="F482" s="37"/>
    </row>
    <row r="483" spans="4:6" ht="12.75" customHeight="1">
      <c r="D483" s="35"/>
      <c r="E483" s="35"/>
      <c r="F483" s="37"/>
    </row>
    <row r="484" spans="4:6" ht="12.75" customHeight="1">
      <c r="D484" s="35"/>
      <c r="E484" s="35"/>
      <c r="F484" s="37"/>
    </row>
    <row r="485" spans="4:6" ht="12.75" customHeight="1">
      <c r="D485" s="35"/>
      <c r="E485" s="35"/>
      <c r="F485" s="37"/>
    </row>
    <row r="486" spans="4:6" ht="12.75" customHeight="1">
      <c r="D486" s="35"/>
      <c r="E486" s="35"/>
      <c r="F486" s="37"/>
    </row>
    <row r="487" spans="4:6" ht="12.75" customHeight="1">
      <c r="D487" s="35"/>
      <c r="E487" s="35"/>
      <c r="F487" s="37"/>
    </row>
    <row r="488" spans="4:6" ht="12.75" customHeight="1">
      <c r="D488" s="35"/>
      <c r="E488" s="35"/>
      <c r="F488" s="37"/>
    </row>
    <row r="489" spans="4:6" ht="12.75" customHeight="1">
      <c r="D489" s="35"/>
      <c r="E489" s="35"/>
      <c r="F489" s="37"/>
    </row>
    <row r="490" spans="4:6" ht="12.75" customHeight="1">
      <c r="D490" s="35"/>
      <c r="E490" s="35"/>
      <c r="F490" s="37"/>
    </row>
    <row r="491" spans="4:6" ht="12.75" customHeight="1">
      <c r="D491" s="35"/>
      <c r="E491" s="35"/>
      <c r="F491" s="37"/>
    </row>
    <row r="492" spans="4:6" ht="12.75" customHeight="1">
      <c r="D492" s="35"/>
      <c r="E492" s="35"/>
      <c r="F492" s="37"/>
    </row>
    <row r="493" spans="4:6" ht="12.75" customHeight="1">
      <c r="D493" s="35"/>
      <c r="E493" s="35"/>
      <c r="F493" s="37"/>
    </row>
    <row r="494" spans="4:6" ht="12.75" customHeight="1">
      <c r="D494" s="35"/>
      <c r="E494" s="35"/>
      <c r="F494" s="37"/>
    </row>
    <row r="495" spans="4:6" ht="12.75" customHeight="1">
      <c r="D495" s="35"/>
      <c r="E495" s="35"/>
      <c r="F495" s="37"/>
    </row>
    <row r="496" spans="4:6" ht="12.75" customHeight="1">
      <c r="D496" s="35"/>
      <c r="E496" s="35"/>
      <c r="F496" s="37"/>
    </row>
    <row r="497" spans="4:6" ht="12.75" customHeight="1">
      <c r="D497" s="35"/>
      <c r="E497" s="35"/>
      <c r="F497" s="37"/>
    </row>
    <row r="498" spans="4:6" ht="12.75" customHeight="1">
      <c r="D498" s="35"/>
      <c r="E498" s="35"/>
      <c r="F498" s="37"/>
    </row>
    <row r="499" spans="4:6" ht="12.75" customHeight="1">
      <c r="D499" s="35"/>
      <c r="E499" s="35"/>
      <c r="F499" s="37"/>
    </row>
    <row r="500" spans="4:6" ht="12.75" customHeight="1">
      <c r="D500" s="35"/>
      <c r="E500" s="35"/>
      <c r="F500" s="37"/>
    </row>
    <row r="501" spans="4:6" ht="12.75" customHeight="1">
      <c r="D501" s="35"/>
      <c r="E501" s="35"/>
      <c r="F501" s="37"/>
    </row>
    <row r="502" spans="4:6" ht="12.75" customHeight="1">
      <c r="D502" s="35"/>
      <c r="E502" s="35"/>
      <c r="F502" s="37"/>
    </row>
    <row r="503" spans="4:6" ht="12.75" customHeight="1">
      <c r="D503" s="35"/>
      <c r="E503" s="35"/>
      <c r="F503" s="37"/>
    </row>
    <row r="504" spans="4:6" ht="12.75" customHeight="1">
      <c r="D504" s="35"/>
      <c r="E504" s="35"/>
      <c r="F504" s="37"/>
    </row>
    <row r="505" spans="4:6" ht="12.75" customHeight="1">
      <c r="D505" s="35"/>
      <c r="E505" s="35"/>
      <c r="F505" s="37"/>
    </row>
    <row r="506" spans="4:6" ht="12.75" customHeight="1">
      <c r="D506" s="35"/>
      <c r="E506" s="35"/>
      <c r="F506" s="37"/>
    </row>
    <row r="507" spans="4:6" ht="12.75" customHeight="1">
      <c r="D507" s="35"/>
      <c r="E507" s="35"/>
      <c r="F507" s="37"/>
    </row>
    <row r="508" spans="4:6" ht="12.75" customHeight="1">
      <c r="D508" s="35"/>
      <c r="E508" s="35"/>
      <c r="F508" s="37"/>
    </row>
    <row r="509" spans="4:6" ht="12.75" customHeight="1">
      <c r="D509" s="35"/>
      <c r="E509" s="35"/>
      <c r="F509" s="37"/>
    </row>
    <row r="510" spans="4:6" ht="12.75" customHeight="1">
      <c r="D510" s="35"/>
      <c r="E510" s="35"/>
      <c r="F510" s="37"/>
    </row>
    <row r="511" spans="4:6" ht="12.75" customHeight="1">
      <c r="D511" s="35"/>
      <c r="E511" s="35"/>
      <c r="F511" s="37"/>
    </row>
    <row r="512" spans="4:6" ht="12.75" customHeight="1">
      <c r="D512" s="35"/>
      <c r="E512" s="35"/>
      <c r="F512" s="37"/>
    </row>
    <row r="513" spans="4:6" ht="12.75" customHeight="1">
      <c r="D513" s="35"/>
      <c r="E513" s="35"/>
      <c r="F513" s="37"/>
    </row>
    <row r="514" spans="4:6" ht="12.75" customHeight="1">
      <c r="D514" s="35"/>
      <c r="E514" s="35"/>
      <c r="F514" s="37"/>
    </row>
    <row r="515" spans="4:6" ht="12.75" customHeight="1">
      <c r="D515" s="35"/>
      <c r="E515" s="35"/>
      <c r="F515" s="37"/>
    </row>
    <row r="516" spans="4:6" ht="12.75" customHeight="1">
      <c r="D516" s="35"/>
      <c r="E516" s="35"/>
      <c r="F516" s="37"/>
    </row>
    <row r="517" spans="4:6" ht="12.75" customHeight="1">
      <c r="D517" s="35"/>
      <c r="E517" s="35"/>
      <c r="F517" s="37"/>
    </row>
    <row r="518" spans="4:6" ht="12.75" customHeight="1">
      <c r="D518" s="35"/>
      <c r="E518" s="35"/>
      <c r="F518" s="37"/>
    </row>
    <row r="519" spans="4:6" ht="12.75" customHeight="1">
      <c r="D519" s="35"/>
      <c r="E519" s="35"/>
      <c r="F519" s="37"/>
    </row>
    <row r="520" spans="4:6" ht="12.75" customHeight="1">
      <c r="D520" s="35"/>
      <c r="E520" s="35"/>
      <c r="F520" s="37"/>
    </row>
    <row r="521" spans="4:6" ht="12.75" customHeight="1">
      <c r="D521" s="35"/>
      <c r="E521" s="35"/>
      <c r="F521" s="37"/>
    </row>
    <row r="522" spans="4:6" ht="12.75" customHeight="1">
      <c r="D522" s="35"/>
      <c r="E522" s="35"/>
      <c r="F522" s="37"/>
    </row>
    <row r="523" spans="4:6" ht="12.75" customHeight="1">
      <c r="D523" s="35"/>
      <c r="E523" s="35"/>
      <c r="F523" s="37"/>
    </row>
    <row r="524" spans="4:6" ht="12.75" customHeight="1">
      <c r="D524" s="35"/>
      <c r="E524" s="35"/>
      <c r="F524" s="37"/>
    </row>
    <row r="525" spans="4:6" ht="12.75" customHeight="1">
      <c r="D525" s="35"/>
      <c r="E525" s="35"/>
      <c r="F525" s="37"/>
    </row>
    <row r="526" spans="4:6" ht="12.75" customHeight="1">
      <c r="D526" s="35"/>
      <c r="E526" s="35"/>
      <c r="F526" s="37"/>
    </row>
    <row r="527" spans="4:6" ht="12.75" customHeight="1">
      <c r="D527" s="35"/>
      <c r="E527" s="35"/>
      <c r="F527" s="37"/>
    </row>
    <row r="528" spans="4:6" ht="12.75" customHeight="1">
      <c r="D528" s="35"/>
      <c r="E528" s="35"/>
      <c r="F528" s="37"/>
    </row>
    <row r="529" spans="4:6" ht="12.75" customHeight="1">
      <c r="D529" s="35"/>
      <c r="E529" s="35"/>
      <c r="F529" s="37"/>
    </row>
    <row r="530" spans="4:6" ht="12.75" customHeight="1">
      <c r="D530" s="35"/>
      <c r="E530" s="35"/>
      <c r="F530" s="37"/>
    </row>
    <row r="531" spans="4:6" ht="12.75" customHeight="1">
      <c r="D531" s="35"/>
      <c r="E531" s="35"/>
      <c r="F531" s="37"/>
    </row>
    <row r="532" spans="4:6" ht="12.75" customHeight="1">
      <c r="D532" s="35"/>
      <c r="E532" s="35"/>
      <c r="F532" s="37"/>
    </row>
    <row r="533" spans="4:6" ht="12.75" customHeight="1">
      <c r="D533" s="35"/>
      <c r="E533" s="35"/>
      <c r="F533" s="37"/>
    </row>
    <row r="534" spans="4:6" ht="12.75" customHeight="1">
      <c r="D534" s="35"/>
      <c r="E534" s="35"/>
      <c r="F534" s="37"/>
    </row>
    <row r="535" spans="4:6" ht="12.75" customHeight="1">
      <c r="D535" s="35"/>
      <c r="E535" s="35"/>
      <c r="F535" s="37"/>
    </row>
    <row r="536" spans="4:6" ht="12.75" customHeight="1">
      <c r="D536" s="35"/>
      <c r="E536" s="35"/>
      <c r="F536" s="37"/>
    </row>
    <row r="537" spans="4:6" ht="12.75" customHeight="1">
      <c r="D537" s="35"/>
      <c r="E537" s="35"/>
      <c r="F537" s="37"/>
    </row>
    <row r="538" spans="4:6" ht="12.75" customHeight="1">
      <c r="D538" s="35"/>
      <c r="E538" s="35"/>
      <c r="F538" s="37"/>
    </row>
    <row r="539" spans="4:6" ht="12.75" customHeight="1">
      <c r="D539" s="35"/>
      <c r="E539" s="35"/>
      <c r="F539" s="37"/>
    </row>
    <row r="540" spans="4:6" ht="12.75" customHeight="1">
      <c r="D540" s="35"/>
      <c r="E540" s="35"/>
      <c r="F540" s="37"/>
    </row>
    <row r="541" spans="4:6" ht="12.75" customHeight="1">
      <c r="D541" s="35"/>
      <c r="E541" s="35"/>
      <c r="F541" s="37"/>
    </row>
    <row r="542" spans="4:6" ht="12.75" customHeight="1">
      <c r="D542" s="35"/>
      <c r="E542" s="35"/>
      <c r="F542" s="37"/>
    </row>
    <row r="543" spans="4:6" ht="12.75" customHeight="1">
      <c r="D543" s="35"/>
      <c r="E543" s="35"/>
      <c r="F543" s="37"/>
    </row>
    <row r="544" spans="4:6" ht="12.75" customHeight="1">
      <c r="D544" s="35"/>
      <c r="E544" s="35"/>
      <c r="F544" s="37"/>
    </row>
    <row r="545" spans="4:6" ht="12.75" customHeight="1">
      <c r="D545" s="35"/>
      <c r="E545" s="35"/>
      <c r="F545" s="37"/>
    </row>
    <row r="546" spans="4:6" ht="12.75" customHeight="1">
      <c r="D546" s="35"/>
      <c r="E546" s="35"/>
      <c r="F546" s="37"/>
    </row>
    <row r="547" spans="4:6" ht="12.75" customHeight="1">
      <c r="D547" s="35"/>
      <c r="E547" s="35"/>
      <c r="F547" s="37"/>
    </row>
    <row r="548" spans="4:6" ht="12.75" customHeight="1">
      <c r="D548" s="35"/>
      <c r="E548" s="35"/>
      <c r="F548" s="37"/>
    </row>
    <row r="549" spans="4:6" ht="12.75" customHeight="1">
      <c r="D549" s="35"/>
      <c r="E549" s="35"/>
      <c r="F549" s="37"/>
    </row>
    <row r="550" spans="4:6" ht="12.75" customHeight="1">
      <c r="D550" s="35"/>
      <c r="E550" s="35"/>
      <c r="F550" s="37"/>
    </row>
    <row r="551" spans="4:6" ht="12.75" customHeight="1">
      <c r="D551" s="35"/>
      <c r="E551" s="35"/>
      <c r="F551" s="37"/>
    </row>
    <row r="552" spans="4:6" ht="12.75" customHeight="1">
      <c r="D552" s="35"/>
      <c r="E552" s="35"/>
      <c r="F552" s="37"/>
    </row>
    <row r="553" spans="4:6" ht="12.75" customHeight="1">
      <c r="D553" s="35"/>
      <c r="E553" s="35"/>
      <c r="F553" s="37"/>
    </row>
    <row r="554" spans="4:6" ht="12.75" customHeight="1">
      <c r="D554" s="35"/>
      <c r="E554" s="35"/>
      <c r="F554" s="37"/>
    </row>
    <row r="555" spans="4:6" ht="12.75" customHeight="1">
      <c r="D555" s="35"/>
      <c r="E555" s="35"/>
      <c r="F555" s="37"/>
    </row>
    <row r="556" spans="4:6" ht="12.75" customHeight="1">
      <c r="D556" s="35"/>
      <c r="E556" s="35"/>
      <c r="F556" s="37"/>
    </row>
    <row r="557" spans="4:6" ht="12.75" customHeight="1">
      <c r="D557" s="35"/>
      <c r="E557" s="35"/>
      <c r="F557" s="37"/>
    </row>
    <row r="558" spans="4:6" ht="12.75" customHeight="1">
      <c r="D558" s="35"/>
      <c r="E558" s="35"/>
      <c r="F558" s="37"/>
    </row>
    <row r="559" spans="4:6" ht="12.75" customHeight="1">
      <c r="D559" s="35"/>
      <c r="E559" s="35"/>
      <c r="F559" s="37"/>
    </row>
    <row r="560" spans="4:6" ht="12.75" customHeight="1">
      <c r="D560" s="35"/>
      <c r="E560" s="35"/>
      <c r="F560" s="37"/>
    </row>
    <row r="561" spans="4:6" ht="12.75" customHeight="1">
      <c r="D561" s="35"/>
      <c r="E561" s="35"/>
      <c r="F561" s="37"/>
    </row>
    <row r="562" spans="4:6" ht="12.75" customHeight="1">
      <c r="D562" s="35"/>
      <c r="E562" s="35"/>
      <c r="F562" s="37"/>
    </row>
    <row r="563" spans="4:6" ht="12.75" customHeight="1">
      <c r="D563" s="35"/>
      <c r="E563" s="35"/>
      <c r="F563" s="37"/>
    </row>
    <row r="564" spans="4:6" ht="12.75" customHeight="1">
      <c r="D564" s="35"/>
      <c r="E564" s="35"/>
      <c r="F564" s="37"/>
    </row>
    <row r="565" spans="4:6" ht="12.75" customHeight="1">
      <c r="D565" s="35"/>
      <c r="E565" s="35"/>
      <c r="F565" s="37"/>
    </row>
    <row r="566" spans="4:6" ht="12.75" customHeight="1">
      <c r="D566" s="35"/>
      <c r="E566" s="35"/>
      <c r="F566" s="37"/>
    </row>
    <row r="567" spans="4:6" ht="12.75" customHeight="1">
      <c r="D567" s="35"/>
      <c r="E567" s="35"/>
      <c r="F567" s="37"/>
    </row>
    <row r="568" spans="4:6" ht="12.75" customHeight="1">
      <c r="D568" s="35"/>
      <c r="E568" s="35"/>
      <c r="F568" s="37"/>
    </row>
    <row r="569" spans="4:6" ht="12.75" customHeight="1">
      <c r="D569" s="35"/>
      <c r="E569" s="35"/>
      <c r="F569" s="37"/>
    </row>
    <row r="570" spans="4:6" ht="12.75" customHeight="1">
      <c r="D570" s="35"/>
      <c r="E570" s="35"/>
      <c r="F570" s="37"/>
    </row>
    <row r="571" spans="4:6" ht="12.75" customHeight="1">
      <c r="D571" s="35"/>
      <c r="E571" s="35"/>
      <c r="F571" s="37"/>
    </row>
    <row r="572" spans="4:6" ht="12.75" customHeight="1">
      <c r="D572" s="35"/>
      <c r="E572" s="35"/>
      <c r="F572" s="37"/>
    </row>
    <row r="573" spans="4:6" ht="12.75" customHeight="1">
      <c r="D573" s="35"/>
      <c r="E573" s="35"/>
      <c r="F573" s="37"/>
    </row>
    <row r="574" spans="4:6" ht="12.75" customHeight="1">
      <c r="D574" s="35"/>
      <c r="E574" s="35"/>
      <c r="F574" s="37"/>
    </row>
    <row r="575" spans="4:6" ht="12.75" customHeight="1">
      <c r="D575" s="35"/>
      <c r="E575" s="35"/>
      <c r="F575" s="37"/>
    </row>
    <row r="576" spans="4:6" ht="12.75" customHeight="1">
      <c r="D576" s="35"/>
      <c r="E576" s="35"/>
      <c r="F576" s="37"/>
    </row>
    <row r="577" spans="4:6" ht="12.75" customHeight="1">
      <c r="D577" s="35"/>
      <c r="E577" s="35"/>
      <c r="F577" s="37"/>
    </row>
    <row r="578" spans="4:6" ht="12.75" customHeight="1">
      <c r="D578" s="35"/>
      <c r="E578" s="35"/>
      <c r="F578" s="37"/>
    </row>
    <row r="579" spans="4:6" ht="12.75" customHeight="1">
      <c r="D579" s="35"/>
      <c r="E579" s="35"/>
      <c r="F579" s="37"/>
    </row>
    <row r="580" spans="4:6" ht="12.75" customHeight="1">
      <c r="D580" s="35"/>
      <c r="E580" s="35"/>
      <c r="F580" s="37"/>
    </row>
    <row r="581" spans="4:6" ht="12.75" customHeight="1">
      <c r="D581" s="35"/>
      <c r="E581" s="35"/>
      <c r="F581" s="37"/>
    </row>
    <row r="582" spans="4:6" ht="12.75" customHeight="1">
      <c r="D582" s="35"/>
      <c r="E582" s="35"/>
      <c r="F582" s="37"/>
    </row>
    <row r="583" spans="4:6" ht="12.75" customHeight="1">
      <c r="D583" s="35"/>
      <c r="E583" s="35"/>
      <c r="F583" s="37"/>
    </row>
    <row r="584" spans="4:6" ht="12.75" customHeight="1">
      <c r="D584" s="35"/>
      <c r="E584" s="35"/>
      <c r="F584" s="37"/>
    </row>
    <row r="585" spans="4:6" ht="12.75" customHeight="1">
      <c r="D585" s="35"/>
      <c r="E585" s="35"/>
      <c r="F585" s="37"/>
    </row>
    <row r="586" spans="4:6" ht="12.75" customHeight="1">
      <c r="D586" s="35"/>
      <c r="E586" s="35"/>
      <c r="F586" s="37"/>
    </row>
    <row r="587" spans="4:6" ht="12.75" customHeight="1">
      <c r="D587" s="35"/>
      <c r="E587" s="35"/>
      <c r="F587" s="37"/>
    </row>
    <row r="588" spans="4:6" ht="12.75" customHeight="1">
      <c r="D588" s="35"/>
      <c r="E588" s="35"/>
      <c r="F588" s="37"/>
    </row>
    <row r="589" spans="4:6" ht="12.75" customHeight="1">
      <c r="D589" s="35"/>
      <c r="E589" s="35"/>
      <c r="F589" s="37"/>
    </row>
    <row r="590" spans="4:6" ht="12.75" customHeight="1">
      <c r="D590" s="35"/>
      <c r="E590" s="35"/>
      <c r="F590" s="37"/>
    </row>
    <row r="591" spans="4:6" ht="12.75" customHeight="1">
      <c r="D591" s="35"/>
      <c r="E591" s="35"/>
      <c r="F591" s="37"/>
    </row>
    <row r="592" spans="4:6" ht="12.75" customHeight="1">
      <c r="D592" s="35"/>
      <c r="E592" s="35"/>
      <c r="F592" s="37"/>
    </row>
    <row r="593" spans="4:6" ht="12.75" customHeight="1">
      <c r="D593" s="35"/>
      <c r="E593" s="35"/>
      <c r="F593" s="37"/>
    </row>
    <row r="594" spans="4:6" ht="12.75" customHeight="1">
      <c r="D594" s="35"/>
      <c r="E594" s="35"/>
      <c r="F594" s="37"/>
    </row>
    <row r="595" spans="4:6" ht="12.75" customHeight="1">
      <c r="D595" s="35"/>
      <c r="E595" s="35"/>
      <c r="F595" s="37"/>
    </row>
    <row r="596" spans="4:6" ht="12.75" customHeight="1">
      <c r="D596" s="35"/>
      <c r="E596" s="35"/>
      <c r="F596" s="37"/>
    </row>
    <row r="597" spans="4:6" ht="12.75" customHeight="1">
      <c r="D597" s="35"/>
      <c r="E597" s="35"/>
      <c r="F597" s="37"/>
    </row>
    <row r="598" spans="4:6" ht="12.75" customHeight="1">
      <c r="D598" s="35"/>
      <c r="E598" s="35"/>
      <c r="F598" s="37"/>
    </row>
    <row r="599" spans="4:6" ht="12.75" customHeight="1">
      <c r="D599" s="35"/>
      <c r="E599" s="35"/>
      <c r="F599" s="37"/>
    </row>
    <row r="600" spans="4:6" ht="12.75" customHeight="1">
      <c r="D600" s="35"/>
      <c r="E600" s="35"/>
      <c r="F600" s="37"/>
    </row>
    <row r="601" spans="4:6" ht="12.75" customHeight="1">
      <c r="D601" s="35"/>
      <c r="E601" s="35"/>
      <c r="F601" s="37"/>
    </row>
    <row r="602" spans="4:6" ht="12.75" customHeight="1">
      <c r="D602" s="35"/>
      <c r="E602" s="35"/>
      <c r="F602" s="37"/>
    </row>
    <row r="603" spans="4:6" ht="12.75" customHeight="1">
      <c r="D603" s="35"/>
      <c r="E603" s="35"/>
      <c r="F603" s="37"/>
    </row>
    <row r="604" spans="4:6" ht="12.75" customHeight="1">
      <c r="D604" s="35"/>
      <c r="E604" s="35"/>
      <c r="F604" s="37"/>
    </row>
    <row r="605" spans="4:6" ht="12.75" customHeight="1">
      <c r="D605" s="35"/>
      <c r="E605" s="35"/>
      <c r="F605" s="37"/>
    </row>
    <row r="606" spans="4:6" ht="12.75" customHeight="1">
      <c r="D606" s="35"/>
      <c r="E606" s="35"/>
      <c r="F606" s="37"/>
    </row>
    <row r="607" spans="4:6" ht="12.75" customHeight="1">
      <c r="D607" s="35"/>
      <c r="E607" s="35"/>
      <c r="F607" s="37"/>
    </row>
    <row r="608" spans="4:6" ht="12.75" customHeight="1">
      <c r="D608" s="35"/>
      <c r="E608" s="35"/>
      <c r="F608" s="37"/>
    </row>
    <row r="609" spans="4:6" ht="12.75" customHeight="1">
      <c r="D609" s="35"/>
      <c r="E609" s="35"/>
      <c r="F609" s="37"/>
    </row>
    <row r="610" spans="4:6" ht="12.75" customHeight="1">
      <c r="D610" s="35"/>
      <c r="E610" s="35"/>
      <c r="F610" s="37"/>
    </row>
    <row r="611" spans="4:6" ht="12.75" customHeight="1">
      <c r="D611" s="35"/>
      <c r="E611" s="35"/>
      <c r="F611" s="37"/>
    </row>
    <row r="612" spans="4:6" ht="12.75" customHeight="1">
      <c r="D612" s="35"/>
      <c r="E612" s="35"/>
      <c r="F612" s="37"/>
    </row>
    <row r="613" spans="4:6" ht="12.75" customHeight="1">
      <c r="D613" s="35"/>
      <c r="E613" s="35"/>
      <c r="F613" s="37"/>
    </row>
    <row r="614" spans="4:6" ht="12.75" customHeight="1">
      <c r="D614" s="35"/>
      <c r="E614" s="35"/>
      <c r="F614" s="37"/>
    </row>
    <row r="615" spans="4:6" ht="12.75" customHeight="1">
      <c r="D615" s="35"/>
      <c r="E615" s="35"/>
      <c r="F615" s="37"/>
    </row>
    <row r="616" spans="4:6" ht="12.75" customHeight="1">
      <c r="D616" s="35"/>
      <c r="E616" s="35"/>
      <c r="F616" s="37"/>
    </row>
    <row r="617" spans="4:6" ht="12.75" customHeight="1">
      <c r="D617" s="35"/>
      <c r="E617" s="35"/>
      <c r="F617" s="37"/>
    </row>
    <row r="618" spans="4:6" ht="12.75" customHeight="1">
      <c r="D618" s="35"/>
      <c r="E618" s="35"/>
      <c r="F618" s="37"/>
    </row>
    <row r="619" spans="4:6" ht="12.75" customHeight="1">
      <c r="D619" s="35"/>
      <c r="E619" s="35"/>
      <c r="F619" s="37"/>
    </row>
    <row r="620" spans="4:6" ht="12.75" customHeight="1">
      <c r="D620" s="35"/>
      <c r="E620" s="35"/>
      <c r="F620" s="37"/>
    </row>
    <row r="621" spans="4:6" ht="12.75" customHeight="1">
      <c r="D621" s="35"/>
      <c r="E621" s="35"/>
      <c r="F621" s="37"/>
    </row>
    <row r="622" spans="4:6" ht="12.75" customHeight="1">
      <c r="D622" s="35"/>
      <c r="E622" s="35"/>
      <c r="F622" s="37"/>
    </row>
    <row r="623" spans="4:6" ht="12.75" customHeight="1">
      <c r="D623" s="35"/>
      <c r="E623" s="35"/>
      <c r="F623" s="37"/>
    </row>
    <row r="624" spans="4:6" ht="12.75" customHeight="1">
      <c r="D624" s="35"/>
      <c r="E624" s="35"/>
      <c r="F624" s="37"/>
    </row>
    <row r="625" spans="4:6" ht="12.75" customHeight="1">
      <c r="D625" s="35"/>
      <c r="E625" s="35"/>
      <c r="F625" s="37"/>
    </row>
    <row r="626" spans="4:6" ht="12.75" customHeight="1">
      <c r="D626" s="35"/>
      <c r="E626" s="35"/>
      <c r="F626" s="37"/>
    </row>
    <row r="627" spans="4:6" ht="12.75" customHeight="1">
      <c r="D627" s="35"/>
      <c r="E627" s="35"/>
      <c r="F627" s="37"/>
    </row>
    <row r="628" spans="4:6" ht="12.75" customHeight="1">
      <c r="D628" s="35"/>
      <c r="E628" s="35"/>
      <c r="F628" s="37"/>
    </row>
    <row r="629" spans="4:6" ht="12.75" customHeight="1">
      <c r="D629" s="35"/>
      <c r="E629" s="35"/>
      <c r="F629" s="37"/>
    </row>
    <row r="630" spans="4:6" ht="12.75" customHeight="1">
      <c r="D630" s="35"/>
      <c r="E630" s="35"/>
      <c r="F630" s="37"/>
    </row>
    <row r="631" spans="4:6" ht="12.75" customHeight="1">
      <c r="D631" s="35"/>
      <c r="E631" s="35"/>
      <c r="F631" s="37"/>
    </row>
    <row r="632" spans="4:6" ht="12.75" customHeight="1">
      <c r="D632" s="35"/>
      <c r="E632" s="35"/>
      <c r="F632" s="37"/>
    </row>
    <row r="633" spans="4:6" ht="12.75" customHeight="1">
      <c r="D633" s="35"/>
      <c r="E633" s="35"/>
      <c r="F633" s="37"/>
    </row>
    <row r="634" spans="4:6" ht="12.75" customHeight="1">
      <c r="D634" s="35"/>
      <c r="E634" s="35"/>
      <c r="F634" s="37"/>
    </row>
    <row r="635" spans="4:6" ht="12.75" customHeight="1">
      <c r="D635" s="35"/>
      <c r="E635" s="35"/>
      <c r="F635" s="37"/>
    </row>
    <row r="636" spans="4:6" ht="12.75" customHeight="1">
      <c r="D636" s="35"/>
      <c r="E636" s="35"/>
      <c r="F636" s="37"/>
    </row>
    <row r="637" spans="4:6" ht="12.75" customHeight="1">
      <c r="D637" s="35"/>
      <c r="E637" s="35"/>
      <c r="F637" s="37"/>
    </row>
    <row r="638" spans="4:6" ht="12.75" customHeight="1">
      <c r="D638" s="35"/>
      <c r="E638" s="35"/>
      <c r="F638" s="37"/>
    </row>
    <row r="639" spans="4:6" ht="12.75" customHeight="1">
      <c r="D639" s="35"/>
      <c r="E639" s="35"/>
      <c r="F639" s="37"/>
    </row>
    <row r="640" spans="4:6" ht="12.75" customHeight="1">
      <c r="D640" s="35"/>
      <c r="E640" s="35"/>
      <c r="F640" s="37"/>
    </row>
    <row r="641" spans="4:6" ht="12.75" customHeight="1">
      <c r="D641" s="35"/>
      <c r="E641" s="35"/>
      <c r="F641" s="37"/>
    </row>
    <row r="642" spans="4:6" ht="12.75" customHeight="1">
      <c r="D642" s="35"/>
      <c r="E642" s="35"/>
      <c r="F642" s="37"/>
    </row>
    <row r="643" spans="4:6" ht="12.75" customHeight="1">
      <c r="D643" s="35"/>
      <c r="E643" s="35"/>
      <c r="F643" s="37"/>
    </row>
    <row r="644" spans="4:6" ht="12.75" customHeight="1">
      <c r="D644" s="35"/>
      <c r="E644" s="35"/>
      <c r="F644" s="37"/>
    </row>
    <row r="645" spans="4:6" ht="12.75" customHeight="1">
      <c r="D645" s="35"/>
      <c r="E645" s="35"/>
      <c r="F645" s="37"/>
    </row>
    <row r="646" spans="4:6" ht="12.75" customHeight="1">
      <c r="D646" s="35"/>
      <c r="E646" s="35"/>
      <c r="F646" s="37"/>
    </row>
    <row r="647" spans="4:6" ht="12.75" customHeight="1">
      <c r="D647" s="35"/>
      <c r="E647" s="35"/>
      <c r="F647" s="37"/>
    </row>
    <row r="648" spans="4:6" ht="12.75" customHeight="1">
      <c r="D648" s="35"/>
      <c r="E648" s="35"/>
      <c r="F648" s="37"/>
    </row>
    <row r="649" spans="4:6" ht="12.75" customHeight="1">
      <c r="D649" s="35"/>
      <c r="E649" s="35"/>
      <c r="F649" s="37"/>
    </row>
    <row r="650" spans="4:6" ht="12.75" customHeight="1">
      <c r="D650" s="35"/>
      <c r="E650" s="35"/>
      <c r="F650" s="37"/>
    </row>
    <row r="651" spans="4:6" ht="12.75" customHeight="1">
      <c r="D651" s="35"/>
      <c r="E651" s="35"/>
      <c r="F651" s="37"/>
    </row>
    <row r="652" spans="4:6" ht="12.75" customHeight="1">
      <c r="D652" s="35"/>
      <c r="E652" s="35"/>
      <c r="F652" s="37"/>
    </row>
    <row r="653" spans="4:6" ht="12.75" customHeight="1">
      <c r="D653" s="35"/>
      <c r="E653" s="35"/>
      <c r="F653" s="37"/>
    </row>
    <row r="654" spans="4:6" ht="12.75" customHeight="1">
      <c r="D654" s="35"/>
      <c r="E654" s="35"/>
      <c r="F654" s="37"/>
    </row>
    <row r="655" spans="4:6" ht="12.75" customHeight="1">
      <c r="D655" s="35"/>
      <c r="E655" s="35"/>
      <c r="F655" s="37"/>
    </row>
    <row r="656" spans="4:6" ht="12.75" customHeight="1">
      <c r="D656" s="35"/>
      <c r="E656" s="35"/>
      <c r="F656" s="37"/>
    </row>
    <row r="657" spans="4:6" ht="12.75" customHeight="1">
      <c r="D657" s="35"/>
      <c r="E657" s="35"/>
      <c r="F657" s="37"/>
    </row>
    <row r="658" spans="4:6" ht="12.75" customHeight="1">
      <c r="D658" s="35"/>
      <c r="E658" s="35"/>
      <c r="F658" s="37"/>
    </row>
    <row r="659" spans="4:6" ht="12.75" customHeight="1">
      <c r="D659" s="35"/>
      <c r="E659" s="35"/>
      <c r="F659" s="37"/>
    </row>
    <row r="660" spans="4:6" ht="12.75" customHeight="1">
      <c r="D660" s="35"/>
      <c r="E660" s="35"/>
      <c r="F660" s="37"/>
    </row>
    <row r="661" spans="4:6" ht="12.75" customHeight="1">
      <c r="D661" s="35"/>
      <c r="E661" s="35"/>
      <c r="F661" s="37"/>
    </row>
    <row r="662" spans="4:6" ht="12.75" customHeight="1">
      <c r="D662" s="35"/>
      <c r="E662" s="35"/>
      <c r="F662" s="37"/>
    </row>
    <row r="663" spans="4:6" ht="12.75" customHeight="1">
      <c r="D663" s="35"/>
      <c r="E663" s="35"/>
      <c r="F663" s="37"/>
    </row>
    <row r="664" spans="4:6" ht="12.75" customHeight="1">
      <c r="D664" s="35"/>
      <c r="E664" s="35"/>
      <c r="F664" s="37"/>
    </row>
    <row r="665" spans="4:6" ht="12.75" customHeight="1">
      <c r="D665" s="35"/>
      <c r="E665" s="35"/>
      <c r="F665" s="37"/>
    </row>
    <row r="666" spans="4:6" ht="12.75" customHeight="1">
      <c r="D666" s="35"/>
      <c r="E666" s="35"/>
      <c r="F666" s="37"/>
    </row>
    <row r="667" spans="4:6" ht="12.75" customHeight="1">
      <c r="D667" s="35"/>
      <c r="E667" s="35"/>
      <c r="F667" s="37"/>
    </row>
    <row r="668" spans="4:6" ht="12.75" customHeight="1">
      <c r="D668" s="35"/>
      <c r="E668" s="35"/>
      <c r="F668" s="37"/>
    </row>
    <row r="669" spans="4:6" ht="12.75" customHeight="1">
      <c r="D669" s="35"/>
      <c r="E669" s="35"/>
      <c r="F669" s="37"/>
    </row>
    <row r="670" spans="4:6" ht="12.75" customHeight="1">
      <c r="D670" s="35"/>
      <c r="E670" s="35"/>
      <c r="F670" s="37"/>
    </row>
    <row r="671" spans="4:6" ht="12.75" customHeight="1">
      <c r="D671" s="35"/>
      <c r="E671" s="35"/>
      <c r="F671" s="37"/>
    </row>
    <row r="672" spans="4:6" ht="12.75" customHeight="1">
      <c r="D672" s="35"/>
      <c r="E672" s="35"/>
      <c r="F672" s="37"/>
    </row>
    <row r="673" spans="4:6" ht="12.75" customHeight="1">
      <c r="D673" s="35"/>
      <c r="E673" s="35"/>
      <c r="F673" s="37"/>
    </row>
    <row r="674" spans="4:6" ht="12.75" customHeight="1">
      <c r="D674" s="35"/>
      <c r="E674" s="35"/>
      <c r="F674" s="37"/>
    </row>
    <row r="675" spans="4:6" ht="12.75" customHeight="1">
      <c r="D675" s="35"/>
      <c r="E675" s="35"/>
      <c r="F675" s="37"/>
    </row>
    <row r="676" spans="4:6" ht="12.75" customHeight="1">
      <c r="D676" s="35"/>
      <c r="E676" s="35"/>
      <c r="F676" s="37"/>
    </row>
    <row r="677" spans="4:6" ht="12.75" customHeight="1">
      <c r="D677" s="35"/>
      <c r="E677" s="35"/>
      <c r="F677" s="37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0"/>
  <sheetViews>
    <sheetView zoomScale="120" zoomScaleNormal="120" workbookViewId="0" topLeftCell="A1">
      <selection activeCell="A1" sqref="A1:J1"/>
    </sheetView>
  </sheetViews>
  <sheetFormatPr defaultColWidth="9.140625" defaultRowHeight="12.75" customHeight="1"/>
  <cols>
    <col min="1" max="1" width="2.57421875" style="2" customWidth="1"/>
    <col min="2" max="2" width="37.28125" style="2" customWidth="1"/>
    <col min="3" max="3" width="1.7109375" style="11" customWidth="1"/>
    <col min="4" max="4" width="15.7109375" style="2" customWidth="1"/>
    <col min="5" max="5" width="1.7109375" style="2" customWidth="1"/>
    <col min="6" max="6" width="15.7109375" style="2" customWidth="1"/>
    <col min="7" max="7" width="1.7109375" style="2" customWidth="1"/>
    <col min="8" max="8" width="15.8515625" style="2" customWidth="1"/>
    <col min="9" max="9" width="1.7109375" style="2" customWidth="1"/>
    <col min="10" max="10" width="15.7109375" style="2" customWidth="1"/>
    <col min="11" max="11" width="12.7109375" style="2" customWidth="1"/>
    <col min="12" max="20" width="11.8515625" style="2" customWidth="1"/>
    <col min="21" max="21" width="11.00390625" style="2" customWidth="1"/>
    <col min="22" max="22" width="13.8515625" style="2" customWidth="1"/>
    <col min="23" max="23" width="7.421875" style="2" customWidth="1"/>
    <col min="24" max="16384" width="2.57421875" style="2" customWidth="1"/>
  </cols>
  <sheetData>
    <row r="1" spans="1:11" ht="18" customHeight="1">
      <c r="A1" s="184" t="s">
        <v>123</v>
      </c>
      <c r="B1" s="184"/>
      <c r="C1" s="184"/>
      <c r="D1" s="184"/>
      <c r="E1" s="184"/>
      <c r="F1" s="184"/>
      <c r="G1" s="184"/>
      <c r="H1" s="184"/>
      <c r="I1" s="184"/>
      <c r="J1" s="184"/>
      <c r="K1" s="78"/>
    </row>
    <row r="2" spans="1:11" ht="12.75" customHeight="1">
      <c r="A2" s="185" t="s">
        <v>124</v>
      </c>
      <c r="B2" s="185"/>
      <c r="C2" s="185"/>
      <c r="D2" s="185"/>
      <c r="E2" s="185"/>
      <c r="F2" s="185"/>
      <c r="G2" s="185"/>
      <c r="H2" s="185"/>
      <c r="I2" s="185"/>
      <c r="J2" s="185"/>
      <c r="K2" s="78"/>
    </row>
    <row r="3" spans="1:11" ht="12.75" customHeight="1">
      <c r="A3" s="185" t="s">
        <v>125</v>
      </c>
      <c r="B3" s="185"/>
      <c r="C3" s="185"/>
      <c r="D3" s="185"/>
      <c r="E3" s="185"/>
      <c r="F3" s="185"/>
      <c r="G3" s="185"/>
      <c r="H3" s="185"/>
      <c r="I3" s="185"/>
      <c r="J3" s="185"/>
      <c r="K3" s="78"/>
    </row>
    <row r="4" spans="1:10" ht="12.75" customHeight="1">
      <c r="A4" s="3"/>
      <c r="B4" s="3"/>
      <c r="C4" s="80"/>
      <c r="D4" s="4"/>
      <c r="E4" s="81"/>
      <c r="F4" s="81"/>
      <c r="G4" s="81"/>
      <c r="H4" s="81"/>
      <c r="I4" s="4"/>
      <c r="J4" s="6"/>
    </row>
    <row r="5" spans="1:10" ht="15" customHeight="1">
      <c r="A5" s="186" t="s">
        <v>126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3:10" ht="12.75" customHeight="1">
      <c r="C6" s="79"/>
      <c r="D6" s="1"/>
      <c r="E6" s="1"/>
      <c r="F6" s="1"/>
      <c r="G6" s="1"/>
      <c r="H6" s="1"/>
      <c r="I6" s="1"/>
      <c r="J6" s="83"/>
    </row>
    <row r="7" ht="12.75" customHeight="1">
      <c r="J7" s="83"/>
    </row>
    <row r="8" spans="1:10" ht="15" customHeight="1">
      <c r="A8" s="9" t="s">
        <v>195</v>
      </c>
      <c r="B8" s="8"/>
      <c r="F8" s="14"/>
      <c r="J8" s="83"/>
    </row>
    <row r="9" spans="1:10" ht="15" customHeight="1">
      <c r="A9" s="9" t="s">
        <v>128</v>
      </c>
      <c r="B9" s="8"/>
      <c r="F9" s="14"/>
      <c r="J9" s="83"/>
    </row>
    <row r="10" spans="1:10" ht="12.75" customHeight="1">
      <c r="A10" s="8"/>
      <c r="B10" s="8"/>
      <c r="F10" s="14"/>
      <c r="J10" s="83"/>
    </row>
    <row r="11" spans="1:10" ht="12.75" customHeight="1">
      <c r="A11" s="8"/>
      <c r="B11" s="8"/>
      <c r="D11" s="5"/>
      <c r="E11" s="11"/>
      <c r="F11" s="5"/>
      <c r="G11" s="11"/>
      <c r="H11" s="5"/>
      <c r="I11" s="11"/>
      <c r="J11" s="83"/>
    </row>
    <row r="12" spans="1:10" ht="12.75" customHeight="1">
      <c r="A12" s="8"/>
      <c r="B12" s="8"/>
      <c r="F12" s="84" t="s">
        <v>196</v>
      </c>
      <c r="H12" s="84" t="s">
        <v>197</v>
      </c>
      <c r="J12" s="83"/>
    </row>
    <row r="13" spans="4:10" ht="12.75" customHeight="1">
      <c r="D13" s="14"/>
      <c r="F13" s="14" t="s">
        <v>191</v>
      </c>
      <c r="H13" s="14" t="s">
        <v>191</v>
      </c>
      <c r="J13" s="83"/>
    </row>
    <row r="14" spans="4:10" ht="12.75" customHeight="1">
      <c r="D14" s="85" t="s">
        <v>198</v>
      </c>
      <c r="E14" s="26"/>
      <c r="F14" s="85" t="s">
        <v>199</v>
      </c>
      <c r="G14" s="26"/>
      <c r="H14" s="85" t="s">
        <v>199</v>
      </c>
      <c r="I14" s="26"/>
      <c r="J14" s="86"/>
    </row>
    <row r="15" spans="4:10" ht="12.75" customHeight="1">
      <c r="D15" s="87" t="s">
        <v>168</v>
      </c>
      <c r="E15" s="26"/>
      <c r="F15" s="87" t="s">
        <v>200</v>
      </c>
      <c r="G15" s="26"/>
      <c r="H15" s="87" t="s">
        <v>201</v>
      </c>
      <c r="I15" s="26"/>
      <c r="J15" s="88" t="s">
        <v>202</v>
      </c>
    </row>
    <row r="16" spans="3:10" ht="12.75" customHeight="1">
      <c r="C16" s="89"/>
      <c r="D16" s="85" t="s">
        <v>140</v>
      </c>
      <c r="E16" s="26"/>
      <c r="F16" s="85" t="s">
        <v>140</v>
      </c>
      <c r="G16" s="26"/>
      <c r="H16" s="85" t="s">
        <v>140</v>
      </c>
      <c r="I16" s="26"/>
      <c r="J16" s="85" t="s">
        <v>140</v>
      </c>
    </row>
    <row r="17" spans="1:10" ht="12.75" customHeight="1">
      <c r="A17" s="90"/>
      <c r="B17" s="90"/>
      <c r="C17" s="59"/>
      <c r="D17" s="20"/>
      <c r="E17" s="22"/>
      <c r="F17" s="20"/>
      <c r="G17" s="22"/>
      <c r="H17" s="26"/>
      <c r="J17" s="83"/>
    </row>
    <row r="18" spans="1:10" ht="12.75" customHeight="1">
      <c r="A18" s="91" t="s">
        <v>203</v>
      </c>
      <c r="B18" s="90"/>
      <c r="C18" s="59"/>
      <c r="D18" s="20"/>
      <c r="E18" s="20"/>
      <c r="F18" s="20"/>
      <c r="G18" s="20"/>
      <c r="H18" s="26"/>
      <c r="J18" s="83"/>
    </row>
    <row r="19" spans="1:10" ht="12.75" customHeight="1">
      <c r="A19" s="90"/>
      <c r="B19" s="90"/>
      <c r="C19" s="59"/>
      <c r="D19" s="20"/>
      <c r="E19" s="20"/>
      <c r="F19" s="20"/>
      <c r="G19" s="20"/>
      <c r="H19" s="20"/>
      <c r="J19" s="35"/>
    </row>
    <row r="20" spans="1:11" s="94" customFormat="1" ht="12.75" customHeight="1">
      <c r="A20" s="90" t="s">
        <v>204</v>
      </c>
      <c r="B20" s="90"/>
      <c r="C20" s="92"/>
      <c r="D20" s="20">
        <v>102806</v>
      </c>
      <c r="E20" s="20"/>
      <c r="F20" s="20">
        <f>129782-15045+344</f>
        <v>115081</v>
      </c>
      <c r="G20" s="20"/>
      <c r="H20" s="20">
        <f>-145512</f>
        <v>-145512</v>
      </c>
      <c r="I20" s="35"/>
      <c r="J20" s="35">
        <f>SUM(D20:I20)</f>
        <v>72375</v>
      </c>
      <c r="K20" s="93"/>
    </row>
    <row r="21" spans="1:11" ht="12.75" customHeight="1">
      <c r="A21" s="90"/>
      <c r="B21" s="90"/>
      <c r="C21" s="59"/>
      <c r="D21" s="20"/>
      <c r="E21" s="20"/>
      <c r="F21" s="23"/>
      <c r="G21" s="20"/>
      <c r="H21" s="20"/>
      <c r="I21" s="35"/>
      <c r="J21" s="35"/>
      <c r="K21" s="95"/>
    </row>
    <row r="22" spans="1:11" ht="12.75" customHeight="1">
      <c r="A22" s="96" t="s">
        <v>205</v>
      </c>
      <c r="B22" s="96"/>
      <c r="C22" s="59"/>
      <c r="D22" s="20"/>
      <c r="E22" s="20"/>
      <c r="F22" s="20"/>
      <c r="G22" s="20"/>
      <c r="H22" s="20"/>
      <c r="I22" s="35"/>
      <c r="J22" s="35"/>
      <c r="K22" s="95"/>
    </row>
    <row r="23" spans="1:11" ht="12.75" customHeight="1">
      <c r="A23" s="96"/>
      <c r="B23" s="96" t="s">
        <v>206</v>
      </c>
      <c r="C23" s="59"/>
      <c r="D23" s="23">
        <v>0</v>
      </c>
      <c r="E23" s="23"/>
      <c r="F23" s="23">
        <v>530</v>
      </c>
      <c r="G23" s="23"/>
      <c r="H23" s="23">
        <v>0</v>
      </c>
      <c r="I23" s="38"/>
      <c r="J23" s="38">
        <f>SUM(D23:I23)</f>
        <v>530</v>
      </c>
      <c r="K23" s="95"/>
    </row>
    <row r="24" spans="1:11" ht="12.75" customHeight="1">
      <c r="A24" s="96"/>
      <c r="B24" s="96"/>
      <c r="C24" s="59"/>
      <c r="D24" s="23"/>
      <c r="E24" s="23"/>
      <c r="F24" s="23"/>
      <c r="G24" s="23"/>
      <c r="H24" s="23"/>
      <c r="I24" s="38"/>
      <c r="J24" s="38"/>
      <c r="K24" s="95"/>
    </row>
    <row r="25" spans="1:11" ht="12.75" customHeight="1">
      <c r="A25" s="96" t="s">
        <v>155</v>
      </c>
      <c r="B25" s="96"/>
      <c r="C25" s="59"/>
      <c r="D25" s="33">
        <v>0</v>
      </c>
      <c r="E25" s="23"/>
      <c r="F25" s="33">
        <v>0</v>
      </c>
      <c r="G25" s="23"/>
      <c r="H25" s="33">
        <f>+Income!J46</f>
        <v>-15126</v>
      </c>
      <c r="I25" s="38"/>
      <c r="J25" s="33">
        <f>SUM(D25:I25)</f>
        <v>-15126</v>
      </c>
      <c r="K25" s="93"/>
    </row>
    <row r="26" spans="1:11" ht="12.75" customHeight="1">
      <c r="A26" s="97"/>
      <c r="B26" s="97"/>
      <c r="C26" s="59"/>
      <c r="D26" s="23"/>
      <c r="E26" s="23"/>
      <c r="F26" s="23"/>
      <c r="G26" s="23"/>
      <c r="H26" s="23"/>
      <c r="I26" s="23"/>
      <c r="J26" s="23"/>
      <c r="K26" s="95"/>
    </row>
    <row r="27" spans="1:11" ht="12.75" customHeight="1" thickBot="1">
      <c r="A27" s="90" t="s">
        <v>207</v>
      </c>
      <c r="B27" s="90"/>
      <c r="C27" s="59"/>
      <c r="D27" s="41">
        <f aca="true" t="shared" si="0" ref="D27:J27">SUM(D20:D26)</f>
        <v>102806</v>
      </c>
      <c r="E27" s="23">
        <f t="shared" si="0"/>
        <v>0</v>
      </c>
      <c r="F27" s="41">
        <f t="shared" si="0"/>
        <v>115611</v>
      </c>
      <c r="G27" s="23">
        <f t="shared" si="0"/>
        <v>0</v>
      </c>
      <c r="H27" s="41">
        <f t="shared" si="0"/>
        <v>-160638</v>
      </c>
      <c r="I27" s="23">
        <f t="shared" si="0"/>
        <v>0</v>
      </c>
      <c r="J27" s="41">
        <f t="shared" si="0"/>
        <v>57779</v>
      </c>
      <c r="K27" s="35"/>
    </row>
    <row r="28" spans="1:10" ht="12.75" customHeight="1">
      <c r="A28" s="97"/>
      <c r="B28" s="97"/>
      <c r="C28" s="59"/>
      <c r="D28" s="23"/>
      <c r="E28" s="23"/>
      <c r="F28" s="23"/>
      <c r="G28" s="23"/>
      <c r="H28" s="98"/>
      <c r="I28" s="59"/>
      <c r="J28" s="99"/>
    </row>
    <row r="29" spans="1:10" ht="12.75" customHeight="1">
      <c r="A29" s="97"/>
      <c r="B29" s="97"/>
      <c r="C29" s="59"/>
      <c r="D29" s="23"/>
      <c r="E29" s="23"/>
      <c r="F29" s="23"/>
      <c r="G29" s="23"/>
      <c r="H29" s="98"/>
      <c r="I29" s="59"/>
      <c r="J29" s="99"/>
    </row>
    <row r="30" spans="1:10" ht="12.75" customHeight="1">
      <c r="A30" s="97"/>
      <c r="B30" s="97"/>
      <c r="C30" s="59"/>
      <c r="D30" s="23"/>
      <c r="E30" s="23"/>
      <c r="F30" s="23"/>
      <c r="G30" s="23"/>
      <c r="H30" s="59"/>
      <c r="I30" s="59"/>
      <c r="J30" s="99"/>
    </row>
    <row r="31" spans="1:10" ht="12.75" customHeight="1">
      <c r="A31" s="91" t="s">
        <v>208</v>
      </c>
      <c r="B31" s="4"/>
      <c r="C31" s="59"/>
      <c r="D31" s="38"/>
      <c r="E31" s="38"/>
      <c r="F31" s="38"/>
      <c r="G31" s="38"/>
      <c r="H31" s="11"/>
      <c r="I31" s="11"/>
      <c r="J31" s="99"/>
    </row>
    <row r="32" spans="1:10" ht="12.75" customHeight="1">
      <c r="A32" s="100"/>
      <c r="B32" s="100"/>
      <c r="C32" s="59"/>
      <c r="D32" s="23"/>
      <c r="E32" s="23"/>
      <c r="F32" s="23"/>
      <c r="G32" s="23"/>
      <c r="H32" s="23"/>
      <c r="I32" s="11"/>
      <c r="J32" s="38"/>
    </row>
    <row r="33" spans="1:10" s="94" customFormat="1" ht="12.75" customHeight="1">
      <c r="A33" s="90" t="s">
        <v>209</v>
      </c>
      <c r="B33" s="90"/>
      <c r="C33" s="92"/>
      <c r="D33" s="23">
        <v>102806</v>
      </c>
      <c r="E33" s="23"/>
      <c r="F33" s="23">
        <v>115443</v>
      </c>
      <c r="G33" s="23"/>
      <c r="H33" s="23">
        <v>-254143</v>
      </c>
      <c r="I33" s="38"/>
      <c r="J33" s="38">
        <f>SUM(D33:I33)</f>
        <v>-35894</v>
      </c>
    </row>
    <row r="34" spans="1:10" ht="12.75" customHeight="1">
      <c r="A34" s="90"/>
      <c r="B34" s="90"/>
      <c r="C34" s="59"/>
      <c r="D34" s="23"/>
      <c r="E34" s="23"/>
      <c r="F34" s="23"/>
      <c r="G34" s="23"/>
      <c r="H34" s="23"/>
      <c r="I34" s="38"/>
      <c r="J34" s="23"/>
    </row>
    <row r="35" spans="1:10" ht="12.75" customHeight="1">
      <c r="A35" s="96" t="s">
        <v>205</v>
      </c>
      <c r="B35" s="96"/>
      <c r="C35" s="59"/>
      <c r="D35" s="23"/>
      <c r="E35" s="23"/>
      <c r="F35" s="23"/>
      <c r="G35" s="23"/>
      <c r="H35" s="23"/>
      <c r="I35" s="38"/>
      <c r="J35" s="38"/>
    </row>
    <row r="36" spans="1:10" ht="12.75" customHeight="1">
      <c r="A36" s="96"/>
      <c r="B36" s="96" t="s">
        <v>206</v>
      </c>
      <c r="C36" s="59"/>
      <c r="D36" s="23">
        <v>0</v>
      </c>
      <c r="E36" s="23"/>
      <c r="F36" s="23">
        <v>1126</v>
      </c>
      <c r="G36" s="23"/>
      <c r="H36" s="23">
        <v>0</v>
      </c>
      <c r="I36" s="38"/>
      <c r="J36" s="38">
        <f>SUM(D36:I36)</f>
        <v>1126</v>
      </c>
    </row>
    <row r="37" spans="1:10" ht="12.75" customHeight="1">
      <c r="A37" s="96"/>
      <c r="B37" s="96"/>
      <c r="C37" s="59"/>
      <c r="D37" s="23"/>
      <c r="E37" s="23"/>
      <c r="F37" s="23"/>
      <c r="G37" s="23"/>
      <c r="H37" s="23"/>
      <c r="I37" s="38"/>
      <c r="J37" s="38"/>
    </row>
    <row r="38" spans="1:10" ht="12.75" customHeight="1">
      <c r="A38" s="96" t="s">
        <v>155</v>
      </c>
      <c r="B38" s="96"/>
      <c r="C38" s="59"/>
      <c r="D38" s="23">
        <v>0</v>
      </c>
      <c r="E38" s="23"/>
      <c r="F38" s="23">
        <v>0</v>
      </c>
      <c r="G38" s="23"/>
      <c r="H38" s="38">
        <v>-8591</v>
      </c>
      <c r="I38" s="38"/>
      <c r="J38" s="38">
        <f>SUM(D38:I38)</f>
        <v>-8591</v>
      </c>
    </row>
    <row r="39" spans="1:10" s="11" customFormat="1" ht="12.75" customHeight="1">
      <c r="A39" s="96"/>
      <c r="B39" s="96"/>
      <c r="C39" s="59"/>
      <c r="D39" s="33"/>
      <c r="E39" s="25"/>
      <c r="F39" s="33"/>
      <c r="G39" s="25"/>
      <c r="H39" s="33"/>
      <c r="I39" s="38"/>
      <c r="J39" s="33"/>
    </row>
    <row r="40" spans="1:10" ht="12.75" customHeight="1">
      <c r="A40" s="97"/>
      <c r="B40" s="97"/>
      <c r="C40" s="59"/>
      <c r="D40" s="20"/>
      <c r="E40" s="22"/>
      <c r="F40" s="20"/>
      <c r="G40" s="22"/>
      <c r="H40" s="20"/>
      <c r="I40" s="20"/>
      <c r="J40" s="20"/>
    </row>
    <row r="41" spans="1:11" ht="12.75" customHeight="1" thickBot="1">
      <c r="A41" s="90" t="s">
        <v>210</v>
      </c>
      <c r="B41" s="90"/>
      <c r="C41" s="59"/>
      <c r="D41" s="39">
        <f>SUM(D33:D39)</f>
        <v>102806</v>
      </c>
      <c r="E41" s="20"/>
      <c r="F41" s="39">
        <f>SUM(F33:F39)</f>
        <v>116569</v>
      </c>
      <c r="G41" s="20"/>
      <c r="H41" s="39">
        <f>SUM(H33:H39)</f>
        <v>-262734</v>
      </c>
      <c r="I41" s="20"/>
      <c r="J41" s="39">
        <f>SUM(J33:J39)</f>
        <v>-43359</v>
      </c>
      <c r="K41" s="60"/>
    </row>
    <row r="42" spans="1:10" ht="12.75" customHeight="1">
      <c r="A42" s="101"/>
      <c r="B42" s="101"/>
      <c r="C42" s="23"/>
      <c r="D42" s="20"/>
      <c r="E42" s="22"/>
      <c r="F42" s="20"/>
      <c r="G42" s="22"/>
      <c r="H42" s="20"/>
      <c r="I42" s="35"/>
      <c r="J42" s="83"/>
    </row>
    <row r="43" spans="1:10" ht="12.75" customHeight="1">
      <c r="A43" s="90"/>
      <c r="B43" s="90"/>
      <c r="C43" s="23"/>
      <c r="D43" s="20"/>
      <c r="E43" s="20"/>
      <c r="F43" s="20"/>
      <c r="G43" s="20"/>
      <c r="H43" s="26"/>
      <c r="J43" s="83"/>
    </row>
    <row r="44" spans="1:10" ht="12.75" customHeight="1">
      <c r="A44" s="2" t="s">
        <v>211</v>
      </c>
      <c r="D44" s="35"/>
      <c r="E44" s="35"/>
      <c r="F44" s="37"/>
      <c r="G44" s="20"/>
      <c r="H44" s="26"/>
      <c r="J44" s="83"/>
    </row>
    <row r="45" spans="1:10" ht="12.75" customHeight="1">
      <c r="A45" s="2" t="s">
        <v>212</v>
      </c>
      <c r="D45" s="35"/>
      <c r="E45" s="35"/>
      <c r="F45" s="37"/>
      <c r="G45" s="20"/>
      <c r="H45" s="26"/>
      <c r="J45" s="83"/>
    </row>
    <row r="46" spans="4:10" ht="12.75" customHeight="1">
      <c r="D46" s="35"/>
      <c r="E46" s="35"/>
      <c r="F46" s="37"/>
      <c r="G46" s="22"/>
      <c r="H46" s="26"/>
      <c r="J46" s="83"/>
    </row>
    <row r="47" spans="1:10" ht="12.75" customHeight="1">
      <c r="A47" s="101"/>
      <c r="B47" s="101"/>
      <c r="C47" s="59"/>
      <c r="D47" s="20"/>
      <c r="E47" s="22"/>
      <c r="F47" s="20"/>
      <c r="G47" s="22"/>
      <c r="H47" s="26"/>
      <c r="J47" s="83"/>
    </row>
    <row r="48" spans="1:8" ht="12.75" customHeight="1">
      <c r="A48" s="101"/>
      <c r="B48" s="101"/>
      <c r="C48" s="59"/>
      <c r="D48" s="20"/>
      <c r="E48" s="22"/>
      <c r="F48" s="20"/>
      <c r="G48" s="22"/>
      <c r="H48" s="26"/>
    </row>
    <row r="49" spans="1:8" ht="12.75" customHeight="1">
      <c r="A49" s="101"/>
      <c r="B49" s="101"/>
      <c r="C49" s="102"/>
      <c r="D49" s="29"/>
      <c r="E49" s="29"/>
      <c r="F49" s="29"/>
      <c r="G49" s="29"/>
      <c r="H49" s="26"/>
    </row>
    <row r="50" spans="1:8" ht="12.75" customHeight="1">
      <c r="A50" s="90"/>
      <c r="B50" s="90"/>
      <c r="C50" s="23"/>
      <c r="D50" s="20"/>
      <c r="E50" s="20"/>
      <c r="F50" s="20"/>
      <c r="G50" s="20"/>
      <c r="H50" s="26"/>
    </row>
    <row r="51" spans="1:8" ht="12.75" customHeight="1">
      <c r="A51" s="90"/>
      <c r="B51" s="90"/>
      <c r="C51" s="59"/>
      <c r="D51" s="20"/>
      <c r="E51" s="20"/>
      <c r="F51" s="20"/>
      <c r="G51" s="20"/>
      <c r="H51" s="26"/>
    </row>
    <row r="52" spans="1:8" ht="12.75" customHeight="1">
      <c r="A52" s="90"/>
      <c r="B52" s="90"/>
      <c r="C52" s="59"/>
      <c r="D52" s="20"/>
      <c r="E52" s="20"/>
      <c r="F52" s="20"/>
      <c r="G52" s="20"/>
      <c r="H52" s="26"/>
    </row>
    <row r="53" spans="1:8" ht="12.75" customHeight="1">
      <c r="A53" s="90"/>
      <c r="B53" s="90"/>
      <c r="C53" s="59"/>
      <c r="D53" s="20"/>
      <c r="E53" s="20"/>
      <c r="F53" s="20"/>
      <c r="G53" s="20"/>
      <c r="H53" s="26"/>
    </row>
    <row r="54" spans="1:8" ht="12.75" customHeight="1">
      <c r="A54" s="90"/>
      <c r="B54" s="90"/>
      <c r="C54" s="23"/>
      <c r="D54" s="20"/>
      <c r="E54" s="20"/>
      <c r="F54" s="20"/>
      <c r="G54" s="20"/>
      <c r="H54" s="26"/>
    </row>
    <row r="55" spans="1:8" ht="12.75" customHeight="1">
      <c r="A55" s="90"/>
      <c r="B55" s="90"/>
      <c r="C55" s="59"/>
      <c r="D55" s="20"/>
      <c r="E55" s="20"/>
      <c r="F55" s="20"/>
      <c r="G55" s="20"/>
      <c r="H55" s="26"/>
    </row>
    <row r="56" spans="1:8" ht="12.75" customHeight="1">
      <c r="A56" s="90"/>
      <c r="B56" s="90"/>
      <c r="C56" s="59"/>
      <c r="D56" s="20"/>
      <c r="E56" s="20"/>
      <c r="F56" s="20"/>
      <c r="G56" s="20"/>
      <c r="H56" s="26"/>
    </row>
    <row r="57" spans="1:8" ht="12.75" customHeight="1">
      <c r="A57" s="90"/>
      <c r="B57" s="90"/>
      <c r="C57" s="59"/>
      <c r="D57" s="20"/>
      <c r="E57" s="22"/>
      <c r="F57" s="20"/>
      <c r="G57" s="22"/>
      <c r="H57" s="26"/>
    </row>
    <row r="58" spans="1:8" ht="12.75" customHeight="1">
      <c r="A58" s="90"/>
      <c r="B58" s="90"/>
      <c r="C58" s="59"/>
      <c r="D58" s="20"/>
      <c r="E58" s="22"/>
      <c r="F58" s="20"/>
      <c r="G58" s="22"/>
      <c r="H58" s="26"/>
    </row>
    <row r="59" spans="1:8" ht="12.75" customHeight="1">
      <c r="A59" s="101"/>
      <c r="B59" s="101"/>
      <c r="C59" s="59"/>
      <c r="D59" s="20"/>
      <c r="E59" s="22"/>
      <c r="F59" s="20"/>
      <c r="G59" s="22"/>
      <c r="H59" s="26"/>
    </row>
    <row r="60" spans="1:10" ht="12.75" customHeight="1">
      <c r="A60" s="101"/>
      <c r="B60" s="101"/>
      <c r="C60" s="59"/>
      <c r="D60" s="20"/>
      <c r="E60" s="22"/>
      <c r="F60" s="20"/>
      <c r="G60" s="22"/>
      <c r="H60" s="26"/>
      <c r="J60" s="83"/>
    </row>
    <row r="61" spans="1:10" ht="12.75" customHeight="1">
      <c r="A61" s="101"/>
      <c r="B61" s="101"/>
      <c r="C61" s="59"/>
      <c r="D61" s="20"/>
      <c r="E61" s="22"/>
      <c r="F61" s="20"/>
      <c r="G61" s="22"/>
      <c r="H61" s="26"/>
      <c r="J61" s="83"/>
    </row>
    <row r="62" spans="1:10" ht="12.75" customHeight="1">
      <c r="A62" s="101"/>
      <c r="B62" s="101"/>
      <c r="C62" s="59"/>
      <c r="D62" s="20"/>
      <c r="E62" s="22"/>
      <c r="F62" s="20"/>
      <c r="G62" s="22"/>
      <c r="H62" s="26"/>
      <c r="J62" s="83"/>
    </row>
    <row r="63" spans="1:8" ht="12.75" customHeight="1">
      <c r="A63" s="90"/>
      <c r="B63" s="90"/>
      <c r="C63" s="23"/>
      <c r="D63" s="20"/>
      <c r="E63" s="20"/>
      <c r="F63" s="20"/>
      <c r="G63" s="20"/>
      <c r="H63" s="26"/>
    </row>
    <row r="64" spans="1:8" ht="12.75" customHeight="1">
      <c r="A64" s="90"/>
      <c r="B64" s="90"/>
      <c r="C64" s="59"/>
      <c r="D64" s="20"/>
      <c r="E64" s="20"/>
      <c r="F64" s="20"/>
      <c r="G64" s="20"/>
      <c r="H64" s="26"/>
    </row>
    <row r="65" spans="1:8" ht="12.75" customHeight="1">
      <c r="A65" s="90"/>
      <c r="B65" s="90"/>
      <c r="C65" s="59"/>
      <c r="D65" s="20"/>
      <c r="E65" s="22"/>
      <c r="F65" s="20"/>
      <c r="G65" s="22"/>
      <c r="H65" s="26"/>
    </row>
    <row r="66" spans="1:8" ht="12.75" customHeight="1">
      <c r="A66" s="90"/>
      <c r="B66" s="90"/>
      <c r="C66" s="59"/>
      <c r="D66" s="20"/>
      <c r="E66" s="29"/>
      <c r="F66" s="20"/>
      <c r="G66" s="29"/>
      <c r="H66" s="26"/>
    </row>
    <row r="67" spans="1:8" ht="12.75" customHeight="1">
      <c r="A67" s="90"/>
      <c r="B67" s="90"/>
      <c r="C67" s="59"/>
      <c r="D67" s="20"/>
      <c r="E67" s="29"/>
      <c r="F67" s="20"/>
      <c r="G67" s="29"/>
      <c r="H67" s="26"/>
    </row>
    <row r="68" spans="1:8" ht="12.75" customHeight="1">
      <c r="A68" s="90"/>
      <c r="B68" s="90"/>
      <c r="C68" s="59"/>
      <c r="D68" s="20"/>
      <c r="E68" s="29"/>
      <c r="F68" s="20"/>
      <c r="G68" s="29"/>
      <c r="H68" s="26"/>
    </row>
    <row r="69" spans="1:8" ht="12.75" customHeight="1">
      <c r="A69" s="90"/>
      <c r="B69" s="90"/>
      <c r="C69" s="59"/>
      <c r="D69" s="20"/>
      <c r="E69" s="29"/>
      <c r="F69" s="20"/>
      <c r="G69" s="29"/>
      <c r="H69" s="26"/>
    </row>
    <row r="70" spans="1:8" ht="12.75" customHeight="1">
      <c r="A70" s="90"/>
      <c r="B70" s="90"/>
      <c r="C70" s="23"/>
      <c r="D70" s="20"/>
      <c r="E70" s="20"/>
      <c r="F70" s="20"/>
      <c r="G70" s="20"/>
      <c r="H70" s="26"/>
    </row>
    <row r="71" spans="1:8" ht="12.75" customHeight="1">
      <c r="A71" s="90"/>
      <c r="B71" s="90"/>
      <c r="C71" s="59"/>
      <c r="D71" s="26"/>
      <c r="E71" s="20"/>
      <c r="F71" s="26"/>
      <c r="G71" s="20"/>
      <c r="H71" s="26"/>
    </row>
    <row r="72" spans="1:8" ht="12.75" customHeight="1">
      <c r="A72" s="90"/>
      <c r="B72" s="90"/>
      <c r="C72" s="103"/>
      <c r="D72" s="46"/>
      <c r="E72" s="20"/>
      <c r="F72" s="46"/>
      <c r="G72" s="104"/>
      <c r="H72" s="26"/>
    </row>
    <row r="73" spans="1:8" ht="12.75" customHeight="1">
      <c r="A73" s="90"/>
      <c r="B73" s="90"/>
      <c r="C73" s="59"/>
      <c r="D73" s="29"/>
      <c r="E73" s="20"/>
      <c r="F73" s="29"/>
      <c r="G73" s="86"/>
      <c r="H73" s="26"/>
    </row>
    <row r="74" spans="1:8" ht="12.75" customHeight="1">
      <c r="A74" s="105"/>
      <c r="B74" s="105"/>
      <c r="C74" s="59"/>
      <c r="D74" s="20"/>
      <c r="E74" s="20"/>
      <c r="F74" s="20"/>
      <c r="G74" s="86"/>
      <c r="H74" s="26"/>
    </row>
    <row r="75" spans="1:8" ht="12.75" customHeight="1">
      <c r="A75" s="105"/>
      <c r="B75" s="105"/>
      <c r="C75" s="59"/>
      <c r="D75" s="20"/>
      <c r="E75" s="20"/>
      <c r="F75" s="20"/>
      <c r="G75" s="86"/>
      <c r="H75" s="26"/>
    </row>
    <row r="76" spans="1:8" ht="12.75" customHeight="1">
      <c r="A76" s="105"/>
      <c r="B76" s="105"/>
      <c r="C76" s="59"/>
      <c r="D76" s="20"/>
      <c r="E76" s="20"/>
      <c r="F76" s="20"/>
      <c r="G76" s="86"/>
      <c r="H76" s="26"/>
    </row>
    <row r="77" spans="1:8" ht="12.75" customHeight="1">
      <c r="A77" s="26"/>
      <c r="B77" s="26"/>
      <c r="C77" s="59"/>
      <c r="D77" s="20"/>
      <c r="E77" s="20"/>
      <c r="F77" s="20"/>
      <c r="G77" s="26"/>
      <c r="H77" s="26"/>
    </row>
    <row r="78" spans="1:8" ht="12.75" customHeight="1">
      <c r="A78" s="26"/>
      <c r="B78" s="26"/>
      <c r="C78" s="59"/>
      <c r="D78" s="20"/>
      <c r="E78" s="20"/>
      <c r="F78" s="20"/>
      <c r="G78" s="26"/>
      <c r="H78" s="26"/>
    </row>
    <row r="79" spans="1:8" ht="12.75" customHeight="1">
      <c r="A79" s="26"/>
      <c r="B79" s="26"/>
      <c r="C79" s="59"/>
      <c r="D79" s="20"/>
      <c r="E79" s="20"/>
      <c r="F79" s="20"/>
      <c r="G79" s="26"/>
      <c r="H79" s="26"/>
    </row>
    <row r="80" spans="1:8" ht="12.75" customHeight="1">
      <c r="A80" s="26"/>
      <c r="B80" s="26"/>
      <c r="C80" s="59"/>
      <c r="D80" s="20"/>
      <c r="E80" s="20"/>
      <c r="F80" s="20"/>
      <c r="G80" s="26"/>
      <c r="H80" s="26"/>
    </row>
    <row r="81" spans="1:8" ht="12.75" customHeight="1">
      <c r="A81" s="26"/>
      <c r="B81" s="26"/>
      <c r="C81" s="59"/>
      <c r="D81" s="20"/>
      <c r="E81" s="20"/>
      <c r="F81" s="20"/>
      <c r="G81" s="26"/>
      <c r="H81" s="26"/>
    </row>
    <row r="82" spans="1:8" ht="12.75" customHeight="1">
      <c r="A82" s="26"/>
      <c r="B82" s="26"/>
      <c r="C82" s="59"/>
      <c r="D82" s="20"/>
      <c r="E82" s="20"/>
      <c r="F82" s="20"/>
      <c r="G82" s="26"/>
      <c r="H82" s="26"/>
    </row>
    <row r="83" spans="1:8" ht="12.75" customHeight="1">
      <c r="A83" s="26"/>
      <c r="B83" s="26"/>
      <c r="C83" s="59"/>
      <c r="D83" s="20"/>
      <c r="E83" s="20"/>
      <c r="F83" s="20"/>
      <c r="G83" s="26"/>
      <c r="H83" s="26"/>
    </row>
    <row r="84" spans="1:8" ht="12.75" customHeight="1">
      <c r="A84" s="26"/>
      <c r="B84" s="26"/>
      <c r="C84" s="59"/>
      <c r="D84" s="20"/>
      <c r="E84" s="20"/>
      <c r="F84" s="20"/>
      <c r="G84" s="26"/>
      <c r="H84" s="26"/>
    </row>
    <row r="85" spans="1:8" ht="12.75" customHeight="1">
      <c r="A85" s="26"/>
      <c r="B85" s="26"/>
      <c r="C85" s="59"/>
      <c r="D85" s="20"/>
      <c r="E85" s="20"/>
      <c r="F85" s="20"/>
      <c r="G85" s="26"/>
      <c r="H85" s="26"/>
    </row>
    <row r="86" spans="1:8" ht="12.75" customHeight="1">
      <c r="A86" s="26"/>
      <c r="B86" s="26"/>
      <c r="C86" s="59"/>
      <c r="D86" s="20"/>
      <c r="E86" s="20"/>
      <c r="F86" s="20"/>
      <c r="G86" s="26"/>
      <c r="H86" s="26"/>
    </row>
    <row r="87" spans="1:8" ht="12.75" customHeight="1">
      <c r="A87" s="26"/>
      <c r="B87" s="26"/>
      <c r="C87" s="59"/>
      <c r="D87" s="20"/>
      <c r="E87" s="20"/>
      <c r="F87" s="20"/>
      <c r="G87" s="26"/>
      <c r="H87" s="26"/>
    </row>
    <row r="88" spans="1:8" ht="12.75" customHeight="1">
      <c r="A88" s="26"/>
      <c r="B88" s="26"/>
      <c r="C88" s="59"/>
      <c r="D88" s="20"/>
      <c r="E88" s="20"/>
      <c r="F88" s="20"/>
      <c r="G88" s="26"/>
      <c r="H88" s="26"/>
    </row>
    <row r="89" spans="1:8" ht="12.75" customHeight="1">
      <c r="A89" s="26"/>
      <c r="B89" s="26"/>
      <c r="C89" s="59"/>
      <c r="D89" s="20"/>
      <c r="E89" s="20"/>
      <c r="F89" s="20"/>
      <c r="G89" s="26"/>
      <c r="H89" s="26"/>
    </row>
    <row r="90" spans="1:8" ht="12.75" customHeight="1">
      <c r="A90" s="26"/>
      <c r="B90" s="26"/>
      <c r="C90" s="59"/>
      <c r="D90" s="20"/>
      <c r="E90" s="20"/>
      <c r="F90" s="20"/>
      <c r="G90" s="26"/>
      <c r="H90" s="26"/>
    </row>
    <row r="91" spans="1:8" ht="12.75" customHeight="1">
      <c r="A91" s="26"/>
      <c r="B91" s="26"/>
      <c r="C91" s="59"/>
      <c r="D91" s="20"/>
      <c r="E91" s="20"/>
      <c r="F91" s="20"/>
      <c r="G91" s="26"/>
      <c r="H91" s="26"/>
    </row>
    <row r="92" spans="1:8" ht="12.75" customHeight="1">
      <c r="A92" s="26"/>
      <c r="B92" s="26"/>
      <c r="C92" s="59"/>
      <c r="D92" s="20"/>
      <c r="E92" s="20"/>
      <c r="F92" s="20"/>
      <c r="G92" s="26"/>
      <c r="H92" s="26"/>
    </row>
    <row r="93" spans="1:8" ht="12.75" customHeight="1">
      <c r="A93" s="26"/>
      <c r="B93" s="26"/>
      <c r="C93" s="59"/>
      <c r="D93" s="20"/>
      <c r="E93" s="20"/>
      <c r="F93" s="20"/>
      <c r="G93" s="26"/>
      <c r="H93" s="26"/>
    </row>
    <row r="94" spans="1:8" ht="12.75" customHeight="1">
      <c r="A94" s="26"/>
      <c r="B94" s="26"/>
      <c r="C94" s="59"/>
      <c r="D94" s="20"/>
      <c r="E94" s="20"/>
      <c r="F94" s="20"/>
      <c r="G94" s="26"/>
      <c r="H94" s="26"/>
    </row>
    <row r="95" spans="1:8" ht="12.75" customHeight="1">
      <c r="A95" s="26"/>
      <c r="B95" s="26"/>
      <c r="C95" s="59"/>
      <c r="D95" s="20"/>
      <c r="E95" s="20"/>
      <c r="F95" s="20"/>
      <c r="G95" s="26"/>
      <c r="H95" s="26"/>
    </row>
    <row r="96" spans="1:8" ht="12.75" customHeight="1">
      <c r="A96" s="26"/>
      <c r="B96" s="26"/>
      <c r="C96" s="59"/>
      <c r="D96" s="20"/>
      <c r="E96" s="20"/>
      <c r="F96" s="20"/>
      <c r="G96" s="26"/>
      <c r="H96" s="26"/>
    </row>
    <row r="97" spans="1:8" ht="12.75" customHeight="1">
      <c r="A97" s="26"/>
      <c r="B97" s="26"/>
      <c r="C97" s="59"/>
      <c r="D97" s="20"/>
      <c r="E97" s="20"/>
      <c r="F97" s="20"/>
      <c r="G97" s="26"/>
      <c r="H97" s="26"/>
    </row>
    <row r="98" spans="1:8" ht="12.75" customHeight="1">
      <c r="A98" s="26"/>
      <c r="B98" s="26"/>
      <c r="C98" s="59"/>
      <c r="D98" s="20"/>
      <c r="E98" s="20"/>
      <c r="F98" s="20"/>
      <c r="G98" s="26"/>
      <c r="H98" s="26"/>
    </row>
    <row r="99" spans="1:8" ht="12.75" customHeight="1">
      <c r="A99" s="26"/>
      <c r="B99" s="26"/>
      <c r="C99" s="59"/>
      <c r="D99" s="20"/>
      <c r="E99" s="20"/>
      <c r="F99" s="20"/>
      <c r="G99" s="26"/>
      <c r="H99" s="26"/>
    </row>
    <row r="100" spans="1:8" ht="12.75" customHeight="1">
      <c r="A100" s="26"/>
      <c r="B100" s="26"/>
      <c r="C100" s="59"/>
      <c r="D100" s="20"/>
      <c r="E100" s="20"/>
      <c r="F100" s="20"/>
      <c r="G100" s="26"/>
      <c r="H100" s="26"/>
    </row>
    <row r="101" spans="1:8" ht="12.75" customHeight="1">
      <c r="A101" s="26"/>
      <c r="B101" s="26"/>
      <c r="C101" s="59"/>
      <c r="D101" s="20"/>
      <c r="E101" s="20"/>
      <c r="F101" s="20"/>
      <c r="G101" s="26"/>
      <c r="H101" s="26"/>
    </row>
    <row r="102" spans="1:8" ht="12.75" customHeight="1">
      <c r="A102" s="26"/>
      <c r="B102" s="26"/>
      <c r="C102" s="59"/>
      <c r="D102" s="20"/>
      <c r="E102" s="20"/>
      <c r="F102" s="20"/>
      <c r="G102" s="26"/>
      <c r="H102" s="26"/>
    </row>
    <row r="103" spans="1:8" ht="12.75" customHeight="1">
      <c r="A103" s="26"/>
      <c r="B103" s="26"/>
      <c r="C103" s="59"/>
      <c r="D103" s="20"/>
      <c r="E103" s="20"/>
      <c r="F103" s="20"/>
      <c r="G103" s="26"/>
      <c r="H103" s="26"/>
    </row>
    <row r="104" spans="1:8" ht="12.75" customHeight="1">
      <c r="A104" s="26"/>
      <c r="B104" s="26"/>
      <c r="C104" s="59"/>
      <c r="D104" s="20"/>
      <c r="E104" s="20"/>
      <c r="F104" s="20"/>
      <c r="G104" s="26"/>
      <c r="H104" s="26"/>
    </row>
    <row r="105" spans="1:8" ht="12.75" customHeight="1">
      <c r="A105" s="26"/>
      <c r="B105" s="26"/>
      <c r="C105" s="59"/>
      <c r="D105" s="20"/>
      <c r="E105" s="20"/>
      <c r="F105" s="20"/>
      <c r="G105" s="26"/>
      <c r="H105" s="26"/>
    </row>
    <row r="106" spans="1:8" ht="12.75" customHeight="1">
      <c r="A106" s="26"/>
      <c r="B106" s="26"/>
      <c r="C106" s="59"/>
      <c r="D106" s="20"/>
      <c r="E106" s="20"/>
      <c r="F106" s="20"/>
      <c r="G106" s="26"/>
      <c r="H106" s="26"/>
    </row>
    <row r="107" spans="1:8" ht="12.75" customHeight="1">
      <c r="A107" s="26"/>
      <c r="B107" s="26"/>
      <c r="C107" s="59"/>
      <c r="D107" s="20"/>
      <c r="E107" s="20"/>
      <c r="F107" s="20"/>
      <c r="G107" s="26"/>
      <c r="H107" s="26"/>
    </row>
    <row r="108" spans="1:8" ht="12.75" customHeight="1">
      <c r="A108" s="26"/>
      <c r="B108" s="26"/>
      <c r="C108" s="59"/>
      <c r="D108" s="20"/>
      <c r="E108" s="20"/>
      <c r="F108" s="20"/>
      <c r="G108" s="26"/>
      <c r="H108" s="26"/>
    </row>
    <row r="109" spans="1:8" ht="12.75" customHeight="1">
      <c r="A109" s="26"/>
      <c r="B109" s="26"/>
      <c r="C109" s="59"/>
      <c r="D109" s="20"/>
      <c r="E109" s="20"/>
      <c r="F109" s="20"/>
      <c r="G109" s="26"/>
      <c r="H109" s="26"/>
    </row>
    <row r="110" spans="1:8" ht="12.75" customHeight="1">
      <c r="A110" s="26"/>
      <c r="B110" s="26"/>
      <c r="C110" s="59"/>
      <c r="D110" s="20"/>
      <c r="E110" s="20"/>
      <c r="F110" s="20"/>
      <c r="G110" s="26"/>
      <c r="H110" s="26"/>
    </row>
    <row r="111" spans="1:8" ht="12.75" customHeight="1">
      <c r="A111" s="26"/>
      <c r="B111" s="26"/>
      <c r="C111" s="59"/>
      <c r="D111" s="20"/>
      <c r="E111" s="20"/>
      <c r="F111" s="20"/>
      <c r="G111" s="26"/>
      <c r="H111" s="26"/>
    </row>
    <row r="112" spans="1:8" ht="12.75" customHeight="1">
      <c r="A112" s="26"/>
      <c r="B112" s="26"/>
      <c r="C112" s="59"/>
      <c r="D112" s="20"/>
      <c r="E112" s="20"/>
      <c r="F112" s="20"/>
      <c r="G112" s="26"/>
      <c r="H112" s="26"/>
    </row>
    <row r="113" spans="1:8" ht="12.75" customHeight="1">
      <c r="A113" s="26"/>
      <c r="B113" s="26"/>
      <c r="C113" s="59"/>
      <c r="D113" s="20"/>
      <c r="E113" s="20"/>
      <c r="F113" s="20"/>
      <c r="G113" s="26"/>
      <c r="H113" s="26"/>
    </row>
    <row r="114" spans="1:8" ht="12.75" customHeight="1">
      <c r="A114" s="26"/>
      <c r="B114" s="26"/>
      <c r="C114" s="59"/>
      <c r="D114" s="20"/>
      <c r="E114" s="20"/>
      <c r="F114" s="20"/>
      <c r="G114" s="26"/>
      <c r="H114" s="26"/>
    </row>
    <row r="115" spans="1:8" ht="12.75" customHeight="1">
      <c r="A115" s="26"/>
      <c r="B115" s="26"/>
      <c r="C115" s="59"/>
      <c r="D115" s="20"/>
      <c r="E115" s="20"/>
      <c r="F115" s="20"/>
      <c r="G115" s="26"/>
      <c r="H115" s="26"/>
    </row>
    <row r="116" spans="1:8" ht="12.75" customHeight="1">
      <c r="A116" s="26"/>
      <c r="B116" s="26"/>
      <c r="C116" s="59"/>
      <c r="D116" s="20"/>
      <c r="E116" s="20"/>
      <c r="F116" s="20"/>
      <c r="G116" s="26"/>
      <c r="H116" s="26"/>
    </row>
    <row r="117" spans="1:8" ht="12.75" customHeight="1">
      <c r="A117" s="26"/>
      <c r="B117" s="26"/>
      <c r="C117" s="59"/>
      <c r="D117" s="20"/>
      <c r="E117" s="20"/>
      <c r="F117" s="20"/>
      <c r="G117" s="26"/>
      <c r="H117" s="26"/>
    </row>
    <row r="118" spans="1:8" ht="12.75" customHeight="1">
      <c r="A118" s="26"/>
      <c r="B118" s="26"/>
      <c r="C118" s="59"/>
      <c r="D118" s="20"/>
      <c r="E118" s="20"/>
      <c r="F118" s="20"/>
      <c r="G118" s="26"/>
      <c r="H118" s="26"/>
    </row>
    <row r="119" spans="1:8" ht="12.75" customHeight="1">
      <c r="A119" s="26"/>
      <c r="B119" s="26"/>
      <c r="C119" s="59"/>
      <c r="D119" s="20"/>
      <c r="E119" s="20"/>
      <c r="F119" s="20"/>
      <c r="G119" s="26"/>
      <c r="H119" s="26"/>
    </row>
    <row r="120" spans="1:8" ht="12.75" customHeight="1">
      <c r="A120" s="26"/>
      <c r="B120" s="26"/>
      <c r="C120" s="59"/>
      <c r="D120" s="20"/>
      <c r="E120" s="20"/>
      <c r="F120" s="20"/>
      <c r="G120" s="26"/>
      <c r="H120" s="26"/>
    </row>
    <row r="121" spans="1:8" ht="12.75" customHeight="1">
      <c r="A121" s="26"/>
      <c r="B121" s="26"/>
      <c r="C121" s="59"/>
      <c r="D121" s="20"/>
      <c r="E121" s="20"/>
      <c r="F121" s="20"/>
      <c r="G121" s="26"/>
      <c r="H121" s="26"/>
    </row>
    <row r="122" spans="1:8" ht="12.75" customHeight="1">
      <c r="A122" s="26"/>
      <c r="B122" s="26"/>
      <c r="C122" s="59"/>
      <c r="D122" s="20"/>
      <c r="E122" s="20"/>
      <c r="F122" s="20"/>
      <c r="G122" s="26"/>
      <c r="H122" s="26"/>
    </row>
    <row r="123" spans="1:8" ht="12.75" customHeight="1">
      <c r="A123" s="26"/>
      <c r="B123" s="26"/>
      <c r="C123" s="59"/>
      <c r="D123" s="20"/>
      <c r="E123" s="20"/>
      <c r="F123" s="20"/>
      <c r="G123" s="26"/>
      <c r="H123" s="26"/>
    </row>
    <row r="124" spans="1:8" ht="12.75" customHeight="1">
      <c r="A124" s="26"/>
      <c r="B124" s="26"/>
      <c r="C124" s="59"/>
      <c r="D124" s="20"/>
      <c r="E124" s="20"/>
      <c r="F124" s="20"/>
      <c r="G124" s="26"/>
      <c r="H124" s="26"/>
    </row>
    <row r="125" spans="1:8" ht="12.75" customHeight="1">
      <c r="A125" s="26"/>
      <c r="B125" s="26"/>
      <c r="C125" s="59"/>
      <c r="D125" s="20"/>
      <c r="E125" s="20"/>
      <c r="F125" s="20"/>
      <c r="G125" s="26"/>
      <c r="H125" s="26"/>
    </row>
    <row r="126" spans="4:6" ht="12.75" customHeight="1">
      <c r="D126" s="35"/>
      <c r="E126" s="35"/>
      <c r="F126" s="35"/>
    </row>
    <row r="127" spans="4:6" ht="12.75" customHeight="1">
      <c r="D127" s="35"/>
      <c r="E127" s="35"/>
      <c r="F127" s="35"/>
    </row>
    <row r="128" spans="4:6" ht="12.75" customHeight="1">
      <c r="D128" s="35"/>
      <c r="E128" s="35"/>
      <c r="F128" s="35"/>
    </row>
    <row r="129" spans="4:6" ht="12.75" customHeight="1">
      <c r="D129" s="35"/>
      <c r="E129" s="35"/>
      <c r="F129" s="35"/>
    </row>
    <row r="130" spans="4:6" ht="12.75" customHeight="1">
      <c r="D130" s="35"/>
      <c r="E130" s="35"/>
      <c r="F130" s="35"/>
    </row>
    <row r="131" spans="4:6" ht="12.75" customHeight="1">
      <c r="D131" s="35"/>
      <c r="E131" s="35"/>
      <c r="F131" s="35"/>
    </row>
    <row r="132" spans="4:6" ht="12.75" customHeight="1">
      <c r="D132" s="35"/>
      <c r="E132" s="35"/>
      <c r="F132" s="35"/>
    </row>
    <row r="133" spans="4:6" ht="12.75" customHeight="1">
      <c r="D133" s="35"/>
      <c r="E133" s="35"/>
      <c r="F133" s="35"/>
    </row>
    <row r="134" spans="4:6" ht="12.75" customHeight="1">
      <c r="D134" s="35"/>
      <c r="E134" s="35"/>
      <c r="F134" s="35"/>
    </row>
    <row r="135" spans="4:6" ht="12.75" customHeight="1">
      <c r="D135" s="35"/>
      <c r="E135" s="35"/>
      <c r="F135" s="35"/>
    </row>
    <row r="136" spans="4:6" ht="12.75" customHeight="1">
      <c r="D136" s="35"/>
      <c r="E136" s="35"/>
      <c r="F136" s="35"/>
    </row>
    <row r="137" spans="4:6" ht="12.75" customHeight="1">
      <c r="D137" s="35"/>
      <c r="E137" s="35"/>
      <c r="F137" s="35"/>
    </row>
    <row r="138" spans="4:6" ht="12.75" customHeight="1">
      <c r="D138" s="35"/>
      <c r="E138" s="35"/>
      <c r="F138" s="35"/>
    </row>
    <row r="139" spans="4:6" ht="12.75" customHeight="1">
      <c r="D139" s="35"/>
      <c r="E139" s="35"/>
      <c r="F139" s="35"/>
    </row>
    <row r="140" spans="4:6" ht="12.75" customHeight="1">
      <c r="D140" s="35"/>
      <c r="E140" s="35"/>
      <c r="F140" s="35"/>
    </row>
    <row r="141" spans="4:6" ht="12.75" customHeight="1">
      <c r="D141" s="35"/>
      <c r="E141" s="35"/>
      <c r="F141" s="35"/>
    </row>
    <row r="142" spans="4:6" ht="12.75" customHeight="1">
      <c r="D142" s="35"/>
      <c r="E142" s="35"/>
      <c r="F142" s="35"/>
    </row>
    <row r="143" spans="4:6" ht="12.75" customHeight="1">
      <c r="D143" s="35"/>
      <c r="E143" s="35"/>
      <c r="F143" s="35"/>
    </row>
    <row r="144" spans="4:6" ht="12.75" customHeight="1">
      <c r="D144" s="35"/>
      <c r="E144" s="35"/>
      <c r="F144" s="35"/>
    </row>
    <row r="145" spans="4:6" ht="12.75" customHeight="1">
      <c r="D145" s="35"/>
      <c r="E145" s="35"/>
      <c r="F145" s="35"/>
    </row>
    <row r="146" spans="4:6" ht="12.75" customHeight="1">
      <c r="D146" s="35"/>
      <c r="E146" s="35"/>
      <c r="F146" s="35"/>
    </row>
    <row r="147" spans="4:6" ht="12.75" customHeight="1">
      <c r="D147" s="35"/>
      <c r="E147" s="35"/>
      <c r="F147" s="35"/>
    </row>
    <row r="148" spans="4:6" ht="12.75" customHeight="1">
      <c r="D148" s="35"/>
      <c r="E148" s="35"/>
      <c r="F148" s="35"/>
    </row>
    <row r="149" spans="4:6" ht="12.75" customHeight="1">
      <c r="D149" s="35"/>
      <c r="E149" s="35"/>
      <c r="F149" s="35"/>
    </row>
    <row r="150" spans="4:6" ht="12.75" customHeight="1">
      <c r="D150" s="35"/>
      <c r="E150" s="35"/>
      <c r="F150" s="35"/>
    </row>
    <row r="151" spans="4:6" ht="12.75" customHeight="1">
      <c r="D151" s="35"/>
      <c r="E151" s="35"/>
      <c r="F151" s="35"/>
    </row>
    <row r="152" spans="4:6" ht="12.75" customHeight="1">
      <c r="D152" s="35"/>
      <c r="E152" s="35"/>
      <c r="F152" s="35"/>
    </row>
    <row r="153" spans="4:6" ht="12.75" customHeight="1">
      <c r="D153" s="35"/>
      <c r="E153" s="35"/>
      <c r="F153" s="35"/>
    </row>
    <row r="154" spans="4:6" ht="12.75" customHeight="1">
      <c r="D154" s="35"/>
      <c r="E154" s="35"/>
      <c r="F154" s="35"/>
    </row>
    <row r="155" spans="4:6" ht="12.75" customHeight="1">
      <c r="D155" s="35"/>
      <c r="E155" s="35"/>
      <c r="F155" s="35"/>
    </row>
    <row r="156" spans="4:6" ht="12.75" customHeight="1">
      <c r="D156" s="35"/>
      <c r="E156" s="35"/>
      <c r="F156" s="35"/>
    </row>
    <row r="157" spans="4:6" ht="12.75" customHeight="1">
      <c r="D157" s="35"/>
      <c r="E157" s="35"/>
      <c r="F157" s="35"/>
    </row>
    <row r="158" spans="4:6" ht="12.75" customHeight="1">
      <c r="D158" s="35"/>
      <c r="E158" s="35"/>
      <c r="F158" s="35"/>
    </row>
    <row r="159" spans="4:6" ht="12.75" customHeight="1">
      <c r="D159" s="35"/>
      <c r="E159" s="35"/>
      <c r="F159" s="35"/>
    </row>
    <row r="160" spans="4:6" ht="12.75" customHeight="1">
      <c r="D160" s="35"/>
      <c r="E160" s="35"/>
      <c r="F160" s="35"/>
    </row>
    <row r="161" spans="4:6" ht="12.75" customHeight="1">
      <c r="D161" s="35"/>
      <c r="E161" s="35"/>
      <c r="F161" s="35"/>
    </row>
    <row r="162" spans="4:6" ht="12.75" customHeight="1">
      <c r="D162" s="35"/>
      <c r="E162" s="35"/>
      <c r="F162" s="35"/>
    </row>
    <row r="163" spans="4:6" ht="12.75" customHeight="1">
      <c r="D163" s="35"/>
      <c r="E163" s="35"/>
      <c r="F163" s="35"/>
    </row>
    <row r="164" spans="4:6" ht="12.75" customHeight="1">
      <c r="D164" s="35"/>
      <c r="E164" s="35"/>
      <c r="F164" s="35"/>
    </row>
    <row r="165" spans="4:6" ht="12.75" customHeight="1">
      <c r="D165" s="35"/>
      <c r="E165" s="35"/>
      <c r="F165" s="35"/>
    </row>
    <row r="166" spans="4:6" ht="12.75" customHeight="1">
      <c r="D166" s="35"/>
      <c r="E166" s="35"/>
      <c r="F166" s="35"/>
    </row>
    <row r="167" spans="4:6" ht="12.75" customHeight="1">
      <c r="D167" s="35"/>
      <c r="E167" s="35"/>
      <c r="F167" s="35"/>
    </row>
    <row r="168" spans="4:6" ht="12.75" customHeight="1">
      <c r="D168" s="35"/>
      <c r="E168" s="35"/>
      <c r="F168" s="35"/>
    </row>
    <row r="169" spans="4:6" ht="12.75" customHeight="1">
      <c r="D169" s="35"/>
      <c r="E169" s="35"/>
      <c r="F169" s="35"/>
    </row>
    <row r="170" spans="4:6" ht="12.75" customHeight="1">
      <c r="D170" s="35"/>
      <c r="E170" s="35"/>
      <c r="F170" s="35"/>
    </row>
    <row r="171" spans="4:6" ht="12.75" customHeight="1">
      <c r="D171" s="35"/>
      <c r="E171" s="35"/>
      <c r="F171" s="35"/>
    </row>
    <row r="172" spans="4:6" ht="12.75" customHeight="1">
      <c r="D172" s="35"/>
      <c r="E172" s="35"/>
      <c r="F172" s="35"/>
    </row>
    <row r="173" spans="4:6" ht="12.75" customHeight="1">
      <c r="D173" s="35"/>
      <c r="E173" s="35"/>
      <c r="F173" s="35"/>
    </row>
    <row r="174" spans="4:6" ht="12.75" customHeight="1">
      <c r="D174" s="35"/>
      <c r="E174" s="35"/>
      <c r="F174" s="35"/>
    </row>
    <row r="175" spans="4:6" ht="12.75" customHeight="1">
      <c r="D175" s="35"/>
      <c r="E175" s="35"/>
      <c r="F175" s="35"/>
    </row>
    <row r="176" spans="4:6" ht="12.75" customHeight="1">
      <c r="D176" s="35"/>
      <c r="E176" s="35"/>
      <c r="F176" s="35"/>
    </row>
    <row r="177" spans="4:6" ht="12.75" customHeight="1">
      <c r="D177" s="35"/>
      <c r="E177" s="35"/>
      <c r="F177" s="35"/>
    </row>
    <row r="178" spans="4:6" ht="12.75" customHeight="1">
      <c r="D178" s="35"/>
      <c r="E178" s="35"/>
      <c r="F178" s="35"/>
    </row>
    <row r="179" spans="4:6" ht="12.75" customHeight="1">
      <c r="D179" s="35"/>
      <c r="E179" s="35"/>
      <c r="F179" s="35"/>
    </row>
    <row r="180" spans="4:6" ht="12.75" customHeight="1">
      <c r="D180" s="35"/>
      <c r="E180" s="35"/>
      <c r="F180" s="35"/>
    </row>
    <row r="181" spans="4:6" ht="12.75" customHeight="1">
      <c r="D181" s="35"/>
      <c r="E181" s="35"/>
      <c r="F181" s="35"/>
    </row>
    <row r="182" spans="4:6" ht="12.75" customHeight="1">
      <c r="D182" s="35"/>
      <c r="E182" s="35"/>
      <c r="F182" s="35"/>
    </row>
    <row r="183" spans="4:6" ht="12.75" customHeight="1">
      <c r="D183" s="35"/>
      <c r="E183" s="35"/>
      <c r="F183" s="35"/>
    </row>
    <row r="184" spans="4:6" ht="12.75" customHeight="1">
      <c r="D184" s="35"/>
      <c r="E184" s="35"/>
      <c r="F184" s="35"/>
    </row>
    <row r="185" spans="4:6" ht="12.75" customHeight="1">
      <c r="D185" s="35"/>
      <c r="E185" s="35"/>
      <c r="F185" s="35"/>
    </row>
    <row r="186" spans="4:6" ht="12.75" customHeight="1">
      <c r="D186" s="35"/>
      <c r="E186" s="35"/>
      <c r="F186" s="35"/>
    </row>
    <row r="187" spans="4:6" ht="12.75" customHeight="1">
      <c r="D187" s="35"/>
      <c r="E187" s="35"/>
      <c r="F187" s="35"/>
    </row>
    <row r="188" spans="4:6" ht="12.75" customHeight="1">
      <c r="D188" s="35"/>
      <c r="E188" s="35"/>
      <c r="F188" s="35"/>
    </row>
    <row r="189" spans="4:6" ht="12.75" customHeight="1">
      <c r="D189" s="35"/>
      <c r="E189" s="35"/>
      <c r="F189" s="35"/>
    </row>
    <row r="190" spans="4:6" ht="12.75" customHeight="1">
      <c r="D190" s="35"/>
      <c r="E190" s="35"/>
      <c r="F190" s="35"/>
    </row>
    <row r="191" spans="4:6" ht="12.75" customHeight="1">
      <c r="D191" s="35"/>
      <c r="E191" s="35"/>
      <c r="F191" s="35"/>
    </row>
    <row r="192" spans="4:6" ht="12.75" customHeight="1">
      <c r="D192" s="35"/>
      <c r="E192" s="35"/>
      <c r="F192" s="35"/>
    </row>
    <row r="193" spans="4:6" ht="12.75" customHeight="1">
      <c r="D193" s="35"/>
      <c r="E193" s="35"/>
      <c r="F193" s="35"/>
    </row>
    <row r="194" spans="4:6" ht="12.75" customHeight="1">
      <c r="D194" s="35"/>
      <c r="E194" s="35"/>
      <c r="F194" s="35"/>
    </row>
    <row r="195" spans="4:6" ht="12.75" customHeight="1">
      <c r="D195" s="35"/>
      <c r="E195" s="35"/>
      <c r="F195" s="35"/>
    </row>
    <row r="196" spans="4:6" ht="12.75" customHeight="1">
      <c r="D196" s="35"/>
      <c r="E196" s="35"/>
      <c r="F196" s="35"/>
    </row>
    <row r="197" spans="4:6" ht="12.75" customHeight="1">
      <c r="D197" s="35"/>
      <c r="E197" s="35"/>
      <c r="F197" s="35"/>
    </row>
    <row r="198" spans="4:6" ht="12.75" customHeight="1">
      <c r="D198" s="35"/>
      <c r="E198" s="35"/>
      <c r="F198" s="35"/>
    </row>
    <row r="199" spans="4:6" ht="12.75" customHeight="1">
      <c r="D199" s="35"/>
      <c r="E199" s="35"/>
      <c r="F199" s="35"/>
    </row>
    <row r="200" spans="4:6" ht="12.75" customHeight="1">
      <c r="D200" s="35"/>
      <c r="E200" s="35"/>
      <c r="F200" s="35"/>
    </row>
    <row r="201" spans="4:6" ht="12.75" customHeight="1">
      <c r="D201" s="35"/>
      <c r="E201" s="35"/>
      <c r="F201" s="35"/>
    </row>
    <row r="202" spans="4:6" ht="12.75" customHeight="1">
      <c r="D202" s="35"/>
      <c r="E202" s="35"/>
      <c r="F202" s="35"/>
    </row>
    <row r="203" spans="4:6" ht="12.75" customHeight="1">
      <c r="D203" s="35"/>
      <c r="E203" s="35"/>
      <c r="F203" s="35"/>
    </row>
    <row r="204" spans="4:6" ht="12.75" customHeight="1">
      <c r="D204" s="35"/>
      <c r="E204" s="35"/>
      <c r="F204" s="35"/>
    </row>
    <row r="205" spans="4:6" ht="12.75" customHeight="1">
      <c r="D205" s="35"/>
      <c r="E205" s="35"/>
      <c r="F205" s="35"/>
    </row>
    <row r="206" spans="4:6" ht="12.75" customHeight="1">
      <c r="D206" s="35"/>
      <c r="E206" s="35"/>
      <c r="F206" s="35"/>
    </row>
    <row r="207" spans="4:6" ht="12.75" customHeight="1">
      <c r="D207" s="35"/>
      <c r="E207" s="35"/>
      <c r="F207" s="35"/>
    </row>
    <row r="208" spans="4:6" ht="12.75" customHeight="1">
      <c r="D208" s="35"/>
      <c r="E208" s="35"/>
      <c r="F208" s="35"/>
    </row>
    <row r="209" spans="4:6" ht="12.75" customHeight="1">
      <c r="D209" s="35"/>
      <c r="E209" s="35"/>
      <c r="F209" s="35"/>
    </row>
    <row r="210" spans="4:6" ht="12.75" customHeight="1">
      <c r="D210" s="35"/>
      <c r="E210" s="35"/>
      <c r="F210" s="35"/>
    </row>
    <row r="211" spans="4:6" ht="12.75" customHeight="1">
      <c r="D211" s="35"/>
      <c r="E211" s="35"/>
      <c r="F211" s="35"/>
    </row>
    <row r="212" spans="4:6" ht="12.75" customHeight="1">
      <c r="D212" s="35"/>
      <c r="E212" s="35"/>
      <c r="F212" s="35"/>
    </row>
    <row r="213" spans="4:6" ht="12.75" customHeight="1">
      <c r="D213" s="35"/>
      <c r="E213" s="35"/>
      <c r="F213" s="35"/>
    </row>
    <row r="214" spans="4:6" ht="12.75" customHeight="1">
      <c r="D214" s="35"/>
      <c r="E214" s="35"/>
      <c r="F214" s="35"/>
    </row>
    <row r="215" spans="4:6" ht="12.75" customHeight="1">
      <c r="D215" s="35"/>
      <c r="E215" s="35"/>
      <c r="F215" s="35"/>
    </row>
    <row r="216" spans="4:6" ht="12.75" customHeight="1">
      <c r="D216" s="35"/>
      <c r="E216" s="35"/>
      <c r="F216" s="35"/>
    </row>
    <row r="217" spans="4:6" ht="12.75" customHeight="1">
      <c r="D217" s="35"/>
      <c r="E217" s="35"/>
      <c r="F217" s="35"/>
    </row>
    <row r="218" spans="4:6" ht="12.75" customHeight="1">
      <c r="D218" s="35"/>
      <c r="E218" s="35"/>
      <c r="F218" s="35"/>
    </row>
    <row r="219" spans="4:6" ht="12.75" customHeight="1">
      <c r="D219" s="35"/>
      <c r="E219" s="35"/>
      <c r="F219" s="35"/>
    </row>
    <row r="220" spans="4:6" ht="12.75" customHeight="1">
      <c r="D220" s="35"/>
      <c r="E220" s="35"/>
      <c r="F220" s="35"/>
    </row>
    <row r="221" spans="4:6" ht="12.75" customHeight="1">
      <c r="D221" s="35"/>
      <c r="E221" s="35"/>
      <c r="F221" s="35"/>
    </row>
    <row r="222" spans="4:6" ht="12.75" customHeight="1">
      <c r="D222" s="35"/>
      <c r="E222" s="35"/>
      <c r="F222" s="35"/>
    </row>
    <row r="223" spans="4:6" ht="12.75" customHeight="1">
      <c r="D223" s="35"/>
      <c r="E223" s="35"/>
      <c r="F223" s="35"/>
    </row>
    <row r="224" spans="4:6" ht="12.75" customHeight="1">
      <c r="D224" s="35"/>
      <c r="E224" s="35"/>
      <c r="F224" s="35"/>
    </row>
    <row r="225" spans="4:6" ht="12.75" customHeight="1">
      <c r="D225" s="35"/>
      <c r="E225" s="35"/>
      <c r="F225" s="35"/>
    </row>
    <row r="226" spans="4:6" ht="12.75" customHeight="1">
      <c r="D226" s="35"/>
      <c r="E226" s="35"/>
      <c r="F226" s="35"/>
    </row>
    <row r="227" spans="4:6" ht="12.75" customHeight="1">
      <c r="D227" s="35"/>
      <c r="E227" s="35"/>
      <c r="F227" s="35"/>
    </row>
    <row r="228" spans="4:6" ht="12.75" customHeight="1">
      <c r="D228" s="35"/>
      <c r="E228" s="35"/>
      <c r="F228" s="35"/>
    </row>
    <row r="229" spans="4:6" ht="12.75" customHeight="1">
      <c r="D229" s="35"/>
      <c r="E229" s="35"/>
      <c r="F229" s="35"/>
    </row>
    <row r="230" spans="4:6" ht="12.75" customHeight="1">
      <c r="D230" s="35"/>
      <c r="E230" s="35"/>
      <c r="F230" s="35"/>
    </row>
    <row r="231" spans="4:6" ht="12.75" customHeight="1">
      <c r="D231" s="35"/>
      <c r="E231" s="35"/>
      <c r="F231" s="35"/>
    </row>
    <row r="232" spans="4:6" ht="12.75" customHeight="1">
      <c r="D232" s="35"/>
      <c r="E232" s="35"/>
      <c r="F232" s="35"/>
    </row>
    <row r="233" spans="4:6" ht="12.75" customHeight="1">
      <c r="D233" s="35"/>
      <c r="E233" s="35"/>
      <c r="F233" s="35"/>
    </row>
    <row r="234" spans="4:6" ht="12.75" customHeight="1">
      <c r="D234" s="35"/>
      <c r="E234" s="35"/>
      <c r="F234" s="35"/>
    </row>
    <row r="235" spans="4:6" ht="12.75" customHeight="1">
      <c r="D235" s="35"/>
      <c r="E235" s="35"/>
      <c r="F235" s="35"/>
    </row>
    <row r="236" spans="4:6" ht="12.75" customHeight="1">
      <c r="D236" s="35"/>
      <c r="E236" s="35"/>
      <c r="F236" s="35"/>
    </row>
    <row r="237" spans="4:6" ht="12.75" customHeight="1">
      <c r="D237" s="35"/>
      <c r="E237" s="35"/>
      <c r="F237" s="35"/>
    </row>
    <row r="238" spans="4:6" ht="12.75" customHeight="1">
      <c r="D238" s="35"/>
      <c r="E238" s="35"/>
      <c r="F238" s="35"/>
    </row>
    <row r="239" spans="4:6" ht="12.75" customHeight="1">
      <c r="D239" s="35"/>
      <c r="E239" s="35"/>
      <c r="F239" s="35"/>
    </row>
    <row r="240" spans="4:6" ht="12.75" customHeight="1">
      <c r="D240" s="35"/>
      <c r="E240" s="35"/>
      <c r="F240" s="35"/>
    </row>
    <row r="241" spans="4:6" ht="12.75" customHeight="1">
      <c r="D241" s="35"/>
      <c r="E241" s="35"/>
      <c r="F241" s="35"/>
    </row>
    <row r="242" spans="4:6" ht="12.75" customHeight="1">
      <c r="D242" s="35"/>
      <c r="E242" s="35"/>
      <c r="F242" s="35"/>
    </row>
    <row r="243" spans="4:6" ht="12.75" customHeight="1">
      <c r="D243" s="35"/>
      <c r="E243" s="35"/>
      <c r="F243" s="35"/>
    </row>
    <row r="244" spans="4:6" ht="12.75" customHeight="1">
      <c r="D244" s="35"/>
      <c r="E244" s="35"/>
      <c r="F244" s="35"/>
    </row>
    <row r="245" spans="4:6" ht="12.75" customHeight="1">
      <c r="D245" s="35"/>
      <c r="E245" s="35"/>
      <c r="F245" s="35"/>
    </row>
    <row r="246" spans="4:6" ht="12.75" customHeight="1">
      <c r="D246" s="35"/>
      <c r="E246" s="35"/>
      <c r="F246" s="35"/>
    </row>
    <row r="247" spans="4:6" ht="12.75" customHeight="1">
      <c r="D247" s="35"/>
      <c r="E247" s="35"/>
      <c r="F247" s="35"/>
    </row>
    <row r="248" spans="4:6" ht="12.75" customHeight="1">
      <c r="D248" s="35"/>
      <c r="E248" s="35"/>
      <c r="F248" s="35"/>
    </row>
    <row r="249" spans="4:6" ht="12.75" customHeight="1">
      <c r="D249" s="35"/>
      <c r="E249" s="35"/>
      <c r="F249" s="35"/>
    </row>
    <row r="250" spans="4:6" ht="12.75" customHeight="1">
      <c r="D250" s="35"/>
      <c r="E250" s="35"/>
      <c r="F250" s="35"/>
    </row>
    <row r="251" spans="4:6" ht="12.75" customHeight="1">
      <c r="D251" s="35"/>
      <c r="E251" s="35"/>
      <c r="F251" s="35"/>
    </row>
    <row r="252" spans="4:6" ht="12.75" customHeight="1">
      <c r="D252" s="35"/>
      <c r="E252" s="35"/>
      <c r="F252" s="35"/>
    </row>
    <row r="253" spans="4:6" ht="12.75" customHeight="1">
      <c r="D253" s="35"/>
      <c r="E253" s="35"/>
      <c r="F253" s="35"/>
    </row>
    <row r="254" spans="4:6" ht="12.75" customHeight="1">
      <c r="D254" s="35"/>
      <c r="E254" s="35"/>
      <c r="F254" s="35"/>
    </row>
    <row r="255" spans="4:6" ht="12.75" customHeight="1">
      <c r="D255" s="35"/>
      <c r="E255" s="35"/>
      <c r="F255" s="35"/>
    </row>
    <row r="256" spans="4:6" ht="12.75" customHeight="1">
      <c r="D256" s="35"/>
      <c r="E256" s="35"/>
      <c r="F256" s="35"/>
    </row>
    <row r="257" spans="4:6" ht="12.75" customHeight="1">
      <c r="D257" s="35"/>
      <c r="E257" s="35"/>
      <c r="F257" s="35"/>
    </row>
    <row r="258" spans="4:6" ht="12.75" customHeight="1">
      <c r="D258" s="35"/>
      <c r="E258" s="35"/>
      <c r="F258" s="35"/>
    </row>
    <row r="259" spans="4:6" ht="12.75" customHeight="1">
      <c r="D259" s="35"/>
      <c r="E259" s="35"/>
      <c r="F259" s="35"/>
    </row>
    <row r="260" spans="4:6" ht="12.75" customHeight="1">
      <c r="D260" s="35"/>
      <c r="E260" s="35"/>
      <c r="F260" s="35"/>
    </row>
    <row r="261" spans="4:6" ht="12.75" customHeight="1">
      <c r="D261" s="35"/>
      <c r="E261" s="35"/>
      <c r="F261" s="35"/>
    </row>
    <row r="262" spans="4:6" ht="12.75" customHeight="1">
      <c r="D262" s="35"/>
      <c r="E262" s="35"/>
      <c r="F262" s="35"/>
    </row>
    <row r="263" spans="4:6" ht="12.75" customHeight="1">
      <c r="D263" s="35"/>
      <c r="E263" s="35"/>
      <c r="F263" s="35"/>
    </row>
    <row r="264" spans="4:6" ht="12.75" customHeight="1">
      <c r="D264" s="35"/>
      <c r="E264" s="35"/>
      <c r="F264" s="35"/>
    </row>
    <row r="265" spans="4:6" ht="12.75" customHeight="1">
      <c r="D265" s="35"/>
      <c r="E265" s="35"/>
      <c r="F265" s="35"/>
    </row>
    <row r="266" spans="4:6" ht="12.75" customHeight="1">
      <c r="D266" s="35"/>
      <c r="E266" s="35"/>
      <c r="F266" s="35"/>
    </row>
    <row r="267" spans="4:6" ht="12.75" customHeight="1">
      <c r="D267" s="35"/>
      <c r="E267" s="35"/>
      <c r="F267" s="35"/>
    </row>
    <row r="268" spans="4:6" ht="12.75" customHeight="1">
      <c r="D268" s="35"/>
      <c r="E268" s="35"/>
      <c r="F268" s="35"/>
    </row>
    <row r="269" spans="4:6" ht="12.75" customHeight="1">
      <c r="D269" s="35"/>
      <c r="E269" s="35"/>
      <c r="F269" s="35"/>
    </row>
    <row r="270" spans="4:6" ht="12.75" customHeight="1">
      <c r="D270" s="35"/>
      <c r="E270" s="35"/>
      <c r="F270" s="35"/>
    </row>
    <row r="271" spans="4:6" ht="12.75" customHeight="1">
      <c r="D271" s="35"/>
      <c r="E271" s="35"/>
      <c r="F271" s="35"/>
    </row>
    <row r="272" spans="4:6" ht="12.75" customHeight="1">
      <c r="D272" s="35"/>
      <c r="E272" s="35"/>
      <c r="F272" s="35"/>
    </row>
    <row r="273" spans="4:6" ht="12.75" customHeight="1">
      <c r="D273" s="35"/>
      <c r="E273" s="35"/>
      <c r="F273" s="35"/>
    </row>
    <row r="274" spans="4:6" ht="12.75" customHeight="1">
      <c r="D274" s="35"/>
      <c r="E274" s="35"/>
      <c r="F274" s="35"/>
    </row>
    <row r="275" spans="4:6" ht="12.75" customHeight="1">
      <c r="D275" s="35"/>
      <c r="E275" s="35"/>
      <c r="F275" s="35"/>
    </row>
    <row r="276" spans="4:6" ht="12.75" customHeight="1">
      <c r="D276" s="35"/>
      <c r="E276" s="35"/>
      <c r="F276" s="35"/>
    </row>
    <row r="277" spans="4:6" ht="12.75" customHeight="1">
      <c r="D277" s="35"/>
      <c r="E277" s="35"/>
      <c r="F277" s="35"/>
    </row>
    <row r="278" spans="4:6" ht="12.75" customHeight="1">
      <c r="D278" s="35"/>
      <c r="E278" s="35"/>
      <c r="F278" s="35"/>
    </row>
    <row r="279" spans="4:6" ht="12.75" customHeight="1">
      <c r="D279" s="35"/>
      <c r="E279" s="35"/>
      <c r="F279" s="35"/>
    </row>
    <row r="280" spans="4:6" ht="12.75" customHeight="1">
      <c r="D280" s="35"/>
      <c r="E280" s="35"/>
      <c r="F280" s="35"/>
    </row>
    <row r="281" spans="4:6" ht="12.75" customHeight="1">
      <c r="D281" s="35"/>
      <c r="E281" s="35"/>
      <c r="F281" s="35"/>
    </row>
    <row r="282" spans="4:6" ht="12.75" customHeight="1">
      <c r="D282" s="35"/>
      <c r="E282" s="35"/>
      <c r="F282" s="35"/>
    </row>
    <row r="283" spans="4:6" ht="12.75" customHeight="1">
      <c r="D283" s="35"/>
      <c r="E283" s="35"/>
      <c r="F283" s="35"/>
    </row>
    <row r="284" spans="4:6" ht="12.75" customHeight="1">
      <c r="D284" s="35"/>
      <c r="E284" s="35"/>
      <c r="F284" s="35"/>
    </row>
    <row r="285" spans="4:6" ht="12.75" customHeight="1">
      <c r="D285" s="35"/>
      <c r="E285" s="35"/>
      <c r="F285" s="35"/>
    </row>
    <row r="286" spans="4:6" ht="12.75" customHeight="1">
      <c r="D286" s="35"/>
      <c r="E286" s="35"/>
      <c r="F286" s="35"/>
    </row>
    <row r="287" spans="4:6" ht="12.75" customHeight="1">
      <c r="D287" s="35"/>
      <c r="E287" s="35"/>
      <c r="F287" s="35"/>
    </row>
    <row r="288" spans="4:6" ht="12.75" customHeight="1">
      <c r="D288" s="35"/>
      <c r="E288" s="35"/>
      <c r="F288" s="35"/>
    </row>
    <row r="289" spans="4:6" ht="12.75" customHeight="1">
      <c r="D289" s="35"/>
      <c r="E289" s="35"/>
      <c r="F289" s="35"/>
    </row>
    <row r="290" spans="4:6" ht="12.75" customHeight="1">
      <c r="D290" s="35"/>
      <c r="E290" s="35"/>
      <c r="F290" s="35"/>
    </row>
    <row r="291" spans="4:6" ht="12.75" customHeight="1">
      <c r="D291" s="35"/>
      <c r="E291" s="35"/>
      <c r="F291" s="35"/>
    </row>
    <row r="292" spans="4:6" ht="12.75" customHeight="1">
      <c r="D292" s="35"/>
      <c r="E292" s="35"/>
      <c r="F292" s="35"/>
    </row>
    <row r="293" spans="4:6" ht="12.75" customHeight="1">
      <c r="D293" s="35"/>
      <c r="E293" s="35"/>
      <c r="F293" s="35"/>
    </row>
    <row r="294" spans="4:6" ht="12.75" customHeight="1">
      <c r="D294" s="35"/>
      <c r="E294" s="35"/>
      <c r="F294" s="35"/>
    </row>
    <row r="295" spans="4:6" ht="12.75" customHeight="1">
      <c r="D295" s="35"/>
      <c r="E295" s="35"/>
      <c r="F295" s="35"/>
    </row>
    <row r="296" spans="4:6" ht="12.75" customHeight="1">
      <c r="D296" s="35"/>
      <c r="E296" s="35"/>
      <c r="F296" s="35"/>
    </row>
    <row r="297" spans="4:6" ht="12.75" customHeight="1">
      <c r="D297" s="35"/>
      <c r="E297" s="35"/>
      <c r="F297" s="35"/>
    </row>
    <row r="298" spans="4:6" ht="12.75" customHeight="1">
      <c r="D298" s="35"/>
      <c r="E298" s="35"/>
      <c r="F298" s="35"/>
    </row>
    <row r="299" spans="4:6" ht="12.75" customHeight="1">
      <c r="D299" s="35"/>
      <c r="E299" s="35"/>
      <c r="F299" s="35"/>
    </row>
    <row r="300" spans="4:6" ht="12.75" customHeight="1">
      <c r="D300" s="35"/>
      <c r="E300" s="35"/>
      <c r="F300" s="35"/>
    </row>
    <row r="301" spans="4:6" ht="12.75" customHeight="1">
      <c r="D301" s="35"/>
      <c r="E301" s="35"/>
      <c r="F301" s="35"/>
    </row>
    <row r="302" spans="4:6" ht="12.75" customHeight="1">
      <c r="D302" s="35"/>
      <c r="E302" s="35"/>
      <c r="F302" s="35"/>
    </row>
    <row r="303" spans="4:6" ht="12.75" customHeight="1">
      <c r="D303" s="35"/>
      <c r="E303" s="35"/>
      <c r="F303" s="35"/>
    </row>
    <row r="304" spans="4:6" ht="12.75" customHeight="1">
      <c r="D304" s="35"/>
      <c r="E304" s="35"/>
      <c r="F304" s="35"/>
    </row>
    <row r="305" spans="4:6" ht="12.75" customHeight="1">
      <c r="D305" s="35"/>
      <c r="E305" s="35"/>
      <c r="F305" s="35"/>
    </row>
    <row r="306" spans="4:6" ht="12.75" customHeight="1">
      <c r="D306" s="35"/>
      <c r="E306" s="35"/>
      <c r="F306" s="35"/>
    </row>
    <row r="307" spans="4:6" ht="12.75" customHeight="1">
      <c r="D307" s="35"/>
      <c r="E307" s="35"/>
      <c r="F307" s="35"/>
    </row>
    <row r="308" spans="4:6" ht="12.75" customHeight="1">
      <c r="D308" s="35"/>
      <c r="E308" s="35"/>
      <c r="F308" s="35"/>
    </row>
    <row r="309" spans="4:6" ht="12.75" customHeight="1">
      <c r="D309" s="35"/>
      <c r="E309" s="35"/>
      <c r="F309" s="35"/>
    </row>
    <row r="310" spans="4:6" ht="12.75" customHeight="1">
      <c r="D310" s="35"/>
      <c r="E310" s="35"/>
      <c r="F310" s="35"/>
    </row>
    <row r="311" spans="4:6" ht="12.75" customHeight="1">
      <c r="D311" s="35"/>
      <c r="E311" s="35"/>
      <c r="F311" s="35"/>
    </row>
    <row r="312" spans="4:6" ht="12.75" customHeight="1">
      <c r="D312" s="35"/>
      <c r="E312" s="35"/>
      <c r="F312" s="35"/>
    </row>
    <row r="313" spans="4:6" ht="12.75" customHeight="1">
      <c r="D313" s="35"/>
      <c r="E313" s="35"/>
      <c r="F313" s="35"/>
    </row>
    <row r="314" spans="4:6" ht="12.75" customHeight="1">
      <c r="D314" s="35"/>
      <c r="E314" s="35"/>
      <c r="F314" s="35"/>
    </row>
    <row r="315" spans="4:6" ht="12.75" customHeight="1">
      <c r="D315" s="35"/>
      <c r="E315" s="35"/>
      <c r="F315" s="35"/>
    </row>
    <row r="316" spans="4:6" ht="12.75" customHeight="1">
      <c r="D316" s="35"/>
      <c r="E316" s="35"/>
      <c r="F316" s="35"/>
    </row>
    <row r="317" spans="4:6" ht="12.75" customHeight="1">
      <c r="D317" s="35"/>
      <c r="E317" s="35"/>
      <c r="F317" s="35"/>
    </row>
    <row r="318" spans="4:6" ht="12.75" customHeight="1">
      <c r="D318" s="35"/>
      <c r="E318" s="35"/>
      <c r="F318" s="35"/>
    </row>
    <row r="319" spans="4:6" ht="12.75" customHeight="1">
      <c r="D319" s="35"/>
      <c r="E319" s="35"/>
      <c r="F319" s="35"/>
    </row>
    <row r="320" spans="4:6" ht="12.75" customHeight="1">
      <c r="D320" s="35"/>
      <c r="E320" s="35"/>
      <c r="F320" s="35"/>
    </row>
    <row r="321" spans="4:6" ht="12.75" customHeight="1">
      <c r="D321" s="35"/>
      <c r="E321" s="35"/>
      <c r="F321" s="35"/>
    </row>
    <row r="322" spans="4:6" ht="12.75" customHeight="1">
      <c r="D322" s="35"/>
      <c r="E322" s="35"/>
      <c r="F322" s="35"/>
    </row>
    <row r="323" spans="4:6" ht="12.75" customHeight="1">
      <c r="D323" s="35"/>
      <c r="E323" s="35"/>
      <c r="F323" s="35"/>
    </row>
    <row r="324" spans="4:6" ht="12.75" customHeight="1">
      <c r="D324" s="35"/>
      <c r="E324" s="35"/>
      <c r="F324" s="35"/>
    </row>
    <row r="325" spans="4:6" ht="12.75" customHeight="1">
      <c r="D325" s="35"/>
      <c r="E325" s="35"/>
      <c r="F325" s="35"/>
    </row>
    <row r="326" spans="4:6" ht="12.75" customHeight="1">
      <c r="D326" s="35"/>
      <c r="E326" s="35"/>
      <c r="F326" s="35"/>
    </row>
    <row r="327" spans="4:6" ht="12.75" customHeight="1">
      <c r="D327" s="35"/>
      <c r="E327" s="35"/>
      <c r="F327" s="35"/>
    </row>
    <row r="328" spans="4:6" ht="12.75" customHeight="1">
      <c r="D328" s="35"/>
      <c r="E328" s="35"/>
      <c r="F328" s="35"/>
    </row>
    <row r="329" spans="4:6" ht="12.75" customHeight="1">
      <c r="D329" s="35"/>
      <c r="E329" s="35"/>
      <c r="F329" s="35"/>
    </row>
    <row r="330" spans="4:6" ht="12.75" customHeight="1">
      <c r="D330" s="35"/>
      <c r="E330" s="35"/>
      <c r="F330" s="35"/>
    </row>
    <row r="331" spans="4:6" ht="12.75" customHeight="1">
      <c r="D331" s="35"/>
      <c r="E331" s="35"/>
      <c r="F331" s="35"/>
    </row>
    <row r="332" spans="4:6" ht="12.75" customHeight="1">
      <c r="D332" s="35"/>
      <c r="E332" s="35"/>
      <c r="F332" s="35"/>
    </row>
    <row r="333" spans="4:6" ht="12.75" customHeight="1">
      <c r="D333" s="35"/>
      <c r="E333" s="35"/>
      <c r="F333" s="35"/>
    </row>
    <row r="334" spans="4:6" ht="12.75" customHeight="1">
      <c r="D334" s="35"/>
      <c r="E334" s="35"/>
      <c r="F334" s="35"/>
    </row>
    <row r="335" spans="4:6" ht="12.75" customHeight="1">
      <c r="D335" s="35"/>
      <c r="E335" s="35"/>
      <c r="F335" s="35"/>
    </row>
    <row r="336" spans="4:6" ht="12.75" customHeight="1">
      <c r="D336" s="35"/>
      <c r="E336" s="35"/>
      <c r="F336" s="35"/>
    </row>
    <row r="337" spans="4:6" ht="12.75" customHeight="1">
      <c r="D337" s="35"/>
      <c r="E337" s="35"/>
      <c r="F337" s="35"/>
    </row>
    <row r="338" spans="4:6" ht="12.75" customHeight="1">
      <c r="D338" s="35"/>
      <c r="E338" s="35"/>
      <c r="F338" s="35"/>
    </row>
    <row r="339" spans="4:6" ht="12.75" customHeight="1">
      <c r="D339" s="35"/>
      <c r="E339" s="35"/>
      <c r="F339" s="35"/>
    </row>
    <row r="340" spans="4:6" ht="12.75" customHeight="1">
      <c r="D340" s="35"/>
      <c r="E340" s="35"/>
      <c r="F340" s="35"/>
    </row>
    <row r="341" spans="4:6" ht="12.75" customHeight="1">
      <c r="D341" s="35"/>
      <c r="E341" s="35"/>
      <c r="F341" s="35"/>
    </row>
    <row r="342" spans="4:6" ht="12.75" customHeight="1">
      <c r="D342" s="35"/>
      <c r="E342" s="35"/>
      <c r="F342" s="35"/>
    </row>
    <row r="343" spans="4:6" ht="12.75" customHeight="1">
      <c r="D343" s="35"/>
      <c r="E343" s="35"/>
      <c r="F343" s="35"/>
    </row>
    <row r="344" spans="4:6" ht="12.75" customHeight="1">
      <c r="D344" s="35"/>
      <c r="E344" s="35"/>
      <c r="F344" s="35"/>
    </row>
    <row r="345" spans="4:6" ht="12.75" customHeight="1">
      <c r="D345" s="35"/>
      <c r="E345" s="35"/>
      <c r="F345" s="35"/>
    </row>
    <row r="346" spans="4:6" ht="12.75" customHeight="1">
      <c r="D346" s="35"/>
      <c r="E346" s="35"/>
      <c r="F346" s="35"/>
    </row>
    <row r="347" spans="4:6" ht="12.75" customHeight="1">
      <c r="D347" s="35"/>
      <c r="E347" s="35"/>
      <c r="F347" s="35"/>
    </row>
    <row r="348" spans="4:6" ht="12.75" customHeight="1">
      <c r="D348" s="35"/>
      <c r="E348" s="35"/>
      <c r="F348" s="35"/>
    </row>
    <row r="349" spans="4:6" ht="12.75" customHeight="1">
      <c r="D349" s="35"/>
      <c r="E349" s="35"/>
      <c r="F349" s="35"/>
    </row>
    <row r="350" spans="4:6" ht="12.75" customHeight="1">
      <c r="D350" s="35"/>
      <c r="E350" s="35"/>
      <c r="F350" s="35"/>
    </row>
    <row r="351" spans="4:6" ht="12.75" customHeight="1">
      <c r="D351" s="35"/>
      <c r="E351" s="35"/>
      <c r="F351" s="35"/>
    </row>
    <row r="352" spans="4:6" ht="12.75" customHeight="1">
      <c r="D352" s="35"/>
      <c r="E352" s="35"/>
      <c r="F352" s="35"/>
    </row>
    <row r="353" spans="4:6" ht="12.75" customHeight="1">
      <c r="D353" s="35"/>
      <c r="E353" s="35"/>
      <c r="F353" s="35"/>
    </row>
    <row r="354" spans="4:6" ht="12.75" customHeight="1">
      <c r="D354" s="35"/>
      <c r="E354" s="35"/>
      <c r="F354" s="35"/>
    </row>
    <row r="355" spans="4:6" ht="12.75" customHeight="1">
      <c r="D355" s="35"/>
      <c r="E355" s="35"/>
      <c r="F355" s="35"/>
    </row>
    <row r="356" spans="4:6" ht="12.75" customHeight="1">
      <c r="D356" s="35"/>
      <c r="E356" s="35"/>
      <c r="F356" s="35"/>
    </row>
    <row r="357" spans="4:6" ht="12.75" customHeight="1">
      <c r="D357" s="35"/>
      <c r="E357" s="35"/>
      <c r="F357" s="35"/>
    </row>
    <row r="358" spans="4:6" ht="12.75" customHeight="1">
      <c r="D358" s="35"/>
      <c r="E358" s="35"/>
      <c r="F358" s="35"/>
    </row>
    <row r="359" spans="4:6" ht="12.75" customHeight="1">
      <c r="D359" s="35"/>
      <c r="E359" s="35"/>
      <c r="F359" s="35"/>
    </row>
    <row r="360" spans="4:6" ht="12.75" customHeight="1">
      <c r="D360" s="35"/>
      <c r="E360" s="35"/>
      <c r="F360" s="35"/>
    </row>
    <row r="361" spans="4:6" ht="12.75" customHeight="1">
      <c r="D361" s="35"/>
      <c r="E361" s="35"/>
      <c r="F361" s="35"/>
    </row>
    <row r="362" spans="4:6" ht="12.75" customHeight="1">
      <c r="D362" s="35"/>
      <c r="E362" s="35"/>
      <c r="F362" s="35"/>
    </row>
    <row r="363" spans="4:6" ht="12.75" customHeight="1">
      <c r="D363" s="35"/>
      <c r="E363" s="35"/>
      <c r="F363" s="35"/>
    </row>
    <row r="364" spans="4:6" ht="12.75" customHeight="1">
      <c r="D364" s="35"/>
      <c r="E364" s="35"/>
      <c r="F364" s="35"/>
    </row>
    <row r="365" spans="4:6" ht="12.75" customHeight="1">
      <c r="D365" s="35"/>
      <c r="E365" s="35"/>
      <c r="F365" s="35"/>
    </row>
    <row r="366" spans="4:6" ht="12.75" customHeight="1">
      <c r="D366" s="35"/>
      <c r="E366" s="35"/>
      <c r="F366" s="35"/>
    </row>
    <row r="367" spans="4:6" ht="12.75" customHeight="1">
      <c r="D367" s="35"/>
      <c r="E367" s="35"/>
      <c r="F367" s="35"/>
    </row>
    <row r="368" spans="4:6" ht="12.75" customHeight="1">
      <c r="D368" s="35"/>
      <c r="E368" s="35"/>
      <c r="F368" s="35"/>
    </row>
    <row r="369" spans="4:6" ht="12.75" customHeight="1">
      <c r="D369" s="35"/>
      <c r="E369" s="35"/>
      <c r="F369" s="35"/>
    </row>
    <row r="370" spans="4:6" ht="12.75" customHeight="1">
      <c r="D370" s="35"/>
      <c r="E370" s="35"/>
      <c r="F370" s="35"/>
    </row>
    <row r="371" spans="4:6" ht="12.75" customHeight="1">
      <c r="D371" s="35"/>
      <c r="E371" s="35"/>
      <c r="F371" s="35"/>
    </row>
    <row r="372" spans="4:6" ht="12.75" customHeight="1">
      <c r="D372" s="35"/>
      <c r="E372" s="35"/>
      <c r="F372" s="35"/>
    </row>
    <row r="373" spans="4:6" ht="12.75" customHeight="1">
      <c r="D373" s="35"/>
      <c r="E373" s="35"/>
      <c r="F373" s="35"/>
    </row>
    <row r="374" spans="4:6" ht="12.75" customHeight="1">
      <c r="D374" s="35"/>
      <c r="E374" s="35"/>
      <c r="F374" s="35"/>
    </row>
    <row r="375" spans="4:6" ht="12.75" customHeight="1">
      <c r="D375" s="35"/>
      <c r="E375" s="35"/>
      <c r="F375" s="35"/>
    </row>
    <row r="376" spans="4:6" ht="12.75" customHeight="1">
      <c r="D376" s="35"/>
      <c r="E376" s="35"/>
      <c r="F376" s="35"/>
    </row>
    <row r="377" spans="4:6" ht="12.75" customHeight="1">
      <c r="D377" s="35"/>
      <c r="E377" s="35"/>
      <c r="F377" s="35"/>
    </row>
    <row r="378" spans="4:6" ht="12.75" customHeight="1">
      <c r="D378" s="35"/>
      <c r="E378" s="35"/>
      <c r="F378" s="35"/>
    </row>
    <row r="379" spans="4:6" ht="12.75" customHeight="1">
      <c r="D379" s="35"/>
      <c r="E379" s="35"/>
      <c r="F379" s="35"/>
    </row>
    <row r="380" spans="4:6" ht="12.75" customHeight="1">
      <c r="D380" s="35"/>
      <c r="E380" s="35"/>
      <c r="F380" s="35"/>
    </row>
    <row r="381" spans="4:6" ht="12.75" customHeight="1">
      <c r="D381" s="35"/>
      <c r="E381" s="35"/>
      <c r="F381" s="35"/>
    </row>
    <row r="382" spans="4:6" ht="12.75" customHeight="1">
      <c r="D382" s="35"/>
      <c r="E382" s="35"/>
      <c r="F382" s="35"/>
    </row>
    <row r="383" spans="4:6" ht="12.75" customHeight="1">
      <c r="D383" s="35"/>
      <c r="E383" s="35"/>
      <c r="F383" s="35"/>
    </row>
    <row r="384" spans="4:6" ht="12.75" customHeight="1">
      <c r="D384" s="35"/>
      <c r="E384" s="35"/>
      <c r="F384" s="35"/>
    </row>
    <row r="385" spans="4:6" ht="12.75" customHeight="1">
      <c r="D385" s="35"/>
      <c r="E385" s="35"/>
      <c r="F385" s="35"/>
    </row>
    <row r="386" spans="4:6" ht="12.75" customHeight="1">
      <c r="D386" s="35"/>
      <c r="E386" s="35"/>
      <c r="F386" s="35"/>
    </row>
    <row r="387" spans="4:6" ht="12.75" customHeight="1">
      <c r="D387" s="35"/>
      <c r="E387" s="35"/>
      <c r="F387" s="35"/>
    </row>
    <row r="388" spans="4:6" ht="12.75" customHeight="1">
      <c r="D388" s="35"/>
      <c r="E388" s="35"/>
      <c r="F388" s="35"/>
    </row>
    <row r="389" spans="4:6" ht="12.75" customHeight="1">
      <c r="D389" s="35"/>
      <c r="E389" s="35"/>
      <c r="F389" s="35"/>
    </row>
    <row r="390" spans="4:6" ht="12.75" customHeight="1">
      <c r="D390" s="35"/>
      <c r="E390" s="35"/>
      <c r="F390" s="35"/>
    </row>
    <row r="391" spans="4:6" ht="12.75" customHeight="1">
      <c r="D391" s="35"/>
      <c r="E391" s="35"/>
      <c r="F391" s="35"/>
    </row>
    <row r="392" spans="4:6" ht="12.75" customHeight="1">
      <c r="D392" s="35"/>
      <c r="E392" s="35"/>
      <c r="F392" s="35"/>
    </row>
    <row r="393" spans="4:6" ht="12.75" customHeight="1">
      <c r="D393" s="35"/>
      <c r="E393" s="35"/>
      <c r="F393" s="35"/>
    </row>
    <row r="394" spans="4:6" ht="12.75" customHeight="1">
      <c r="D394" s="35"/>
      <c r="E394" s="35"/>
      <c r="F394" s="35"/>
    </row>
    <row r="395" spans="4:6" ht="12.75" customHeight="1">
      <c r="D395" s="35"/>
      <c r="E395" s="35"/>
      <c r="F395" s="35"/>
    </row>
    <row r="396" spans="4:6" ht="12.75" customHeight="1">
      <c r="D396" s="35"/>
      <c r="E396" s="35"/>
      <c r="F396" s="35"/>
    </row>
    <row r="397" spans="4:6" ht="12.75" customHeight="1">
      <c r="D397" s="35"/>
      <c r="E397" s="35"/>
      <c r="F397" s="35"/>
    </row>
    <row r="398" spans="4:6" ht="12.75" customHeight="1">
      <c r="D398" s="35"/>
      <c r="E398" s="35"/>
      <c r="F398" s="35"/>
    </row>
    <row r="399" spans="4:6" ht="12.75" customHeight="1">
      <c r="D399" s="35"/>
      <c r="E399" s="35"/>
      <c r="F399" s="35"/>
    </row>
    <row r="400" spans="4:6" ht="12.75" customHeight="1">
      <c r="D400" s="35"/>
      <c r="E400" s="35"/>
      <c r="F400" s="35"/>
    </row>
    <row r="401" spans="4:6" ht="12.75" customHeight="1">
      <c r="D401" s="35"/>
      <c r="E401" s="35"/>
      <c r="F401" s="35"/>
    </row>
    <row r="402" spans="4:6" ht="12.75" customHeight="1">
      <c r="D402" s="35"/>
      <c r="E402" s="35"/>
      <c r="F402" s="35"/>
    </row>
    <row r="403" spans="4:6" ht="12.75" customHeight="1">
      <c r="D403" s="35"/>
      <c r="E403" s="35"/>
      <c r="F403" s="35"/>
    </row>
    <row r="404" spans="4:6" ht="12.75" customHeight="1">
      <c r="D404" s="35"/>
      <c r="E404" s="35"/>
      <c r="F404" s="35"/>
    </row>
    <row r="405" spans="4:6" ht="12.75" customHeight="1">
      <c r="D405" s="35"/>
      <c r="E405" s="35"/>
      <c r="F405" s="35"/>
    </row>
    <row r="406" spans="4:6" ht="12.75" customHeight="1">
      <c r="D406" s="35"/>
      <c r="E406" s="35"/>
      <c r="F406" s="35"/>
    </row>
    <row r="407" spans="4:6" ht="12.75" customHeight="1">
      <c r="D407" s="35"/>
      <c r="E407" s="35"/>
      <c r="F407" s="35"/>
    </row>
    <row r="408" spans="4:6" ht="12.75" customHeight="1">
      <c r="D408" s="35"/>
      <c r="E408" s="35"/>
      <c r="F408" s="35"/>
    </row>
    <row r="409" spans="4:6" ht="12.75" customHeight="1">
      <c r="D409" s="35"/>
      <c r="E409" s="35"/>
      <c r="F409" s="35"/>
    </row>
    <row r="410" spans="4:6" ht="12.75" customHeight="1">
      <c r="D410" s="35"/>
      <c r="E410" s="35"/>
      <c r="F410" s="35"/>
    </row>
    <row r="411" spans="4:6" ht="12.75" customHeight="1">
      <c r="D411" s="35"/>
      <c r="E411" s="35"/>
      <c r="F411" s="35"/>
    </row>
    <row r="412" spans="4:6" ht="12.75" customHeight="1">
      <c r="D412" s="35"/>
      <c r="E412" s="35"/>
      <c r="F412" s="35"/>
    </row>
    <row r="413" spans="4:6" ht="12.75" customHeight="1">
      <c r="D413" s="35"/>
      <c r="E413" s="35"/>
      <c r="F413" s="35"/>
    </row>
    <row r="414" spans="4:6" ht="12.75" customHeight="1">
      <c r="D414" s="35"/>
      <c r="E414" s="35"/>
      <c r="F414" s="35"/>
    </row>
    <row r="415" spans="4:6" ht="12.75" customHeight="1">
      <c r="D415" s="35"/>
      <c r="E415" s="35"/>
      <c r="F415" s="35"/>
    </row>
    <row r="416" spans="4:6" ht="12.75" customHeight="1">
      <c r="D416" s="35"/>
      <c r="E416" s="35"/>
      <c r="F416" s="35"/>
    </row>
    <row r="417" spans="4:6" ht="12.75" customHeight="1">
      <c r="D417" s="35"/>
      <c r="E417" s="35"/>
      <c r="F417" s="35"/>
    </row>
    <row r="418" spans="4:6" ht="12.75" customHeight="1">
      <c r="D418" s="35"/>
      <c r="E418" s="35"/>
      <c r="F418" s="35"/>
    </row>
    <row r="419" spans="4:6" ht="12.75" customHeight="1">
      <c r="D419" s="35"/>
      <c r="E419" s="35"/>
      <c r="F419" s="35"/>
    </row>
    <row r="420" spans="4:6" ht="12.75" customHeight="1">
      <c r="D420" s="35"/>
      <c r="E420" s="35"/>
      <c r="F420" s="35"/>
    </row>
    <row r="421" spans="4:6" ht="12.75" customHeight="1">
      <c r="D421" s="35"/>
      <c r="E421" s="35"/>
      <c r="F421" s="35"/>
    </row>
    <row r="422" spans="4:6" ht="12.75" customHeight="1">
      <c r="D422" s="35"/>
      <c r="E422" s="35"/>
      <c r="F422" s="35"/>
    </row>
    <row r="423" spans="4:6" ht="12.75" customHeight="1">
      <c r="D423" s="35"/>
      <c r="E423" s="35"/>
      <c r="F423" s="35"/>
    </row>
    <row r="424" spans="4:6" ht="12.75" customHeight="1">
      <c r="D424" s="35"/>
      <c r="E424" s="35"/>
      <c r="F424" s="35"/>
    </row>
    <row r="425" spans="4:6" ht="12.75" customHeight="1">
      <c r="D425" s="35"/>
      <c r="E425" s="35"/>
      <c r="F425" s="35"/>
    </row>
    <row r="426" spans="4:6" ht="12.75" customHeight="1">
      <c r="D426" s="35"/>
      <c r="E426" s="35"/>
      <c r="F426" s="35"/>
    </row>
    <row r="427" spans="4:6" ht="12.75" customHeight="1">
      <c r="D427" s="35"/>
      <c r="E427" s="35"/>
      <c r="F427" s="35"/>
    </row>
    <row r="428" spans="4:6" ht="12.75" customHeight="1">
      <c r="D428" s="35"/>
      <c r="E428" s="35"/>
      <c r="F428" s="35"/>
    </row>
    <row r="429" spans="4:6" ht="12.75" customHeight="1">
      <c r="D429" s="35"/>
      <c r="E429" s="35"/>
      <c r="F429" s="35"/>
    </row>
    <row r="430" spans="4:6" ht="12.75" customHeight="1">
      <c r="D430" s="35"/>
      <c r="E430" s="35"/>
      <c r="F430" s="35"/>
    </row>
    <row r="431" spans="4:6" ht="12.75" customHeight="1">
      <c r="D431" s="35"/>
      <c r="E431" s="35"/>
      <c r="F431" s="35"/>
    </row>
    <row r="432" spans="4:6" ht="12.75" customHeight="1">
      <c r="D432" s="35"/>
      <c r="E432" s="35"/>
      <c r="F432" s="35"/>
    </row>
    <row r="433" spans="4:6" ht="12.75" customHeight="1">
      <c r="D433" s="35"/>
      <c r="E433" s="35"/>
      <c r="F433" s="35"/>
    </row>
    <row r="434" spans="4:6" ht="12.75" customHeight="1">
      <c r="D434" s="35"/>
      <c r="E434" s="35"/>
      <c r="F434" s="35"/>
    </row>
    <row r="435" spans="4:6" ht="12.75" customHeight="1">
      <c r="D435" s="35"/>
      <c r="E435" s="35"/>
      <c r="F435" s="35"/>
    </row>
    <row r="436" spans="4:6" ht="12.75" customHeight="1">
      <c r="D436" s="35"/>
      <c r="E436" s="35"/>
      <c r="F436" s="35"/>
    </row>
    <row r="437" spans="4:6" ht="12.75" customHeight="1">
      <c r="D437" s="35"/>
      <c r="E437" s="35"/>
      <c r="F437" s="35"/>
    </row>
    <row r="438" spans="4:6" ht="12.75" customHeight="1">
      <c r="D438" s="35"/>
      <c r="E438" s="35"/>
      <c r="F438" s="35"/>
    </row>
    <row r="439" spans="4:6" ht="12.75" customHeight="1">
      <c r="D439" s="35"/>
      <c r="E439" s="35"/>
      <c r="F439" s="35"/>
    </row>
    <row r="440" spans="4:6" ht="12.75" customHeight="1">
      <c r="D440" s="35"/>
      <c r="E440" s="35"/>
      <c r="F440" s="35"/>
    </row>
    <row r="441" spans="4:6" ht="12.75" customHeight="1">
      <c r="D441" s="35"/>
      <c r="E441" s="35"/>
      <c r="F441" s="35"/>
    </row>
    <row r="442" spans="4:6" ht="12.75" customHeight="1">
      <c r="D442" s="35"/>
      <c r="E442" s="35"/>
      <c r="F442" s="35"/>
    </row>
    <row r="443" spans="4:6" ht="12.75" customHeight="1">
      <c r="D443" s="35"/>
      <c r="E443" s="35"/>
      <c r="F443" s="35"/>
    </row>
    <row r="444" spans="4:6" ht="12.75" customHeight="1">
      <c r="D444" s="35"/>
      <c r="E444" s="35"/>
      <c r="F444" s="35"/>
    </row>
    <row r="445" spans="4:6" ht="12.75" customHeight="1">
      <c r="D445" s="35"/>
      <c r="E445" s="35"/>
      <c r="F445" s="35"/>
    </row>
    <row r="446" spans="4:6" ht="12.75" customHeight="1">
      <c r="D446" s="35"/>
      <c r="E446" s="35"/>
      <c r="F446" s="35"/>
    </row>
    <row r="447" spans="4:6" ht="12.75" customHeight="1">
      <c r="D447" s="35"/>
      <c r="E447" s="35"/>
      <c r="F447" s="35"/>
    </row>
    <row r="448" spans="4:6" ht="12.75" customHeight="1">
      <c r="D448" s="35"/>
      <c r="E448" s="35"/>
      <c r="F448" s="35"/>
    </row>
    <row r="449" spans="4:6" ht="12.75" customHeight="1">
      <c r="D449" s="35"/>
      <c r="E449" s="35"/>
      <c r="F449" s="35"/>
    </row>
    <row r="450" spans="4:6" ht="12.75" customHeight="1">
      <c r="D450" s="35"/>
      <c r="E450" s="35"/>
      <c r="F450" s="35"/>
    </row>
    <row r="451" spans="4:6" ht="12.75" customHeight="1">
      <c r="D451" s="35"/>
      <c r="E451" s="35"/>
      <c r="F451" s="35"/>
    </row>
    <row r="452" spans="4:6" ht="12.75" customHeight="1">
      <c r="D452" s="35"/>
      <c r="E452" s="35"/>
      <c r="F452" s="35"/>
    </row>
    <row r="453" spans="4:6" ht="12.75" customHeight="1">
      <c r="D453" s="35"/>
      <c r="E453" s="35"/>
      <c r="F453" s="35"/>
    </row>
    <row r="454" spans="4:6" ht="12.75" customHeight="1">
      <c r="D454" s="35"/>
      <c r="E454" s="35"/>
      <c r="F454" s="35"/>
    </row>
    <row r="455" spans="4:6" ht="12.75" customHeight="1">
      <c r="D455" s="35"/>
      <c r="E455" s="35"/>
      <c r="F455" s="35"/>
    </row>
    <row r="456" spans="4:6" ht="12.75" customHeight="1">
      <c r="D456" s="35"/>
      <c r="E456" s="35"/>
      <c r="F456" s="35"/>
    </row>
    <row r="457" spans="4:6" ht="12.75" customHeight="1">
      <c r="D457" s="35"/>
      <c r="E457" s="35"/>
      <c r="F457" s="35"/>
    </row>
    <row r="458" spans="4:6" ht="12.75" customHeight="1">
      <c r="D458" s="35"/>
      <c r="E458" s="35"/>
      <c r="F458" s="35"/>
    </row>
    <row r="459" spans="4:6" ht="12.75" customHeight="1">
      <c r="D459" s="35"/>
      <c r="E459" s="35"/>
      <c r="F459" s="35"/>
    </row>
    <row r="460" spans="4:6" ht="12.75" customHeight="1">
      <c r="D460" s="35"/>
      <c r="E460" s="35"/>
      <c r="F460" s="35"/>
    </row>
    <row r="461" spans="4:6" ht="12.75" customHeight="1">
      <c r="D461" s="35"/>
      <c r="E461" s="35"/>
      <c r="F461" s="35"/>
    </row>
    <row r="462" spans="4:6" ht="12.75" customHeight="1">
      <c r="D462" s="35"/>
      <c r="E462" s="35"/>
      <c r="F462" s="35"/>
    </row>
    <row r="463" spans="4:6" ht="12.75" customHeight="1">
      <c r="D463" s="35"/>
      <c r="E463" s="35"/>
      <c r="F463" s="35"/>
    </row>
    <row r="464" spans="4:6" ht="12.75" customHeight="1">
      <c r="D464" s="35"/>
      <c r="E464" s="35"/>
      <c r="F464" s="35"/>
    </row>
    <row r="465" spans="4:6" ht="12.75" customHeight="1">
      <c r="D465" s="35"/>
      <c r="E465" s="35"/>
      <c r="F465" s="35"/>
    </row>
    <row r="466" spans="4:6" ht="12.75" customHeight="1">
      <c r="D466" s="35"/>
      <c r="E466" s="35"/>
      <c r="F466" s="35"/>
    </row>
    <row r="467" spans="4:6" ht="12.75" customHeight="1">
      <c r="D467" s="35"/>
      <c r="E467" s="35"/>
      <c r="F467" s="35"/>
    </row>
    <row r="468" spans="4:6" ht="12.75" customHeight="1">
      <c r="D468" s="35"/>
      <c r="E468" s="35"/>
      <c r="F468" s="35"/>
    </row>
    <row r="469" spans="4:6" ht="12.75" customHeight="1">
      <c r="D469" s="35"/>
      <c r="E469" s="35"/>
      <c r="F469" s="35"/>
    </row>
    <row r="470" spans="4:6" ht="12.75" customHeight="1">
      <c r="D470" s="35"/>
      <c r="E470" s="35"/>
      <c r="F470" s="35"/>
    </row>
    <row r="471" spans="4:6" ht="12.75" customHeight="1">
      <c r="D471" s="35"/>
      <c r="E471" s="35"/>
      <c r="F471" s="35"/>
    </row>
    <row r="472" spans="4:6" ht="12.75" customHeight="1">
      <c r="D472" s="35"/>
      <c r="E472" s="35"/>
      <c r="F472" s="35"/>
    </row>
    <row r="473" spans="4:6" ht="12.75" customHeight="1">
      <c r="D473" s="35"/>
      <c r="E473" s="35"/>
      <c r="F473" s="35"/>
    </row>
    <row r="474" spans="4:6" ht="12.75" customHeight="1">
      <c r="D474" s="35"/>
      <c r="E474" s="35"/>
      <c r="F474" s="35"/>
    </row>
    <row r="475" spans="4:6" ht="12.75" customHeight="1">
      <c r="D475" s="35"/>
      <c r="E475" s="35"/>
      <c r="F475" s="35"/>
    </row>
    <row r="476" spans="4:6" ht="12.75" customHeight="1">
      <c r="D476" s="35"/>
      <c r="E476" s="35"/>
      <c r="F476" s="35"/>
    </row>
    <row r="477" spans="4:6" ht="12.75" customHeight="1">
      <c r="D477" s="35"/>
      <c r="E477" s="35"/>
      <c r="F477" s="35"/>
    </row>
    <row r="478" spans="4:6" ht="12.75" customHeight="1">
      <c r="D478" s="35"/>
      <c r="E478" s="35"/>
      <c r="F478" s="35"/>
    </row>
    <row r="479" spans="4:6" ht="12.75" customHeight="1">
      <c r="D479" s="35"/>
      <c r="E479" s="35"/>
      <c r="F479" s="35"/>
    </row>
    <row r="480" spans="4:6" ht="12.75" customHeight="1">
      <c r="D480" s="35"/>
      <c r="E480" s="35"/>
      <c r="F480" s="35"/>
    </row>
    <row r="481" spans="4:6" ht="12.75" customHeight="1">
      <c r="D481" s="35"/>
      <c r="E481" s="35"/>
      <c r="F481" s="35"/>
    </row>
    <row r="482" spans="4:6" ht="12.75" customHeight="1">
      <c r="D482" s="35"/>
      <c r="E482" s="35"/>
      <c r="F482" s="35"/>
    </row>
    <row r="483" spans="4:6" ht="12.75" customHeight="1">
      <c r="D483" s="35"/>
      <c r="E483" s="35"/>
      <c r="F483" s="35"/>
    </row>
    <row r="484" spans="4:6" ht="12.75" customHeight="1">
      <c r="D484" s="35"/>
      <c r="E484" s="35"/>
      <c r="F484" s="35"/>
    </row>
    <row r="485" spans="4:6" ht="12.75" customHeight="1">
      <c r="D485" s="35"/>
      <c r="E485" s="35"/>
      <c r="F485" s="35"/>
    </row>
    <row r="486" spans="4:6" ht="12.75" customHeight="1">
      <c r="D486" s="35"/>
      <c r="E486" s="35"/>
      <c r="F486" s="35"/>
    </row>
    <row r="487" spans="4:6" ht="12.75" customHeight="1">
      <c r="D487" s="35"/>
      <c r="E487" s="35"/>
      <c r="F487" s="35"/>
    </row>
    <row r="488" spans="4:6" ht="12.75" customHeight="1">
      <c r="D488" s="35"/>
      <c r="E488" s="35"/>
      <c r="F488" s="35"/>
    </row>
    <row r="489" spans="4:6" ht="12.75" customHeight="1">
      <c r="D489" s="35"/>
      <c r="E489" s="35"/>
      <c r="F489" s="35"/>
    </row>
    <row r="490" spans="4:6" ht="12.75" customHeight="1">
      <c r="D490" s="35"/>
      <c r="E490" s="35"/>
      <c r="F490" s="35"/>
    </row>
    <row r="491" spans="4:6" ht="12.75" customHeight="1">
      <c r="D491" s="35"/>
      <c r="E491" s="35"/>
      <c r="F491" s="35"/>
    </row>
    <row r="492" spans="4:6" ht="12.75" customHeight="1">
      <c r="D492" s="35"/>
      <c r="E492" s="35"/>
      <c r="F492" s="35"/>
    </row>
    <row r="493" spans="4:6" ht="12.75" customHeight="1">
      <c r="D493" s="35"/>
      <c r="E493" s="35"/>
      <c r="F493" s="35"/>
    </row>
    <row r="494" spans="4:6" ht="12.75" customHeight="1">
      <c r="D494" s="35"/>
      <c r="E494" s="35"/>
      <c r="F494" s="35"/>
    </row>
    <row r="495" spans="4:6" ht="12.75" customHeight="1">
      <c r="D495" s="35"/>
      <c r="E495" s="35"/>
      <c r="F495" s="35"/>
    </row>
    <row r="496" spans="4:6" ht="12.75" customHeight="1">
      <c r="D496" s="35"/>
      <c r="E496" s="35"/>
      <c r="F496" s="35"/>
    </row>
    <row r="497" spans="4:6" ht="12.75" customHeight="1">
      <c r="D497" s="35"/>
      <c r="E497" s="35"/>
      <c r="F497" s="35"/>
    </row>
    <row r="498" spans="4:6" ht="12.75" customHeight="1">
      <c r="D498" s="35"/>
      <c r="E498" s="35"/>
      <c r="F498" s="35"/>
    </row>
    <row r="499" spans="4:6" ht="12.75" customHeight="1">
      <c r="D499" s="35"/>
      <c r="E499" s="35"/>
      <c r="F499" s="35"/>
    </row>
    <row r="500" spans="4:6" ht="12.75" customHeight="1">
      <c r="D500" s="35"/>
      <c r="E500" s="35"/>
      <c r="F500" s="35"/>
    </row>
    <row r="501" spans="4:6" ht="12.75" customHeight="1">
      <c r="D501" s="35"/>
      <c r="E501" s="35"/>
      <c r="F501" s="35"/>
    </row>
    <row r="502" spans="4:6" ht="12.75" customHeight="1">
      <c r="D502" s="35"/>
      <c r="E502" s="35"/>
      <c r="F502" s="35"/>
    </row>
    <row r="503" spans="4:6" ht="12.75" customHeight="1">
      <c r="D503" s="35"/>
      <c r="E503" s="35"/>
      <c r="F503" s="35"/>
    </row>
    <row r="504" spans="4:6" ht="12.75" customHeight="1">
      <c r="D504" s="35"/>
      <c r="E504" s="35"/>
      <c r="F504" s="35"/>
    </row>
    <row r="505" spans="4:6" ht="12.75" customHeight="1">
      <c r="D505" s="35"/>
      <c r="E505" s="35"/>
      <c r="F505" s="35"/>
    </row>
    <row r="506" spans="4:6" ht="12.75" customHeight="1">
      <c r="D506" s="35"/>
      <c r="E506" s="35"/>
      <c r="F506" s="35"/>
    </row>
    <row r="507" spans="4:6" ht="12.75" customHeight="1">
      <c r="D507" s="35"/>
      <c r="E507" s="35"/>
      <c r="F507" s="35"/>
    </row>
    <row r="508" spans="4:6" ht="12.75" customHeight="1">
      <c r="D508" s="35"/>
      <c r="E508" s="35"/>
      <c r="F508" s="35"/>
    </row>
    <row r="509" spans="4:6" ht="12.75" customHeight="1">
      <c r="D509" s="35"/>
      <c r="E509" s="35"/>
      <c r="F509" s="35"/>
    </row>
    <row r="510" spans="4:6" ht="12.75" customHeight="1">
      <c r="D510" s="35"/>
      <c r="E510" s="35"/>
      <c r="F510" s="35"/>
    </row>
    <row r="511" spans="4:6" ht="12.75" customHeight="1">
      <c r="D511" s="35"/>
      <c r="E511" s="35"/>
      <c r="F511" s="35"/>
    </row>
    <row r="512" spans="4:6" ht="12.75" customHeight="1">
      <c r="D512" s="35"/>
      <c r="E512" s="35"/>
      <c r="F512" s="35"/>
    </row>
    <row r="513" spans="4:6" ht="12.75" customHeight="1">
      <c r="D513" s="35"/>
      <c r="E513" s="35"/>
      <c r="F513" s="35"/>
    </row>
    <row r="514" spans="4:6" ht="12.75" customHeight="1">
      <c r="D514" s="35"/>
      <c r="E514" s="35"/>
      <c r="F514" s="35"/>
    </row>
    <row r="515" spans="4:6" ht="12.75" customHeight="1">
      <c r="D515" s="35"/>
      <c r="E515" s="35"/>
      <c r="F515" s="35"/>
    </row>
    <row r="516" spans="4:6" ht="12.75" customHeight="1">
      <c r="D516" s="35"/>
      <c r="E516" s="35"/>
      <c r="F516" s="35"/>
    </row>
    <row r="517" spans="4:6" ht="12.75" customHeight="1">
      <c r="D517" s="35"/>
      <c r="E517" s="35"/>
      <c r="F517" s="35"/>
    </row>
    <row r="518" spans="4:6" ht="12.75" customHeight="1">
      <c r="D518" s="35"/>
      <c r="E518" s="35"/>
      <c r="F518" s="35"/>
    </row>
    <row r="519" spans="4:6" ht="12.75" customHeight="1">
      <c r="D519" s="35"/>
      <c r="E519" s="35"/>
      <c r="F519" s="35"/>
    </row>
    <row r="520" spans="4:6" ht="12.75" customHeight="1">
      <c r="D520" s="35"/>
      <c r="E520" s="35"/>
      <c r="F520" s="35"/>
    </row>
    <row r="521" spans="4:6" ht="12.75" customHeight="1">
      <c r="D521" s="35"/>
      <c r="E521" s="35"/>
      <c r="F521" s="35"/>
    </row>
    <row r="522" spans="4:6" ht="12.75" customHeight="1">
      <c r="D522" s="35"/>
      <c r="E522" s="35"/>
      <c r="F522" s="35"/>
    </row>
    <row r="523" spans="4:6" ht="12.75" customHeight="1">
      <c r="D523" s="35"/>
      <c r="E523" s="35"/>
      <c r="F523" s="35"/>
    </row>
    <row r="524" spans="4:6" ht="12.75" customHeight="1">
      <c r="D524" s="35"/>
      <c r="E524" s="35"/>
      <c r="F524" s="35"/>
    </row>
    <row r="525" spans="4:6" ht="12.75" customHeight="1">
      <c r="D525" s="35"/>
      <c r="E525" s="35"/>
      <c r="F525" s="35"/>
    </row>
    <row r="526" spans="4:6" ht="12.75" customHeight="1">
      <c r="D526" s="35"/>
      <c r="E526" s="35"/>
      <c r="F526" s="35"/>
    </row>
    <row r="527" spans="4:6" ht="12.75" customHeight="1">
      <c r="D527" s="35"/>
      <c r="E527" s="35"/>
      <c r="F527" s="35"/>
    </row>
    <row r="528" spans="4:6" ht="12.75" customHeight="1">
      <c r="D528" s="35"/>
      <c r="E528" s="35"/>
      <c r="F528" s="35"/>
    </row>
    <row r="529" spans="4:6" ht="12.75" customHeight="1">
      <c r="D529" s="35"/>
      <c r="E529" s="35"/>
      <c r="F529" s="35"/>
    </row>
    <row r="530" spans="4:6" ht="12.75" customHeight="1">
      <c r="D530" s="35"/>
      <c r="E530" s="35"/>
      <c r="F530" s="35"/>
    </row>
    <row r="531" spans="4:6" ht="12.75" customHeight="1">
      <c r="D531" s="35"/>
      <c r="E531" s="35"/>
      <c r="F531" s="35"/>
    </row>
    <row r="532" spans="4:6" ht="12.75" customHeight="1">
      <c r="D532" s="35"/>
      <c r="E532" s="35"/>
      <c r="F532" s="35"/>
    </row>
    <row r="533" spans="4:6" ht="12.75" customHeight="1">
      <c r="D533" s="35"/>
      <c r="E533" s="35"/>
      <c r="F533" s="35"/>
    </row>
    <row r="534" spans="4:6" ht="12.75" customHeight="1">
      <c r="D534" s="35"/>
      <c r="E534" s="35"/>
      <c r="F534" s="35"/>
    </row>
    <row r="535" spans="4:6" ht="12.75" customHeight="1">
      <c r="D535" s="35"/>
      <c r="E535" s="35"/>
      <c r="F535" s="35"/>
    </row>
    <row r="536" spans="4:6" ht="12.75" customHeight="1">
      <c r="D536" s="35"/>
      <c r="E536" s="35"/>
      <c r="F536" s="35"/>
    </row>
    <row r="537" spans="4:6" ht="12.75" customHeight="1">
      <c r="D537" s="35"/>
      <c r="E537" s="35"/>
      <c r="F537" s="35"/>
    </row>
    <row r="538" spans="4:6" ht="12.75" customHeight="1">
      <c r="D538" s="35"/>
      <c r="E538" s="35"/>
      <c r="F538" s="35"/>
    </row>
    <row r="539" spans="4:6" ht="12.75" customHeight="1">
      <c r="D539" s="35"/>
      <c r="E539" s="35"/>
      <c r="F539" s="35"/>
    </row>
    <row r="540" spans="4:6" ht="12.75" customHeight="1">
      <c r="D540" s="35"/>
      <c r="E540" s="35"/>
      <c r="F540" s="35"/>
    </row>
    <row r="541" spans="4:6" ht="12.75" customHeight="1">
      <c r="D541" s="35"/>
      <c r="E541" s="35"/>
      <c r="F541" s="35"/>
    </row>
    <row r="542" spans="4:6" ht="12.75" customHeight="1">
      <c r="D542" s="35"/>
      <c r="E542" s="35"/>
      <c r="F542" s="35"/>
    </row>
    <row r="543" spans="4:6" ht="12.75" customHeight="1">
      <c r="D543" s="35"/>
      <c r="E543" s="35"/>
      <c r="F543" s="35"/>
    </row>
    <row r="544" spans="4:6" ht="12.75" customHeight="1">
      <c r="D544" s="35"/>
      <c r="E544" s="35"/>
      <c r="F544" s="35"/>
    </row>
    <row r="545" spans="4:6" ht="12.75" customHeight="1">
      <c r="D545" s="35"/>
      <c r="E545" s="35"/>
      <c r="F545" s="35"/>
    </row>
    <row r="546" spans="4:6" ht="12.75" customHeight="1">
      <c r="D546" s="35"/>
      <c r="E546" s="35"/>
      <c r="F546" s="35"/>
    </row>
    <row r="547" spans="4:6" ht="12.75" customHeight="1">
      <c r="D547" s="35"/>
      <c r="E547" s="35"/>
      <c r="F547" s="35"/>
    </row>
    <row r="548" spans="4:6" ht="12.75" customHeight="1">
      <c r="D548" s="35"/>
      <c r="E548" s="35"/>
      <c r="F548" s="35"/>
    </row>
    <row r="549" spans="4:6" ht="12.75" customHeight="1">
      <c r="D549" s="35"/>
      <c r="E549" s="35"/>
      <c r="F549" s="35"/>
    </row>
    <row r="550" spans="4:6" ht="12.75" customHeight="1">
      <c r="D550" s="35"/>
      <c r="E550" s="35"/>
      <c r="F550" s="35"/>
    </row>
    <row r="551" spans="4:6" ht="12.75" customHeight="1">
      <c r="D551" s="35"/>
      <c r="E551" s="35"/>
      <c r="F551" s="35"/>
    </row>
    <row r="552" spans="4:6" ht="12.75" customHeight="1">
      <c r="D552" s="35"/>
      <c r="E552" s="35"/>
      <c r="F552" s="35"/>
    </row>
    <row r="553" spans="4:6" ht="12.75" customHeight="1">
      <c r="D553" s="35"/>
      <c r="E553" s="35"/>
      <c r="F553" s="35"/>
    </row>
    <row r="554" spans="4:6" ht="12.75" customHeight="1">
      <c r="D554" s="35"/>
      <c r="E554" s="35"/>
      <c r="F554" s="35"/>
    </row>
    <row r="555" spans="4:6" ht="12.75" customHeight="1">
      <c r="D555" s="35"/>
      <c r="E555" s="35"/>
      <c r="F555" s="35"/>
    </row>
    <row r="556" spans="4:6" ht="12.75" customHeight="1">
      <c r="D556" s="35"/>
      <c r="E556" s="35"/>
      <c r="F556" s="35"/>
    </row>
    <row r="557" spans="4:6" ht="12.75" customHeight="1">
      <c r="D557" s="35"/>
      <c r="E557" s="35"/>
      <c r="F557" s="35"/>
    </row>
    <row r="558" spans="4:6" ht="12.75" customHeight="1">
      <c r="D558" s="35"/>
      <c r="E558" s="35"/>
      <c r="F558" s="35"/>
    </row>
    <row r="559" spans="4:6" ht="12.75" customHeight="1">
      <c r="D559" s="35"/>
      <c r="E559" s="35"/>
      <c r="F559" s="35"/>
    </row>
    <row r="560" spans="4:6" ht="12.75" customHeight="1">
      <c r="D560" s="35"/>
      <c r="E560" s="35"/>
      <c r="F560" s="35"/>
    </row>
    <row r="561" spans="4:6" ht="12.75" customHeight="1">
      <c r="D561" s="35"/>
      <c r="E561" s="35"/>
      <c r="F561" s="35"/>
    </row>
    <row r="562" spans="4:6" ht="12.75" customHeight="1">
      <c r="D562" s="35"/>
      <c r="E562" s="35"/>
      <c r="F562" s="35"/>
    </row>
    <row r="563" spans="4:6" ht="12.75" customHeight="1">
      <c r="D563" s="35"/>
      <c r="E563" s="35"/>
      <c r="F563" s="35"/>
    </row>
    <row r="564" spans="4:6" ht="12.75" customHeight="1">
      <c r="D564" s="35"/>
      <c r="E564" s="35"/>
      <c r="F564" s="35"/>
    </row>
    <row r="565" spans="4:6" ht="12.75" customHeight="1">
      <c r="D565" s="35"/>
      <c r="E565" s="35"/>
      <c r="F565" s="35"/>
    </row>
    <row r="566" spans="4:6" ht="12.75" customHeight="1">
      <c r="D566" s="35"/>
      <c r="E566" s="35"/>
      <c r="F566" s="35"/>
    </row>
    <row r="567" spans="4:6" ht="12.75" customHeight="1">
      <c r="D567" s="35"/>
      <c r="E567" s="35"/>
      <c r="F567" s="35"/>
    </row>
    <row r="568" spans="4:6" ht="12.75" customHeight="1">
      <c r="D568" s="35"/>
      <c r="E568" s="35"/>
      <c r="F568" s="35"/>
    </row>
    <row r="569" spans="4:6" ht="12.75" customHeight="1">
      <c r="D569" s="35"/>
      <c r="E569" s="35"/>
      <c r="F569" s="35"/>
    </row>
    <row r="570" spans="4:6" ht="12.75" customHeight="1">
      <c r="D570" s="35"/>
      <c r="E570" s="35"/>
      <c r="F570" s="35"/>
    </row>
    <row r="571" spans="4:6" ht="12.75" customHeight="1">
      <c r="D571" s="35"/>
      <c r="E571" s="35"/>
      <c r="F571" s="35"/>
    </row>
    <row r="572" spans="4:6" ht="12.75" customHeight="1">
      <c r="D572" s="35"/>
      <c r="E572" s="35"/>
      <c r="F572" s="35"/>
    </row>
    <row r="573" spans="4:6" ht="12.75" customHeight="1">
      <c r="D573" s="35"/>
      <c r="E573" s="35"/>
      <c r="F573" s="35"/>
    </row>
    <row r="574" spans="4:6" ht="12.75" customHeight="1">
      <c r="D574" s="35"/>
      <c r="E574" s="35"/>
      <c r="F574" s="35"/>
    </row>
    <row r="575" spans="4:6" ht="12.75" customHeight="1">
      <c r="D575" s="35"/>
      <c r="E575" s="35"/>
      <c r="F575" s="35"/>
    </row>
    <row r="576" spans="4:6" ht="12.75" customHeight="1">
      <c r="D576" s="35"/>
      <c r="E576" s="35"/>
      <c r="F576" s="35"/>
    </row>
    <row r="577" spans="4:6" ht="12.75" customHeight="1">
      <c r="D577" s="35"/>
      <c r="E577" s="35"/>
      <c r="F577" s="35"/>
    </row>
    <row r="578" spans="4:6" ht="12.75" customHeight="1">
      <c r="D578" s="35"/>
      <c r="E578" s="35"/>
      <c r="F578" s="35"/>
    </row>
    <row r="579" spans="4:6" ht="12.75" customHeight="1">
      <c r="D579" s="35"/>
      <c r="E579" s="35"/>
      <c r="F579" s="35"/>
    </row>
    <row r="580" spans="4:6" ht="12.75" customHeight="1">
      <c r="D580" s="35"/>
      <c r="E580" s="35"/>
      <c r="F580" s="35"/>
    </row>
    <row r="581" spans="4:6" ht="12.75" customHeight="1">
      <c r="D581" s="35"/>
      <c r="E581" s="35"/>
      <c r="F581" s="35"/>
    </row>
    <row r="582" spans="4:6" ht="12.75" customHeight="1">
      <c r="D582" s="35"/>
      <c r="E582" s="35"/>
      <c r="F582" s="35"/>
    </row>
    <row r="583" spans="4:6" ht="12.75" customHeight="1">
      <c r="D583" s="35"/>
      <c r="E583" s="35"/>
      <c r="F583" s="35"/>
    </row>
    <row r="584" spans="4:6" ht="12.75" customHeight="1">
      <c r="D584" s="35"/>
      <c r="E584" s="35"/>
      <c r="F584" s="35"/>
    </row>
    <row r="585" spans="4:6" ht="12.75" customHeight="1">
      <c r="D585" s="35"/>
      <c r="E585" s="35"/>
      <c r="F585" s="35"/>
    </row>
    <row r="586" spans="4:6" ht="12.75" customHeight="1">
      <c r="D586" s="35"/>
      <c r="E586" s="35"/>
      <c r="F586" s="35"/>
    </row>
    <row r="587" spans="4:6" ht="12.75" customHeight="1">
      <c r="D587" s="35"/>
      <c r="E587" s="35"/>
      <c r="F587" s="35"/>
    </row>
    <row r="588" spans="4:6" ht="12.75" customHeight="1">
      <c r="D588" s="35"/>
      <c r="E588" s="35"/>
      <c r="F588" s="35"/>
    </row>
    <row r="589" spans="4:6" ht="12.75" customHeight="1">
      <c r="D589" s="35"/>
      <c r="E589" s="35"/>
      <c r="F589" s="35"/>
    </row>
    <row r="590" spans="4:6" ht="12.75" customHeight="1">
      <c r="D590" s="35"/>
      <c r="E590" s="35"/>
      <c r="F590" s="35"/>
    </row>
    <row r="591" spans="4:6" ht="12.75" customHeight="1">
      <c r="D591" s="35"/>
      <c r="E591" s="35"/>
      <c r="F591" s="35"/>
    </row>
    <row r="592" spans="4:6" ht="12.75" customHeight="1">
      <c r="D592" s="35"/>
      <c r="E592" s="35"/>
      <c r="F592" s="35"/>
    </row>
    <row r="593" spans="4:6" ht="12.75" customHeight="1">
      <c r="D593" s="35"/>
      <c r="E593" s="35"/>
      <c r="F593" s="35"/>
    </row>
    <row r="594" spans="4:6" ht="12.75" customHeight="1">
      <c r="D594" s="35"/>
      <c r="E594" s="35"/>
      <c r="F594" s="35"/>
    </row>
    <row r="595" spans="4:6" ht="12.75" customHeight="1">
      <c r="D595" s="35"/>
      <c r="E595" s="35"/>
      <c r="F595" s="35"/>
    </row>
    <row r="596" spans="4:6" ht="12.75" customHeight="1">
      <c r="D596" s="35"/>
      <c r="E596" s="35"/>
      <c r="F596" s="35"/>
    </row>
    <row r="597" spans="4:6" ht="12.75" customHeight="1">
      <c r="D597" s="35"/>
      <c r="E597" s="35"/>
      <c r="F597" s="35"/>
    </row>
    <row r="598" spans="4:6" ht="12.75" customHeight="1">
      <c r="D598" s="35"/>
      <c r="E598" s="35"/>
      <c r="F598" s="35"/>
    </row>
    <row r="599" spans="4:6" ht="12.75" customHeight="1">
      <c r="D599" s="35"/>
      <c r="E599" s="35"/>
      <c r="F599" s="35"/>
    </row>
    <row r="600" spans="4:6" ht="12.75" customHeight="1">
      <c r="D600" s="35"/>
      <c r="E600" s="35"/>
      <c r="F600" s="35"/>
    </row>
    <row r="601" spans="4:6" ht="12.75" customHeight="1">
      <c r="D601" s="35"/>
      <c r="E601" s="35"/>
      <c r="F601" s="35"/>
    </row>
    <row r="602" spans="4:6" ht="12.75" customHeight="1">
      <c r="D602" s="35"/>
      <c r="E602" s="35"/>
      <c r="F602" s="35"/>
    </row>
    <row r="603" spans="4:6" ht="12.75" customHeight="1">
      <c r="D603" s="35"/>
      <c r="E603" s="35"/>
      <c r="F603" s="35"/>
    </row>
    <row r="604" spans="4:6" ht="12.75" customHeight="1">
      <c r="D604" s="35"/>
      <c r="E604" s="35"/>
      <c r="F604" s="35"/>
    </row>
    <row r="605" spans="4:6" ht="12.75" customHeight="1">
      <c r="D605" s="35"/>
      <c r="E605" s="35"/>
      <c r="F605" s="35"/>
    </row>
    <row r="606" spans="4:6" ht="12.75" customHeight="1">
      <c r="D606" s="35"/>
      <c r="E606" s="35"/>
      <c r="F606" s="35"/>
    </row>
    <row r="607" spans="4:6" ht="12.75" customHeight="1">
      <c r="D607" s="35"/>
      <c r="E607" s="35"/>
      <c r="F607" s="35"/>
    </row>
    <row r="608" spans="4:6" ht="12.75" customHeight="1">
      <c r="D608" s="35"/>
      <c r="E608" s="35"/>
      <c r="F608" s="35"/>
    </row>
    <row r="609" spans="4:6" ht="12.75" customHeight="1">
      <c r="D609" s="35"/>
      <c r="E609" s="35"/>
      <c r="F609" s="35"/>
    </row>
    <row r="610" spans="4:6" ht="12.75" customHeight="1">
      <c r="D610" s="35"/>
      <c r="E610" s="35"/>
      <c r="F610" s="35"/>
    </row>
    <row r="611" spans="4:6" ht="12.75" customHeight="1">
      <c r="D611" s="35"/>
      <c r="E611" s="35"/>
      <c r="F611" s="35"/>
    </row>
    <row r="612" spans="4:6" ht="12.75" customHeight="1">
      <c r="D612" s="35"/>
      <c r="E612" s="35"/>
      <c r="F612" s="35"/>
    </row>
    <row r="613" spans="4:6" ht="12.75" customHeight="1">
      <c r="D613" s="35"/>
      <c r="E613" s="35"/>
      <c r="F613" s="35"/>
    </row>
    <row r="614" spans="4:6" ht="12.75" customHeight="1">
      <c r="D614" s="35"/>
      <c r="E614" s="35"/>
      <c r="F614" s="35"/>
    </row>
    <row r="615" spans="4:6" ht="12.75" customHeight="1">
      <c r="D615" s="35"/>
      <c r="E615" s="35"/>
      <c r="F615" s="35"/>
    </row>
    <row r="616" spans="4:6" ht="12.75" customHeight="1">
      <c r="D616" s="35"/>
      <c r="E616" s="35"/>
      <c r="F616" s="35"/>
    </row>
    <row r="617" spans="4:6" ht="12.75" customHeight="1">
      <c r="D617" s="35"/>
      <c r="E617" s="35"/>
      <c r="F617" s="35"/>
    </row>
    <row r="618" spans="4:6" ht="12.75" customHeight="1">
      <c r="D618" s="35"/>
      <c r="E618" s="35"/>
      <c r="F618" s="35"/>
    </row>
    <row r="619" spans="4:6" ht="12.75" customHeight="1">
      <c r="D619" s="35"/>
      <c r="E619" s="35"/>
      <c r="F619" s="35"/>
    </row>
    <row r="620" spans="4:6" ht="12.75" customHeight="1">
      <c r="D620" s="35"/>
      <c r="E620" s="35"/>
      <c r="F620" s="35"/>
    </row>
    <row r="621" spans="4:6" ht="12.75" customHeight="1">
      <c r="D621" s="35"/>
      <c r="E621" s="35"/>
      <c r="F621" s="35"/>
    </row>
    <row r="622" spans="4:6" ht="12.75" customHeight="1">
      <c r="D622" s="35"/>
      <c r="E622" s="35"/>
      <c r="F622" s="35"/>
    </row>
    <row r="623" spans="4:6" ht="12.75" customHeight="1">
      <c r="D623" s="35"/>
      <c r="E623" s="35"/>
      <c r="F623" s="35"/>
    </row>
    <row r="624" spans="4:6" ht="12.75" customHeight="1">
      <c r="D624" s="35"/>
      <c r="E624" s="35"/>
      <c r="F624" s="35"/>
    </row>
    <row r="625" spans="4:6" ht="12.75" customHeight="1">
      <c r="D625" s="35"/>
      <c r="E625" s="35"/>
      <c r="F625" s="35"/>
    </row>
    <row r="626" spans="4:6" ht="12.75" customHeight="1">
      <c r="D626" s="35"/>
      <c r="E626" s="35"/>
      <c r="F626" s="35"/>
    </row>
    <row r="627" spans="4:6" ht="12.75" customHeight="1">
      <c r="D627" s="35"/>
      <c r="E627" s="35"/>
      <c r="F627" s="35"/>
    </row>
    <row r="628" spans="4:6" ht="12.75" customHeight="1">
      <c r="D628" s="35"/>
      <c r="E628" s="35"/>
      <c r="F628" s="35"/>
    </row>
    <row r="629" spans="4:6" ht="12.75" customHeight="1">
      <c r="D629" s="35"/>
      <c r="E629" s="35"/>
      <c r="F629" s="35"/>
    </row>
    <row r="630" spans="4:6" ht="12.75" customHeight="1">
      <c r="D630" s="35"/>
      <c r="E630" s="35"/>
      <c r="F630" s="35"/>
    </row>
    <row r="631" spans="4:6" ht="12.75" customHeight="1">
      <c r="D631" s="35"/>
      <c r="E631" s="35"/>
      <c r="F631" s="35"/>
    </row>
    <row r="632" spans="4:6" ht="12.75" customHeight="1">
      <c r="D632" s="35"/>
      <c r="E632" s="35"/>
      <c r="F632" s="35"/>
    </row>
    <row r="633" spans="4:6" ht="12.75" customHeight="1">
      <c r="D633" s="35"/>
      <c r="E633" s="35"/>
      <c r="F633" s="35"/>
    </row>
    <row r="634" spans="4:6" ht="12.75" customHeight="1">
      <c r="D634" s="35"/>
      <c r="E634" s="35"/>
      <c r="F634" s="35"/>
    </row>
    <row r="635" spans="4:6" ht="12.75" customHeight="1">
      <c r="D635" s="35"/>
      <c r="E635" s="35"/>
      <c r="F635" s="35"/>
    </row>
    <row r="636" spans="4:6" ht="12.75" customHeight="1">
      <c r="D636" s="35"/>
      <c r="E636" s="35"/>
      <c r="F636" s="35"/>
    </row>
    <row r="637" spans="4:6" ht="12.75" customHeight="1">
      <c r="D637" s="35"/>
      <c r="E637" s="35"/>
      <c r="F637" s="35"/>
    </row>
    <row r="638" spans="4:6" ht="12.75" customHeight="1">
      <c r="D638" s="35"/>
      <c r="E638" s="35"/>
      <c r="F638" s="35"/>
    </row>
    <row r="639" spans="4:6" ht="12.75" customHeight="1">
      <c r="D639" s="35"/>
      <c r="E639" s="35"/>
      <c r="F639" s="35"/>
    </row>
    <row r="640" spans="4:6" ht="12.75" customHeight="1">
      <c r="D640" s="35"/>
      <c r="E640" s="35"/>
      <c r="F640" s="35"/>
    </row>
    <row r="641" spans="4:6" ht="12.75" customHeight="1">
      <c r="D641" s="35"/>
      <c r="E641" s="35"/>
      <c r="F641" s="35"/>
    </row>
    <row r="642" spans="4:6" ht="12.75" customHeight="1">
      <c r="D642" s="35"/>
      <c r="E642" s="35"/>
      <c r="F642" s="35"/>
    </row>
    <row r="643" spans="4:6" ht="12.75" customHeight="1">
      <c r="D643" s="35"/>
      <c r="E643" s="35"/>
      <c r="F643" s="35"/>
    </row>
    <row r="644" spans="4:6" ht="12.75" customHeight="1">
      <c r="D644" s="35"/>
      <c r="E644" s="35"/>
      <c r="F644" s="35"/>
    </row>
    <row r="645" spans="4:6" ht="12.75" customHeight="1">
      <c r="D645" s="35"/>
      <c r="E645" s="35"/>
      <c r="F645" s="35"/>
    </row>
    <row r="646" spans="4:6" ht="12.75" customHeight="1">
      <c r="D646" s="35"/>
      <c r="E646" s="35"/>
      <c r="F646" s="35"/>
    </row>
    <row r="647" spans="4:6" ht="12.75" customHeight="1">
      <c r="D647" s="35"/>
      <c r="E647" s="35"/>
      <c r="F647" s="35"/>
    </row>
    <row r="648" spans="4:6" ht="12.75" customHeight="1">
      <c r="D648" s="35"/>
      <c r="E648" s="35"/>
      <c r="F648" s="35"/>
    </row>
    <row r="649" spans="4:6" ht="12.75" customHeight="1">
      <c r="D649" s="35"/>
      <c r="E649" s="35"/>
      <c r="F649" s="35"/>
    </row>
    <row r="650" spans="4:6" ht="12.75" customHeight="1">
      <c r="D650" s="35"/>
      <c r="E650" s="35"/>
      <c r="F650" s="35"/>
    </row>
    <row r="651" spans="4:6" ht="12.75" customHeight="1">
      <c r="D651" s="35"/>
      <c r="E651" s="35"/>
      <c r="F651" s="35"/>
    </row>
    <row r="652" spans="4:6" ht="12.75" customHeight="1">
      <c r="D652" s="35"/>
      <c r="E652" s="35"/>
      <c r="F652" s="35"/>
    </row>
    <row r="653" spans="4:6" ht="12.75" customHeight="1">
      <c r="D653" s="35"/>
      <c r="E653" s="35"/>
      <c r="F653" s="35"/>
    </row>
    <row r="654" spans="4:6" ht="12.75" customHeight="1">
      <c r="D654" s="35"/>
      <c r="E654" s="35"/>
      <c r="F654" s="35"/>
    </row>
    <row r="655" spans="4:6" ht="12.75" customHeight="1">
      <c r="D655" s="35"/>
      <c r="E655" s="35"/>
      <c r="F655" s="35"/>
    </row>
    <row r="656" spans="4:6" ht="12.75" customHeight="1">
      <c r="D656" s="35"/>
      <c r="E656" s="35"/>
      <c r="F656" s="35"/>
    </row>
    <row r="657" spans="4:6" ht="12.75" customHeight="1">
      <c r="D657" s="35"/>
      <c r="E657" s="35"/>
      <c r="F657" s="35"/>
    </row>
    <row r="658" spans="4:6" ht="12.75" customHeight="1">
      <c r="D658" s="35"/>
      <c r="E658" s="35"/>
      <c r="F658" s="35"/>
    </row>
    <row r="659" spans="4:6" ht="12.75" customHeight="1">
      <c r="D659" s="35"/>
      <c r="E659" s="35"/>
      <c r="F659" s="35"/>
    </row>
    <row r="660" spans="4:6" ht="12.75" customHeight="1">
      <c r="D660" s="35"/>
      <c r="E660" s="35"/>
      <c r="F660" s="35"/>
    </row>
    <row r="661" spans="4:6" ht="12.75" customHeight="1">
      <c r="D661" s="35"/>
      <c r="E661" s="35"/>
      <c r="F661" s="35"/>
    </row>
    <row r="662" spans="4:6" ht="12.75" customHeight="1">
      <c r="D662" s="35"/>
      <c r="E662" s="35"/>
      <c r="F662" s="35"/>
    </row>
    <row r="663" spans="4:6" ht="12.75" customHeight="1">
      <c r="D663" s="35"/>
      <c r="E663" s="35"/>
      <c r="F663" s="35"/>
    </row>
    <row r="664" spans="4:6" ht="12.75" customHeight="1">
      <c r="D664" s="35"/>
      <c r="E664" s="35"/>
      <c r="F664" s="35"/>
    </row>
    <row r="665" spans="4:6" ht="12.75" customHeight="1">
      <c r="D665" s="35"/>
      <c r="E665" s="35"/>
      <c r="F665" s="35"/>
    </row>
    <row r="666" spans="4:6" ht="12.75" customHeight="1">
      <c r="D666" s="35"/>
      <c r="E666" s="35"/>
      <c r="F666" s="35"/>
    </row>
    <row r="667" spans="4:6" ht="12.75" customHeight="1">
      <c r="D667" s="35"/>
      <c r="E667" s="35"/>
      <c r="F667" s="35"/>
    </row>
    <row r="668" spans="4:6" ht="12.75" customHeight="1">
      <c r="D668" s="35"/>
      <c r="E668" s="35"/>
      <c r="F668" s="35"/>
    </row>
    <row r="669" spans="4:6" ht="12.75" customHeight="1">
      <c r="D669" s="35"/>
      <c r="E669" s="35"/>
      <c r="F669" s="35"/>
    </row>
    <row r="670" spans="4:6" ht="12.75" customHeight="1">
      <c r="D670" s="35"/>
      <c r="E670" s="35"/>
      <c r="F670" s="35"/>
    </row>
    <row r="671" spans="4:6" ht="12.75" customHeight="1">
      <c r="D671" s="35"/>
      <c r="E671" s="35"/>
      <c r="F671" s="35"/>
    </row>
    <row r="672" spans="4:6" ht="12.75" customHeight="1">
      <c r="D672" s="35"/>
      <c r="E672" s="35"/>
      <c r="F672" s="35"/>
    </row>
    <row r="673" spans="4:6" ht="12.75" customHeight="1">
      <c r="D673" s="35"/>
      <c r="E673" s="35"/>
      <c r="F673" s="35"/>
    </row>
    <row r="674" spans="4:6" ht="12.75" customHeight="1">
      <c r="D674" s="35"/>
      <c r="E674" s="35"/>
      <c r="F674" s="35"/>
    </row>
    <row r="675" spans="4:6" ht="12.75" customHeight="1">
      <c r="D675" s="35"/>
      <c r="E675" s="35"/>
      <c r="F675" s="35"/>
    </row>
    <row r="676" spans="4:6" ht="12.75" customHeight="1">
      <c r="D676" s="35"/>
      <c r="E676" s="35"/>
      <c r="F676" s="35"/>
    </row>
    <row r="677" spans="4:6" ht="12.75" customHeight="1">
      <c r="D677" s="35"/>
      <c r="E677" s="35"/>
      <c r="F677" s="35"/>
    </row>
    <row r="678" spans="4:6" ht="12.75" customHeight="1">
      <c r="D678" s="35"/>
      <c r="E678" s="35"/>
      <c r="F678" s="35"/>
    </row>
    <row r="679" spans="4:6" ht="12.75" customHeight="1">
      <c r="D679" s="35"/>
      <c r="E679" s="35"/>
      <c r="F679" s="35"/>
    </row>
    <row r="680" spans="4:6" ht="12.75" customHeight="1">
      <c r="D680" s="35"/>
      <c r="E680" s="35"/>
      <c r="F680" s="35"/>
    </row>
    <row r="681" spans="4:6" ht="12.75" customHeight="1">
      <c r="D681" s="35"/>
      <c r="E681" s="35"/>
      <c r="F681" s="35"/>
    </row>
    <row r="682" spans="4:6" ht="12.75" customHeight="1">
      <c r="D682" s="35"/>
      <c r="E682" s="35"/>
      <c r="F682" s="35"/>
    </row>
    <row r="683" spans="4:6" ht="12.75" customHeight="1">
      <c r="D683" s="35"/>
      <c r="E683" s="35"/>
      <c r="F683" s="35"/>
    </row>
    <row r="684" spans="4:6" ht="12.75" customHeight="1">
      <c r="D684" s="35"/>
      <c r="E684" s="35"/>
      <c r="F684" s="35"/>
    </row>
    <row r="685" spans="4:6" ht="12.75" customHeight="1">
      <c r="D685" s="35"/>
      <c r="E685" s="35"/>
      <c r="F685" s="35"/>
    </row>
    <row r="686" spans="4:6" ht="12.75" customHeight="1">
      <c r="D686" s="35"/>
      <c r="E686" s="35"/>
      <c r="F686" s="35"/>
    </row>
    <row r="687" spans="4:6" ht="12.75" customHeight="1">
      <c r="D687" s="35"/>
      <c r="E687" s="35"/>
      <c r="F687" s="35"/>
    </row>
    <row r="688" spans="4:6" ht="12.75" customHeight="1">
      <c r="D688" s="35"/>
      <c r="E688" s="35"/>
      <c r="F688" s="35"/>
    </row>
    <row r="689" spans="4:6" ht="12.75" customHeight="1">
      <c r="D689" s="35"/>
      <c r="E689" s="35"/>
      <c r="F689" s="35"/>
    </row>
    <row r="690" spans="4:6" ht="12.75" customHeight="1">
      <c r="D690" s="35"/>
      <c r="E690" s="35"/>
      <c r="F690" s="35"/>
    </row>
    <row r="691" spans="4:6" ht="12.75" customHeight="1">
      <c r="D691" s="35"/>
      <c r="E691" s="35"/>
      <c r="F691" s="35"/>
    </row>
    <row r="692" spans="4:6" ht="12.75" customHeight="1">
      <c r="D692" s="35"/>
      <c r="E692" s="35"/>
      <c r="F692" s="35"/>
    </row>
    <row r="693" spans="4:6" ht="12.75" customHeight="1">
      <c r="D693" s="35"/>
      <c r="E693" s="35"/>
      <c r="F693" s="35"/>
    </row>
    <row r="694" spans="4:6" ht="12.75" customHeight="1">
      <c r="D694" s="35"/>
      <c r="E694" s="35"/>
      <c r="F694" s="35"/>
    </row>
    <row r="695" spans="4:6" ht="12.75" customHeight="1">
      <c r="D695" s="35"/>
      <c r="E695" s="35"/>
      <c r="F695" s="35"/>
    </row>
    <row r="696" spans="4:6" ht="12.75" customHeight="1">
      <c r="D696" s="35"/>
      <c r="E696" s="35"/>
      <c r="F696" s="35"/>
    </row>
    <row r="697" spans="4:6" ht="12.75" customHeight="1">
      <c r="D697" s="35"/>
      <c r="E697" s="35"/>
      <c r="F697" s="35"/>
    </row>
    <row r="698" spans="4:6" ht="12.75" customHeight="1">
      <c r="D698" s="35"/>
      <c r="E698" s="35"/>
      <c r="F698" s="35"/>
    </row>
    <row r="699" spans="4:6" ht="12.75" customHeight="1">
      <c r="D699" s="35"/>
      <c r="E699" s="35"/>
      <c r="F699" s="35"/>
    </row>
    <row r="700" spans="4:6" ht="12.75" customHeight="1">
      <c r="D700" s="35"/>
      <c r="E700" s="35"/>
      <c r="F700" s="35"/>
    </row>
    <row r="701" spans="4:6" ht="12.75" customHeight="1">
      <c r="D701" s="35"/>
      <c r="E701" s="35"/>
      <c r="F701" s="35"/>
    </row>
    <row r="702" spans="4:6" ht="12.75" customHeight="1">
      <c r="D702" s="35"/>
      <c r="E702" s="35"/>
      <c r="F702" s="35"/>
    </row>
    <row r="703" spans="4:6" ht="12.75" customHeight="1">
      <c r="D703" s="35"/>
      <c r="E703" s="35"/>
      <c r="F703" s="35"/>
    </row>
    <row r="704" spans="4:6" ht="12.75" customHeight="1">
      <c r="D704" s="35"/>
      <c r="E704" s="35"/>
      <c r="F704" s="35"/>
    </row>
    <row r="705" spans="4:6" ht="12.75" customHeight="1">
      <c r="D705" s="35"/>
      <c r="E705" s="35"/>
      <c r="F705" s="35"/>
    </row>
    <row r="706" spans="4:6" ht="12.75" customHeight="1">
      <c r="D706" s="35"/>
      <c r="E706" s="35"/>
      <c r="F706" s="35"/>
    </row>
    <row r="707" spans="4:6" ht="12.75" customHeight="1">
      <c r="D707" s="35"/>
      <c r="E707" s="35"/>
      <c r="F707" s="35"/>
    </row>
    <row r="708" spans="4:6" ht="12.75" customHeight="1">
      <c r="D708" s="35"/>
      <c r="E708" s="35"/>
      <c r="F708" s="35"/>
    </row>
    <row r="709" spans="4:6" ht="12.75" customHeight="1">
      <c r="D709" s="35"/>
      <c r="E709" s="35"/>
      <c r="F709" s="35"/>
    </row>
    <row r="710" spans="4:6" ht="12.75" customHeight="1">
      <c r="D710" s="35"/>
      <c r="E710" s="35"/>
      <c r="F710" s="35"/>
    </row>
    <row r="711" spans="4:6" ht="12.75" customHeight="1">
      <c r="D711" s="35"/>
      <c r="E711" s="35"/>
      <c r="F711" s="35"/>
    </row>
    <row r="712" spans="4:6" ht="12.75" customHeight="1">
      <c r="D712" s="35"/>
      <c r="E712" s="35"/>
      <c r="F712" s="35"/>
    </row>
    <row r="713" spans="4:6" ht="12.75" customHeight="1">
      <c r="D713" s="35"/>
      <c r="E713" s="35"/>
      <c r="F713" s="35"/>
    </row>
    <row r="714" spans="4:6" ht="12.75" customHeight="1">
      <c r="D714" s="35"/>
      <c r="E714" s="35"/>
      <c r="F714" s="35"/>
    </row>
    <row r="715" spans="4:6" ht="12.75" customHeight="1">
      <c r="D715" s="35"/>
      <c r="E715" s="35"/>
      <c r="F715" s="35"/>
    </row>
    <row r="716" spans="4:6" ht="12.75" customHeight="1">
      <c r="D716" s="35"/>
      <c r="E716" s="35"/>
      <c r="F716" s="35"/>
    </row>
    <row r="717" spans="4:6" ht="12.75" customHeight="1">
      <c r="D717" s="35"/>
      <c r="E717" s="35"/>
      <c r="F717" s="35"/>
    </row>
    <row r="718" spans="4:6" ht="12.75" customHeight="1">
      <c r="D718" s="35"/>
      <c r="E718" s="35"/>
      <c r="F718" s="35"/>
    </row>
    <row r="719" spans="4:6" ht="12.75" customHeight="1">
      <c r="D719" s="35"/>
      <c r="E719" s="35"/>
      <c r="F719" s="35"/>
    </row>
    <row r="720" spans="4:6" ht="12.75" customHeight="1">
      <c r="D720" s="35"/>
      <c r="E720" s="35"/>
      <c r="F720" s="35"/>
    </row>
    <row r="721" spans="4:6" ht="12.75" customHeight="1">
      <c r="D721" s="35"/>
      <c r="E721" s="35"/>
      <c r="F721" s="35"/>
    </row>
    <row r="722" spans="4:6" ht="12.75" customHeight="1">
      <c r="D722" s="35"/>
      <c r="E722" s="35"/>
      <c r="F722" s="35"/>
    </row>
    <row r="723" spans="4:6" ht="12.75" customHeight="1">
      <c r="D723" s="35"/>
      <c r="E723" s="35"/>
      <c r="F723" s="35"/>
    </row>
    <row r="724" spans="4:6" ht="12.75" customHeight="1">
      <c r="D724" s="35"/>
      <c r="E724" s="35"/>
      <c r="F724" s="35"/>
    </row>
    <row r="725" spans="4:6" ht="12.75" customHeight="1">
      <c r="D725" s="35"/>
      <c r="E725" s="35"/>
      <c r="F725" s="35"/>
    </row>
    <row r="726" spans="4:6" ht="12.75" customHeight="1">
      <c r="D726" s="35"/>
      <c r="E726" s="35"/>
      <c r="F726" s="35"/>
    </row>
    <row r="727" spans="4:6" ht="12.75" customHeight="1">
      <c r="D727" s="35"/>
      <c r="E727" s="35"/>
      <c r="F727" s="35"/>
    </row>
    <row r="728" spans="4:6" ht="12.75" customHeight="1">
      <c r="D728" s="35"/>
      <c r="E728" s="35"/>
      <c r="F728" s="35"/>
    </row>
    <row r="729" spans="4:6" ht="12.75" customHeight="1">
      <c r="D729" s="35"/>
      <c r="E729" s="35"/>
      <c r="F729" s="35"/>
    </row>
    <row r="730" spans="4:6" ht="12.75" customHeight="1">
      <c r="D730" s="35"/>
      <c r="E730" s="35"/>
      <c r="F730" s="35"/>
    </row>
    <row r="731" spans="4:6" ht="12.75" customHeight="1">
      <c r="D731" s="35"/>
      <c r="E731" s="35"/>
      <c r="F731" s="35"/>
    </row>
    <row r="732" spans="4:6" ht="12.75" customHeight="1">
      <c r="D732" s="35"/>
      <c r="E732" s="35"/>
      <c r="F732" s="35"/>
    </row>
    <row r="733" spans="4:6" ht="12.75" customHeight="1">
      <c r="D733" s="35"/>
      <c r="E733" s="35"/>
      <c r="F733" s="35"/>
    </row>
    <row r="734" spans="4:6" ht="12.75" customHeight="1">
      <c r="D734" s="35"/>
      <c r="E734" s="35"/>
      <c r="F734" s="35"/>
    </row>
    <row r="735" spans="4:6" ht="12.75" customHeight="1">
      <c r="D735" s="35"/>
      <c r="E735" s="35"/>
      <c r="F735" s="35"/>
    </row>
    <row r="736" spans="4:6" ht="12.75" customHeight="1">
      <c r="D736" s="35"/>
      <c r="E736" s="35"/>
      <c r="F736" s="35"/>
    </row>
    <row r="737" spans="4:6" ht="12.75" customHeight="1">
      <c r="D737" s="35"/>
      <c r="E737" s="35"/>
      <c r="F737" s="35"/>
    </row>
    <row r="738" spans="4:6" ht="12.75" customHeight="1">
      <c r="D738" s="35"/>
      <c r="E738" s="35"/>
      <c r="F738" s="35"/>
    </row>
    <row r="739" spans="4:6" ht="12.75" customHeight="1">
      <c r="D739" s="35"/>
      <c r="E739" s="35"/>
      <c r="F739" s="35"/>
    </row>
    <row r="740" spans="4:6" ht="12.75" customHeight="1">
      <c r="D740" s="35"/>
      <c r="E740" s="35"/>
      <c r="F740" s="35"/>
    </row>
    <row r="741" spans="4:6" ht="12.75" customHeight="1">
      <c r="D741" s="35"/>
      <c r="E741" s="35"/>
      <c r="F741" s="35"/>
    </row>
    <row r="742" spans="4:6" ht="12.75" customHeight="1">
      <c r="D742" s="35"/>
      <c r="E742" s="35"/>
      <c r="F742" s="35"/>
    </row>
    <row r="743" spans="4:6" ht="12.75" customHeight="1">
      <c r="D743" s="35"/>
      <c r="E743" s="35"/>
      <c r="F743" s="35"/>
    </row>
    <row r="744" spans="4:6" ht="12.75" customHeight="1">
      <c r="D744" s="35"/>
      <c r="E744" s="35"/>
      <c r="F744" s="35"/>
    </row>
    <row r="745" spans="4:6" ht="12.75" customHeight="1">
      <c r="D745" s="35"/>
      <c r="E745" s="35"/>
      <c r="F745" s="35"/>
    </row>
    <row r="746" spans="4:6" ht="12.75" customHeight="1">
      <c r="D746" s="35"/>
      <c r="E746" s="35"/>
      <c r="F746" s="35"/>
    </row>
    <row r="747" spans="4:6" ht="12.75" customHeight="1">
      <c r="D747" s="35"/>
      <c r="E747" s="35"/>
      <c r="F747" s="35"/>
    </row>
    <row r="748" spans="4:6" ht="12.75" customHeight="1">
      <c r="D748" s="35"/>
      <c r="E748" s="35"/>
      <c r="F748" s="35"/>
    </row>
    <row r="749" spans="4:6" ht="12.75" customHeight="1">
      <c r="D749" s="35"/>
      <c r="E749" s="35"/>
      <c r="F749" s="35"/>
    </row>
    <row r="750" spans="4:6" ht="12.75" customHeight="1">
      <c r="D750" s="35"/>
      <c r="E750" s="35"/>
      <c r="F750" s="35"/>
    </row>
    <row r="751" spans="4:6" ht="12.75" customHeight="1">
      <c r="D751" s="35"/>
      <c r="E751" s="35"/>
      <c r="F751" s="35"/>
    </row>
    <row r="752" spans="4:6" ht="12.75" customHeight="1">
      <c r="D752" s="35"/>
      <c r="E752" s="35"/>
      <c r="F752" s="35"/>
    </row>
    <row r="753" spans="4:6" ht="12.75" customHeight="1">
      <c r="D753" s="35"/>
      <c r="E753" s="35"/>
      <c r="F753" s="35"/>
    </row>
    <row r="754" spans="4:6" ht="12.75" customHeight="1">
      <c r="D754" s="35"/>
      <c r="E754" s="35"/>
      <c r="F754" s="35"/>
    </row>
    <row r="755" spans="4:6" ht="12.75" customHeight="1">
      <c r="D755" s="35"/>
      <c r="E755" s="35"/>
      <c r="F755" s="35"/>
    </row>
    <row r="756" spans="4:6" ht="12.75" customHeight="1">
      <c r="D756" s="35"/>
      <c r="E756" s="35"/>
      <c r="F756" s="35"/>
    </row>
    <row r="757" spans="4:6" ht="12.75" customHeight="1">
      <c r="D757" s="35"/>
      <c r="E757" s="35"/>
      <c r="F757" s="35"/>
    </row>
    <row r="758" spans="4:6" ht="12.75" customHeight="1">
      <c r="D758" s="35"/>
      <c r="E758" s="35"/>
      <c r="F758" s="35"/>
    </row>
    <row r="759" spans="4:6" ht="12.75" customHeight="1">
      <c r="D759" s="35"/>
      <c r="E759" s="35"/>
      <c r="F759" s="35"/>
    </row>
    <row r="760" spans="4:6" ht="12.75" customHeight="1">
      <c r="D760" s="35"/>
      <c r="E760" s="35"/>
      <c r="F760" s="35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5"/>
  <sheetViews>
    <sheetView zoomScale="120" zoomScaleNormal="120" workbookViewId="0" topLeftCell="A1">
      <selection activeCell="A1" sqref="A1:C1"/>
    </sheetView>
  </sheetViews>
  <sheetFormatPr defaultColWidth="9.140625" defaultRowHeight="12.75" customHeight="1"/>
  <cols>
    <col min="1" max="1" width="2.7109375" style="2" customWidth="1"/>
    <col min="2" max="2" width="67.00390625" style="2" customWidth="1"/>
    <col min="3" max="3" width="15.7109375" style="2" customWidth="1"/>
    <col min="4" max="4" width="2.57421875" style="2" customWidth="1"/>
    <col min="5" max="5" width="11.140625" style="2" customWidth="1"/>
    <col min="6" max="6" width="6.421875" style="2" customWidth="1"/>
    <col min="7" max="16384" width="2.57421875" style="2" customWidth="1"/>
  </cols>
  <sheetData>
    <row r="1" spans="1:3" ht="18" customHeight="1">
      <c r="A1" s="184" t="s">
        <v>123</v>
      </c>
      <c r="B1" s="184"/>
      <c r="C1" s="184"/>
    </row>
    <row r="2" spans="1:3" ht="12.75" customHeight="1">
      <c r="A2" s="185" t="s">
        <v>124</v>
      </c>
      <c r="B2" s="185"/>
      <c r="C2" s="185"/>
    </row>
    <row r="3" spans="1:5" ht="12.75" customHeight="1">
      <c r="A3" s="185" t="s">
        <v>125</v>
      </c>
      <c r="B3" s="185"/>
      <c r="C3" s="185"/>
      <c r="E3" s="11"/>
    </row>
    <row r="4" spans="1:5" ht="12.75" customHeight="1">
      <c r="A4" s="106"/>
      <c r="B4" s="80"/>
      <c r="C4" s="6"/>
      <c r="E4" s="79"/>
    </row>
    <row r="5" spans="1:5" ht="15" customHeight="1">
      <c r="A5" s="186" t="s">
        <v>126</v>
      </c>
      <c r="B5" s="186"/>
      <c r="C5" s="186"/>
      <c r="E5" s="11"/>
    </row>
    <row r="6" spans="1:5" ht="12.75" customHeight="1">
      <c r="A6" s="11"/>
      <c r="B6" s="79"/>
      <c r="C6" s="79"/>
      <c r="E6" s="11"/>
    </row>
    <row r="7" spans="1:3" ht="12.75" customHeight="1">
      <c r="A7" s="11"/>
      <c r="B7" s="11"/>
      <c r="C7" s="11"/>
    </row>
    <row r="8" spans="1:3" ht="15" customHeight="1">
      <c r="A8" s="107" t="s">
        <v>213</v>
      </c>
      <c r="B8" s="11"/>
      <c r="C8" s="11"/>
    </row>
    <row r="9" spans="1:5" ht="15" customHeight="1">
      <c r="A9" s="9" t="s">
        <v>128</v>
      </c>
      <c r="E9" s="5"/>
    </row>
    <row r="10" spans="1:5" ht="12.75" customHeight="1">
      <c r="A10" s="9"/>
      <c r="E10" s="108"/>
    </row>
    <row r="11" spans="1:5" ht="12.75" customHeight="1">
      <c r="A11" s="8"/>
      <c r="C11" s="62" t="s">
        <v>214</v>
      </c>
      <c r="D11"/>
      <c r="E11"/>
    </row>
    <row r="12" spans="3:5" ht="12.75" customHeight="1">
      <c r="C12" s="15" t="s">
        <v>138</v>
      </c>
      <c r="E12" s="16" t="s">
        <v>139</v>
      </c>
    </row>
    <row r="13" spans="3:5" ht="12.75" customHeight="1">
      <c r="C13" s="14" t="s">
        <v>140</v>
      </c>
      <c r="E13" s="13" t="s">
        <v>140</v>
      </c>
    </row>
    <row r="14" spans="3:5" ht="12.75" customHeight="1">
      <c r="C14" s="14"/>
      <c r="E14" s="109"/>
    </row>
    <row r="15" spans="1:5" ht="12.75" customHeight="1">
      <c r="A15" s="62" t="s">
        <v>215</v>
      </c>
      <c r="E15" s="36"/>
    </row>
    <row r="16" spans="1:5" ht="12.75" customHeight="1">
      <c r="A16" s="4" t="s">
        <v>155</v>
      </c>
      <c r="B16" s="4"/>
      <c r="C16" s="35">
        <v>-8591</v>
      </c>
      <c r="E16" s="37">
        <f>+Income!J46</f>
        <v>-15126</v>
      </c>
    </row>
    <row r="17" spans="1:5" ht="12.75" customHeight="1">
      <c r="A17" s="90" t="s">
        <v>216</v>
      </c>
      <c r="B17" s="90"/>
      <c r="C17" s="20"/>
      <c r="E17" s="36"/>
    </row>
    <row r="18" spans="1:5" ht="12.75" customHeight="1">
      <c r="A18" s="90"/>
      <c r="B18" s="90" t="s">
        <v>217</v>
      </c>
      <c r="C18" s="110">
        <v>11321</v>
      </c>
      <c r="E18" s="34">
        <v>16524</v>
      </c>
    </row>
    <row r="19" spans="1:5" ht="12.75" customHeight="1">
      <c r="A19" s="90" t="s">
        <v>218</v>
      </c>
      <c r="B19" s="26"/>
      <c r="C19" s="20">
        <f>SUM(C16:C18)</f>
        <v>2730</v>
      </c>
      <c r="D19" s="20"/>
      <c r="E19" s="25">
        <f>SUM(E16:E18)</f>
        <v>1398</v>
      </c>
    </row>
    <row r="20" spans="1:5" ht="12.75" customHeight="1">
      <c r="A20" s="90" t="s">
        <v>219</v>
      </c>
      <c r="B20" s="26"/>
      <c r="C20" s="20"/>
      <c r="E20" s="36"/>
    </row>
    <row r="21" spans="2:5" ht="12.75" customHeight="1">
      <c r="B21" s="90" t="s">
        <v>173</v>
      </c>
      <c r="C21" s="20">
        <v>-780</v>
      </c>
      <c r="E21" s="37">
        <v>-3391</v>
      </c>
    </row>
    <row r="22" spans="2:5" ht="12.75" customHeight="1">
      <c r="B22" s="90" t="s">
        <v>220</v>
      </c>
      <c r="C22" s="110">
        <v>6077</v>
      </c>
      <c r="E22" s="34">
        <v>2807</v>
      </c>
    </row>
    <row r="23" spans="1:5" ht="12.75" customHeight="1">
      <c r="A23" s="90" t="s">
        <v>221</v>
      </c>
      <c r="C23" s="20">
        <f>SUM(C19:C22)</f>
        <v>8027</v>
      </c>
      <c r="E23" s="25">
        <f>SUM(E19:E22)</f>
        <v>814</v>
      </c>
    </row>
    <row r="24" spans="1:5" ht="12.75" customHeight="1">
      <c r="A24" s="90"/>
      <c r="B24" s="2" t="s">
        <v>97</v>
      </c>
      <c r="C24" s="110">
        <v>-5372</v>
      </c>
      <c r="E24" s="34">
        <f>-5182+74-71-10+31</f>
        <v>-5158</v>
      </c>
    </row>
    <row r="25" spans="1:5" ht="12.75" customHeight="1">
      <c r="A25" s="90" t="s">
        <v>98</v>
      </c>
      <c r="C25" s="20">
        <f>SUM(C23:C24)</f>
        <v>2655</v>
      </c>
      <c r="E25" s="25">
        <f>SUM(E23:E24)</f>
        <v>-4344</v>
      </c>
    </row>
    <row r="26" spans="1:5" ht="12.75" customHeight="1">
      <c r="A26" s="96"/>
      <c r="B26" s="96"/>
      <c r="C26" s="20"/>
      <c r="E26" s="36"/>
    </row>
    <row r="27" spans="1:5" ht="12.75" customHeight="1">
      <c r="A27" s="112" t="s">
        <v>222</v>
      </c>
      <c r="B27" s="96"/>
      <c r="C27" s="20"/>
      <c r="E27" s="36"/>
    </row>
    <row r="28" spans="1:5" ht="12.75" customHeight="1">
      <c r="A28" s="59" t="s">
        <v>223</v>
      </c>
      <c r="B28" s="11"/>
      <c r="C28" s="114">
        <v>-47</v>
      </c>
      <c r="E28" s="115">
        <v>-797</v>
      </c>
    </row>
    <row r="29" spans="1:5" ht="12.75" customHeight="1">
      <c r="A29" s="59"/>
      <c r="B29" s="11"/>
      <c r="C29" s="20">
        <f>SUM(C28:C28)</f>
        <v>-47</v>
      </c>
      <c r="E29" s="20">
        <f>SUM(E28:E28)</f>
        <v>-797</v>
      </c>
    </row>
    <row r="30" spans="1:5" ht="12.75" customHeight="1">
      <c r="A30" s="113"/>
      <c r="B30" s="59"/>
      <c r="C30" s="20"/>
      <c r="E30" s="36"/>
    </row>
    <row r="31" spans="1:5" ht="12.75" customHeight="1">
      <c r="A31" s="112" t="s">
        <v>224</v>
      </c>
      <c r="B31" s="96"/>
      <c r="C31" s="20"/>
      <c r="E31" s="36"/>
    </row>
    <row r="32" spans="1:5" ht="12.75" customHeight="1">
      <c r="A32" s="96" t="s">
        <v>225</v>
      </c>
      <c r="B32" s="11"/>
      <c r="C32" s="114">
        <v>787</v>
      </c>
      <c r="E32" s="115">
        <f>1691-2379</f>
        <v>-688</v>
      </c>
    </row>
    <row r="33" spans="1:5" ht="12.75" customHeight="1">
      <c r="A33" s="96"/>
      <c r="B33" s="11"/>
      <c r="C33" s="23">
        <f>SUM(C32:C32)</f>
        <v>787</v>
      </c>
      <c r="D33" s="59"/>
      <c r="E33" s="25">
        <f>SUM(E32:E32)</f>
        <v>-688</v>
      </c>
    </row>
    <row r="34" spans="1:5" ht="12.75" customHeight="1">
      <c r="A34" s="90"/>
      <c r="B34" s="90"/>
      <c r="C34" s="110"/>
      <c r="E34" s="111"/>
    </row>
    <row r="35" spans="1:5" ht="12.75" customHeight="1">
      <c r="A35" s="97" t="s">
        <v>226</v>
      </c>
      <c r="B35" s="97"/>
      <c r="C35" s="23">
        <f>C25+C29+C33</f>
        <v>3395</v>
      </c>
      <c r="E35" s="25">
        <f>E25+E29+E33</f>
        <v>-5829</v>
      </c>
    </row>
    <row r="36" spans="1:5" ht="12.75" customHeight="1">
      <c r="A36" s="97"/>
      <c r="B36" s="97"/>
      <c r="C36" s="20"/>
      <c r="E36" s="36"/>
    </row>
    <row r="37" spans="1:5" ht="12.75" customHeight="1">
      <c r="A37" s="97" t="s">
        <v>205</v>
      </c>
      <c r="B37" s="97"/>
      <c r="C37" s="20">
        <v>1</v>
      </c>
      <c r="E37" s="37">
        <v>-13</v>
      </c>
    </row>
    <row r="38" spans="1:5" ht="12.75" customHeight="1">
      <c r="A38" s="97"/>
      <c r="B38" s="97"/>
      <c r="C38" s="20"/>
      <c r="E38" s="36"/>
    </row>
    <row r="39" spans="1:5" ht="12.75" customHeight="1">
      <c r="A39" s="97" t="s">
        <v>227</v>
      </c>
      <c r="B39" s="97"/>
      <c r="C39" s="110">
        <v>-35790</v>
      </c>
      <c r="E39" s="34">
        <v>-30788</v>
      </c>
    </row>
    <row r="40" spans="1:5" ht="12.75" customHeight="1">
      <c r="A40" s="116"/>
      <c r="B40" s="117"/>
      <c r="C40" s="118"/>
      <c r="E40" s="119"/>
    </row>
    <row r="41" spans="1:6" ht="12.75" customHeight="1" thickBot="1">
      <c r="A41" s="97" t="s">
        <v>228</v>
      </c>
      <c r="B41" s="117"/>
      <c r="C41" s="41">
        <f>SUM(C35:C39)</f>
        <v>-32394</v>
      </c>
      <c r="E41" s="40">
        <f>SUM(E35:E39)</f>
        <v>-36630</v>
      </c>
      <c r="F41" s="60"/>
    </row>
    <row r="42" spans="1:5" ht="12.75" customHeight="1">
      <c r="A42" s="101"/>
      <c r="B42" s="26"/>
      <c r="C42" s="23"/>
      <c r="E42" s="120"/>
    </row>
    <row r="43" spans="1:5" ht="12.75" customHeight="1">
      <c r="A43" s="101"/>
      <c r="B43" s="26"/>
      <c r="C43" s="20"/>
      <c r="E43" s="120"/>
    </row>
    <row r="44" spans="1:5" ht="12.75" customHeight="1">
      <c r="A44" s="90"/>
      <c r="B44" s="90"/>
      <c r="E44" s="17"/>
    </row>
    <row r="45" spans="1:5" ht="12.75" customHeight="1">
      <c r="A45" s="2" t="s">
        <v>229</v>
      </c>
      <c r="B45" s="90"/>
      <c r="C45" s="20"/>
      <c r="E45" s="17"/>
    </row>
    <row r="46" spans="1:3" ht="12.75" customHeight="1">
      <c r="A46" s="2" t="s">
        <v>212</v>
      </c>
      <c r="B46" s="90"/>
      <c r="C46" s="20"/>
    </row>
    <row r="47" spans="2:3" ht="12.75" customHeight="1">
      <c r="B47" s="90"/>
      <c r="C47" s="20"/>
    </row>
    <row r="48" spans="1:3" ht="12.75" customHeight="1">
      <c r="A48" s="90"/>
      <c r="B48" s="90"/>
      <c r="C48" s="20"/>
    </row>
    <row r="49" spans="1:3" ht="12.75" customHeight="1">
      <c r="A49" s="105"/>
      <c r="B49" s="105"/>
      <c r="C49" s="20"/>
    </row>
    <row r="50" spans="1:3" ht="12.75" customHeight="1">
      <c r="A50" s="105"/>
      <c r="B50" s="105"/>
      <c r="C50" s="20"/>
    </row>
    <row r="51" spans="1:3" ht="12.75" customHeight="1">
      <c r="A51" s="105"/>
      <c r="B51" s="105"/>
      <c r="C51" s="20"/>
    </row>
    <row r="52" spans="1:3" ht="12.75" customHeight="1">
      <c r="A52" s="26"/>
      <c r="B52" s="26"/>
      <c r="C52" s="20"/>
    </row>
    <row r="53" spans="1:3" ht="12.75" customHeight="1">
      <c r="A53" s="26"/>
      <c r="B53" s="26"/>
      <c r="C53" s="20"/>
    </row>
    <row r="54" spans="1:3" ht="12.75" customHeight="1">
      <c r="A54" s="26"/>
      <c r="B54" s="26"/>
      <c r="C54" s="20"/>
    </row>
    <row r="55" spans="1:3" ht="12.75" customHeight="1">
      <c r="A55" s="26"/>
      <c r="B55" s="26"/>
      <c r="C55" s="20"/>
    </row>
    <row r="56" spans="1:3" ht="12.75" customHeight="1">
      <c r="A56" s="26"/>
      <c r="B56" s="26"/>
      <c r="C56" s="20"/>
    </row>
    <row r="57" spans="1:3" ht="12.75" customHeight="1">
      <c r="A57" s="26"/>
      <c r="B57" s="26"/>
      <c r="C57" s="20"/>
    </row>
    <row r="58" spans="1:3" ht="12.75" customHeight="1">
      <c r="A58" s="26"/>
      <c r="B58" s="26"/>
      <c r="C58" s="20"/>
    </row>
    <row r="59" spans="1:3" ht="12.75" customHeight="1">
      <c r="A59" s="26"/>
      <c r="B59" s="26"/>
      <c r="C59" s="20"/>
    </row>
    <row r="60" spans="1:3" ht="12.75" customHeight="1">
      <c r="A60" s="26"/>
      <c r="B60" s="26"/>
      <c r="C60" s="20"/>
    </row>
    <row r="61" spans="1:3" ht="12.75" customHeight="1">
      <c r="A61" s="26"/>
      <c r="B61" s="26"/>
      <c r="C61" s="20"/>
    </row>
    <row r="62" spans="1:3" ht="12.75" customHeight="1">
      <c r="A62" s="26"/>
      <c r="B62" s="26"/>
      <c r="C62" s="20"/>
    </row>
    <row r="63" spans="1:3" ht="12.75" customHeight="1">
      <c r="A63" s="26"/>
      <c r="B63" s="26"/>
      <c r="C63" s="20"/>
    </row>
    <row r="64" spans="1:3" ht="12.75" customHeight="1">
      <c r="A64" s="26"/>
      <c r="B64" s="26"/>
      <c r="C64" s="20"/>
    </row>
    <row r="65" spans="1:3" ht="12.75" customHeight="1">
      <c r="A65" s="26"/>
      <c r="B65" s="26"/>
      <c r="C65" s="20"/>
    </row>
    <row r="66" spans="1:3" ht="12.75" customHeight="1">
      <c r="A66" s="26"/>
      <c r="B66" s="26"/>
      <c r="C66" s="20"/>
    </row>
    <row r="67" spans="1:3" ht="12.75" customHeight="1">
      <c r="A67" s="26"/>
      <c r="B67" s="26"/>
      <c r="C67" s="20"/>
    </row>
    <row r="68" spans="1:3" ht="12.75" customHeight="1">
      <c r="A68" s="26"/>
      <c r="B68" s="26"/>
      <c r="C68" s="20"/>
    </row>
    <row r="69" spans="1:3" ht="12.75" customHeight="1">
      <c r="A69" s="26"/>
      <c r="B69" s="26"/>
      <c r="C69" s="20"/>
    </row>
    <row r="70" spans="1:3" ht="12.75" customHeight="1">
      <c r="A70" s="26"/>
      <c r="B70" s="26"/>
      <c r="C70" s="20"/>
    </row>
    <row r="71" spans="1:3" ht="12.75" customHeight="1">
      <c r="A71" s="26"/>
      <c r="B71" s="26"/>
      <c r="C71" s="20"/>
    </row>
    <row r="72" spans="1:3" ht="12.75" customHeight="1">
      <c r="A72" s="26"/>
      <c r="B72" s="26"/>
      <c r="C72" s="20"/>
    </row>
    <row r="73" spans="1:3" ht="12.75" customHeight="1">
      <c r="A73" s="26"/>
      <c r="B73" s="26"/>
      <c r="C73" s="20"/>
    </row>
    <row r="74" spans="1:3" ht="12.75" customHeight="1">
      <c r="A74" s="26"/>
      <c r="B74" s="26"/>
      <c r="C74" s="20"/>
    </row>
    <row r="75" spans="1:3" ht="12.75" customHeight="1">
      <c r="A75" s="26"/>
      <c r="B75" s="26"/>
      <c r="C75" s="20"/>
    </row>
    <row r="76" spans="1:3" ht="12.75" customHeight="1">
      <c r="A76" s="26"/>
      <c r="B76" s="26"/>
      <c r="C76" s="20"/>
    </row>
    <row r="77" spans="1:3" ht="12.75" customHeight="1">
      <c r="A77" s="26"/>
      <c r="B77" s="26"/>
      <c r="C77" s="20"/>
    </row>
    <row r="78" spans="1:3" ht="12.75" customHeight="1">
      <c r="A78" s="26"/>
      <c r="B78" s="26"/>
      <c r="C78" s="20"/>
    </row>
    <row r="79" spans="1:3" ht="12.75" customHeight="1">
      <c r="A79" s="26"/>
      <c r="B79" s="26"/>
      <c r="C79" s="20"/>
    </row>
    <row r="80" spans="1:3" ht="12.75" customHeight="1">
      <c r="A80" s="26"/>
      <c r="B80" s="26"/>
      <c r="C80" s="20"/>
    </row>
    <row r="81" spans="1:3" ht="12.75" customHeight="1">
      <c r="A81" s="26"/>
      <c r="B81" s="26"/>
      <c r="C81" s="20"/>
    </row>
    <row r="82" spans="1:3" ht="12.75" customHeight="1">
      <c r="A82" s="26"/>
      <c r="B82" s="26"/>
      <c r="C82" s="20"/>
    </row>
    <row r="83" spans="1:3" ht="12.75" customHeight="1">
      <c r="A83" s="26"/>
      <c r="B83" s="26"/>
      <c r="C83" s="20"/>
    </row>
    <row r="84" spans="1:3" ht="12.75" customHeight="1">
      <c r="A84" s="26"/>
      <c r="B84" s="26"/>
      <c r="C84" s="20"/>
    </row>
    <row r="85" spans="1:3" ht="12.75" customHeight="1">
      <c r="A85" s="26"/>
      <c r="B85" s="26"/>
      <c r="C85" s="20"/>
    </row>
    <row r="86" spans="1:3" ht="12.75" customHeight="1">
      <c r="A86" s="26"/>
      <c r="B86" s="26"/>
      <c r="C86" s="20"/>
    </row>
    <row r="87" spans="1:3" ht="12.75" customHeight="1">
      <c r="A87" s="26"/>
      <c r="B87" s="26"/>
      <c r="C87" s="20"/>
    </row>
    <row r="88" spans="1:3" ht="12.75" customHeight="1">
      <c r="A88" s="26"/>
      <c r="B88" s="26"/>
      <c r="C88" s="20"/>
    </row>
    <row r="89" spans="1:3" ht="12.75" customHeight="1">
      <c r="A89" s="26"/>
      <c r="B89" s="26"/>
      <c r="C89" s="20"/>
    </row>
    <row r="90" spans="1:3" ht="12.75" customHeight="1">
      <c r="A90" s="26"/>
      <c r="B90" s="26"/>
      <c r="C90" s="20"/>
    </row>
    <row r="91" spans="1:3" ht="12.75" customHeight="1">
      <c r="A91" s="26"/>
      <c r="B91" s="26"/>
      <c r="C91" s="20"/>
    </row>
    <row r="92" spans="1:3" ht="12.75" customHeight="1">
      <c r="A92" s="26"/>
      <c r="B92" s="26"/>
      <c r="C92" s="20"/>
    </row>
    <row r="93" spans="1:3" ht="12.75" customHeight="1">
      <c r="A93" s="26"/>
      <c r="B93" s="26"/>
      <c r="C93" s="20"/>
    </row>
    <row r="94" spans="1:3" ht="12.75" customHeight="1">
      <c r="A94" s="26"/>
      <c r="B94" s="26"/>
      <c r="C94" s="20"/>
    </row>
    <row r="95" spans="1:3" ht="12.75" customHeight="1">
      <c r="A95" s="26"/>
      <c r="B95" s="26"/>
      <c r="C95" s="20"/>
    </row>
    <row r="96" spans="1:3" ht="12.75" customHeight="1">
      <c r="A96" s="26"/>
      <c r="B96" s="26"/>
      <c r="C96" s="20"/>
    </row>
    <row r="97" spans="1:3" ht="12.75" customHeight="1">
      <c r="A97" s="26"/>
      <c r="B97" s="26"/>
      <c r="C97" s="20"/>
    </row>
    <row r="98" spans="1:3" ht="12.75" customHeight="1">
      <c r="A98" s="26"/>
      <c r="B98" s="26"/>
      <c r="C98" s="20"/>
    </row>
    <row r="99" spans="1:3" ht="12.75" customHeight="1">
      <c r="A99" s="26"/>
      <c r="B99" s="26"/>
      <c r="C99" s="20"/>
    </row>
    <row r="100" spans="1:3" ht="12.75" customHeight="1">
      <c r="A100" s="26"/>
      <c r="B100" s="26"/>
      <c r="C100" s="20"/>
    </row>
    <row r="101" ht="12.75" customHeight="1">
      <c r="C101" s="35"/>
    </row>
    <row r="102" ht="12.75" customHeight="1">
      <c r="C102" s="35"/>
    </row>
    <row r="103" ht="12.75" customHeight="1">
      <c r="C103" s="35"/>
    </row>
    <row r="104" ht="12.75" customHeight="1">
      <c r="C104" s="35"/>
    </row>
    <row r="105" ht="12.75" customHeight="1">
      <c r="C105" s="35"/>
    </row>
    <row r="106" ht="12.75" customHeight="1">
      <c r="C106" s="35"/>
    </row>
    <row r="107" ht="12.75" customHeight="1">
      <c r="C107" s="35"/>
    </row>
    <row r="108" ht="12.75" customHeight="1">
      <c r="C108" s="35"/>
    </row>
    <row r="109" ht="12.75" customHeight="1">
      <c r="C109" s="35"/>
    </row>
    <row r="110" ht="12.75" customHeight="1">
      <c r="C110" s="35"/>
    </row>
    <row r="111" ht="12.75" customHeight="1">
      <c r="C111" s="35"/>
    </row>
    <row r="112" ht="12.75" customHeight="1">
      <c r="C112" s="35"/>
    </row>
    <row r="113" ht="12.75" customHeight="1">
      <c r="C113" s="35"/>
    </row>
    <row r="114" ht="12.75" customHeight="1">
      <c r="C114" s="35"/>
    </row>
    <row r="115" ht="12.75" customHeight="1">
      <c r="C115" s="35"/>
    </row>
    <row r="116" ht="12.75" customHeight="1">
      <c r="C116" s="35"/>
    </row>
    <row r="117" ht="12.75" customHeight="1">
      <c r="C117" s="35"/>
    </row>
    <row r="118" ht="12.75" customHeight="1">
      <c r="C118" s="35"/>
    </row>
    <row r="119" ht="12.75" customHeight="1">
      <c r="C119" s="35"/>
    </row>
    <row r="120" ht="12.75" customHeight="1">
      <c r="C120" s="35"/>
    </row>
    <row r="121" ht="12.75" customHeight="1">
      <c r="C121" s="35"/>
    </row>
    <row r="122" ht="12.75" customHeight="1">
      <c r="C122" s="35"/>
    </row>
    <row r="123" ht="12.75" customHeight="1">
      <c r="C123" s="35"/>
    </row>
    <row r="124" ht="12.75" customHeight="1">
      <c r="C124" s="35"/>
    </row>
    <row r="125" ht="12.75" customHeight="1">
      <c r="C125" s="35"/>
    </row>
    <row r="126" ht="12.75" customHeight="1">
      <c r="C126" s="35"/>
    </row>
    <row r="127" ht="12.75" customHeight="1">
      <c r="C127" s="35"/>
    </row>
    <row r="128" ht="12.75" customHeight="1">
      <c r="C128" s="35"/>
    </row>
    <row r="129" ht="12.75" customHeight="1">
      <c r="C129" s="35"/>
    </row>
    <row r="130" ht="12.75" customHeight="1">
      <c r="C130" s="35"/>
    </row>
    <row r="131" ht="12.75" customHeight="1">
      <c r="C131" s="35"/>
    </row>
    <row r="132" ht="12.75" customHeight="1">
      <c r="C132" s="35"/>
    </row>
    <row r="133" ht="12.75" customHeight="1">
      <c r="C133" s="35"/>
    </row>
    <row r="134" ht="12.75" customHeight="1">
      <c r="C134" s="35"/>
    </row>
    <row r="135" ht="12.75" customHeight="1">
      <c r="C135" s="35"/>
    </row>
    <row r="136" ht="12.75" customHeight="1">
      <c r="C136" s="35"/>
    </row>
    <row r="137" ht="12.75" customHeight="1">
      <c r="C137" s="35"/>
    </row>
    <row r="138" ht="12.75" customHeight="1">
      <c r="C138" s="35"/>
    </row>
    <row r="139" ht="12.75" customHeight="1">
      <c r="C139" s="35"/>
    </row>
    <row r="140" ht="12.75" customHeight="1">
      <c r="C140" s="35"/>
    </row>
    <row r="141" ht="12.75" customHeight="1">
      <c r="C141" s="35"/>
    </row>
    <row r="142" ht="12.75" customHeight="1">
      <c r="C142" s="35"/>
    </row>
    <row r="143" ht="12.75" customHeight="1">
      <c r="C143" s="35"/>
    </row>
    <row r="144" ht="12.75" customHeight="1">
      <c r="C144" s="35"/>
    </row>
    <row r="145" ht="12.75" customHeight="1">
      <c r="C145" s="35"/>
    </row>
    <row r="146" ht="12.75" customHeight="1">
      <c r="C146" s="35"/>
    </row>
    <row r="147" ht="12.75" customHeight="1">
      <c r="C147" s="35"/>
    </row>
    <row r="148" ht="12.75" customHeight="1">
      <c r="C148" s="35"/>
    </row>
    <row r="149" ht="12.75" customHeight="1">
      <c r="C149" s="35"/>
    </row>
    <row r="150" ht="12.75" customHeight="1">
      <c r="C150" s="35"/>
    </row>
    <row r="151" ht="12.75" customHeight="1">
      <c r="C151" s="35"/>
    </row>
    <row r="152" ht="12.75" customHeight="1">
      <c r="C152" s="35"/>
    </row>
    <row r="153" ht="12.75" customHeight="1">
      <c r="C153" s="35"/>
    </row>
    <row r="154" ht="12.75" customHeight="1">
      <c r="C154" s="35"/>
    </row>
    <row r="155" ht="12.75" customHeight="1">
      <c r="C155" s="35"/>
    </row>
    <row r="156" ht="12.75" customHeight="1">
      <c r="C156" s="35"/>
    </row>
    <row r="157" ht="12.75" customHeight="1">
      <c r="C157" s="35"/>
    </row>
    <row r="158" ht="12.75" customHeight="1">
      <c r="C158" s="35"/>
    </row>
    <row r="159" ht="12.75" customHeight="1">
      <c r="C159" s="35"/>
    </row>
    <row r="160" ht="12.75" customHeight="1">
      <c r="C160" s="35"/>
    </row>
    <row r="161" ht="12.75" customHeight="1">
      <c r="C161" s="35"/>
    </row>
    <row r="162" ht="12.75" customHeight="1">
      <c r="C162" s="35"/>
    </row>
    <row r="163" ht="12.75" customHeight="1">
      <c r="C163" s="35"/>
    </row>
    <row r="164" ht="12.75" customHeight="1">
      <c r="C164" s="35"/>
    </row>
    <row r="165" ht="12.75" customHeight="1">
      <c r="C165" s="35"/>
    </row>
    <row r="166" ht="12.75" customHeight="1">
      <c r="C166" s="35"/>
    </row>
    <row r="167" ht="12.75" customHeight="1">
      <c r="C167" s="35"/>
    </row>
    <row r="168" ht="12.75" customHeight="1">
      <c r="C168" s="35"/>
    </row>
    <row r="169" ht="12.75" customHeight="1">
      <c r="C169" s="35"/>
    </row>
    <row r="170" ht="12.75" customHeight="1">
      <c r="C170" s="35"/>
    </row>
    <row r="171" ht="12.75" customHeight="1">
      <c r="C171" s="35"/>
    </row>
    <row r="172" ht="12.75" customHeight="1">
      <c r="C172" s="35"/>
    </row>
    <row r="173" ht="12.75" customHeight="1">
      <c r="C173" s="35"/>
    </row>
    <row r="174" ht="12.75" customHeight="1">
      <c r="C174" s="35"/>
    </row>
    <row r="175" ht="12.75" customHeight="1">
      <c r="C175" s="35"/>
    </row>
    <row r="176" ht="12.75" customHeight="1">
      <c r="C176" s="35"/>
    </row>
    <row r="177" ht="12.75" customHeight="1">
      <c r="C177" s="35"/>
    </row>
    <row r="178" ht="12.75" customHeight="1">
      <c r="C178" s="35"/>
    </row>
    <row r="179" ht="12.75" customHeight="1">
      <c r="C179" s="35"/>
    </row>
    <row r="180" ht="12.75" customHeight="1">
      <c r="C180" s="35"/>
    </row>
    <row r="181" ht="12.75" customHeight="1">
      <c r="C181" s="35"/>
    </row>
    <row r="182" ht="12.75" customHeight="1">
      <c r="C182" s="35"/>
    </row>
    <row r="183" ht="12.75" customHeight="1">
      <c r="C183" s="35"/>
    </row>
    <row r="184" ht="12.75" customHeight="1">
      <c r="C184" s="35"/>
    </row>
    <row r="185" ht="12.75" customHeight="1">
      <c r="C185" s="35"/>
    </row>
    <row r="186" ht="12.75" customHeight="1">
      <c r="C186" s="35"/>
    </row>
    <row r="187" ht="12.75" customHeight="1">
      <c r="C187" s="35"/>
    </row>
    <row r="188" ht="12.75" customHeight="1">
      <c r="C188" s="35"/>
    </row>
    <row r="189" ht="12.75" customHeight="1">
      <c r="C189" s="35"/>
    </row>
    <row r="190" ht="12.75" customHeight="1">
      <c r="C190" s="35"/>
    </row>
    <row r="191" ht="12.75" customHeight="1">
      <c r="C191" s="35"/>
    </row>
    <row r="192" ht="12.75" customHeight="1">
      <c r="C192" s="35"/>
    </row>
    <row r="193" ht="12.75" customHeight="1">
      <c r="C193" s="35"/>
    </row>
    <row r="194" ht="12.75" customHeight="1">
      <c r="C194" s="35"/>
    </row>
    <row r="195" ht="12.75" customHeight="1">
      <c r="C195" s="35"/>
    </row>
    <row r="196" ht="12.75" customHeight="1">
      <c r="C196" s="35"/>
    </row>
    <row r="197" ht="12.75" customHeight="1">
      <c r="C197" s="35"/>
    </row>
    <row r="198" ht="12.75" customHeight="1">
      <c r="C198" s="35"/>
    </row>
    <row r="199" ht="12.75" customHeight="1">
      <c r="C199" s="35"/>
    </row>
    <row r="200" ht="12.75" customHeight="1">
      <c r="C200" s="35"/>
    </row>
    <row r="201" ht="12.75" customHeight="1">
      <c r="C201" s="35"/>
    </row>
    <row r="202" ht="12.75" customHeight="1">
      <c r="C202" s="35"/>
    </row>
    <row r="203" ht="12.75" customHeight="1">
      <c r="C203" s="35"/>
    </row>
    <row r="204" ht="12.75" customHeight="1">
      <c r="C204" s="35"/>
    </row>
    <row r="205" ht="12.75" customHeight="1">
      <c r="C205" s="35"/>
    </row>
    <row r="206" ht="12.75" customHeight="1">
      <c r="C206" s="35"/>
    </row>
    <row r="207" ht="12.75" customHeight="1">
      <c r="C207" s="35"/>
    </row>
    <row r="208" ht="12.75" customHeight="1">
      <c r="C208" s="35"/>
    </row>
    <row r="209" ht="12.75" customHeight="1">
      <c r="C209" s="35"/>
    </row>
    <row r="210" ht="12.75" customHeight="1">
      <c r="C210" s="35"/>
    </row>
    <row r="211" ht="12.75" customHeight="1">
      <c r="C211" s="35"/>
    </row>
    <row r="212" ht="12.75" customHeight="1">
      <c r="C212" s="35"/>
    </row>
    <row r="213" ht="12.75" customHeight="1">
      <c r="C213" s="35"/>
    </row>
    <row r="214" ht="12.75" customHeight="1">
      <c r="C214" s="35"/>
    </row>
    <row r="215" ht="12.75" customHeight="1">
      <c r="C215" s="35"/>
    </row>
    <row r="216" ht="12.75" customHeight="1">
      <c r="C216" s="35"/>
    </row>
    <row r="217" ht="12.75" customHeight="1">
      <c r="C217" s="35"/>
    </row>
    <row r="218" ht="12.75" customHeight="1">
      <c r="C218" s="35"/>
    </row>
    <row r="219" ht="12.75" customHeight="1">
      <c r="C219" s="35"/>
    </row>
    <row r="220" ht="12.75" customHeight="1">
      <c r="C220" s="35"/>
    </row>
    <row r="221" ht="12.75" customHeight="1">
      <c r="C221" s="35"/>
    </row>
    <row r="222" ht="12.75" customHeight="1">
      <c r="C222" s="35"/>
    </row>
    <row r="223" ht="12.75" customHeight="1">
      <c r="C223" s="35"/>
    </row>
    <row r="224" ht="12.75" customHeight="1">
      <c r="C224" s="35"/>
    </row>
    <row r="225" ht="12.75" customHeight="1">
      <c r="C225" s="35"/>
    </row>
    <row r="226" ht="12.75" customHeight="1">
      <c r="C226" s="35"/>
    </row>
    <row r="227" ht="12.75" customHeight="1">
      <c r="C227" s="35"/>
    </row>
    <row r="228" ht="12.75" customHeight="1">
      <c r="C228" s="35"/>
    </row>
    <row r="229" ht="12.75" customHeight="1">
      <c r="C229" s="35"/>
    </row>
    <row r="230" ht="12.75" customHeight="1">
      <c r="C230" s="35"/>
    </row>
    <row r="231" ht="12.75" customHeight="1">
      <c r="C231" s="35"/>
    </row>
    <row r="232" ht="12.75" customHeight="1">
      <c r="C232" s="35"/>
    </row>
    <row r="233" ht="12.75" customHeight="1">
      <c r="C233" s="35"/>
    </row>
    <row r="234" ht="12.75" customHeight="1">
      <c r="C234" s="35"/>
    </row>
    <row r="235" ht="12.75" customHeight="1">
      <c r="C235" s="35"/>
    </row>
    <row r="236" ht="12.75" customHeight="1">
      <c r="C236" s="35"/>
    </row>
    <row r="237" ht="12.75" customHeight="1">
      <c r="C237" s="35"/>
    </row>
    <row r="238" ht="12.75" customHeight="1">
      <c r="C238" s="35"/>
    </row>
    <row r="239" ht="12.75" customHeight="1">
      <c r="C239" s="35"/>
    </row>
    <row r="240" ht="12.75" customHeight="1">
      <c r="C240" s="35"/>
    </row>
    <row r="241" ht="12.75" customHeight="1">
      <c r="C241" s="35"/>
    </row>
    <row r="242" ht="12.75" customHeight="1">
      <c r="C242" s="35"/>
    </row>
    <row r="243" ht="12.75" customHeight="1">
      <c r="C243" s="35"/>
    </row>
    <row r="244" ht="12.75" customHeight="1">
      <c r="C244" s="35"/>
    </row>
    <row r="245" ht="12.75" customHeight="1">
      <c r="C245" s="35"/>
    </row>
    <row r="246" ht="12.75" customHeight="1">
      <c r="C246" s="35"/>
    </row>
    <row r="247" ht="12.75" customHeight="1">
      <c r="C247" s="35"/>
    </row>
    <row r="248" ht="12.75" customHeight="1">
      <c r="C248" s="35"/>
    </row>
    <row r="249" ht="12.75" customHeight="1">
      <c r="C249" s="35"/>
    </row>
    <row r="250" ht="12.75" customHeight="1">
      <c r="C250" s="35"/>
    </row>
    <row r="251" ht="12.75" customHeight="1">
      <c r="C251" s="35"/>
    </row>
    <row r="252" ht="12.75" customHeight="1">
      <c r="C252" s="35"/>
    </row>
    <row r="253" ht="12.75" customHeight="1">
      <c r="C253" s="35"/>
    </row>
    <row r="254" ht="12.75" customHeight="1">
      <c r="C254" s="35"/>
    </row>
    <row r="255" ht="12.75" customHeight="1">
      <c r="C255" s="35"/>
    </row>
    <row r="256" ht="12.75" customHeight="1">
      <c r="C256" s="35"/>
    </row>
    <row r="257" ht="12.75" customHeight="1">
      <c r="C257" s="35"/>
    </row>
    <row r="258" ht="12.75" customHeight="1">
      <c r="C258" s="35"/>
    </row>
    <row r="259" ht="12.75" customHeight="1">
      <c r="C259" s="35"/>
    </row>
    <row r="260" ht="12.75" customHeight="1">
      <c r="C260" s="35"/>
    </row>
    <row r="261" ht="12.75" customHeight="1">
      <c r="C261" s="35"/>
    </row>
    <row r="262" ht="12.75" customHeight="1">
      <c r="C262" s="35"/>
    </row>
    <row r="263" ht="12.75" customHeight="1">
      <c r="C263" s="35"/>
    </row>
    <row r="264" ht="12.75" customHeight="1">
      <c r="C264" s="35"/>
    </row>
    <row r="265" ht="12.75" customHeight="1">
      <c r="C265" s="35"/>
    </row>
    <row r="266" ht="12.75" customHeight="1">
      <c r="C266" s="35"/>
    </row>
    <row r="267" ht="12.75" customHeight="1">
      <c r="C267" s="35"/>
    </row>
    <row r="268" ht="12.75" customHeight="1">
      <c r="C268" s="35"/>
    </row>
    <row r="269" ht="12.75" customHeight="1">
      <c r="C269" s="35"/>
    </row>
    <row r="270" ht="12.75" customHeight="1">
      <c r="C270" s="35"/>
    </row>
    <row r="271" ht="12.75" customHeight="1">
      <c r="C271" s="35"/>
    </row>
    <row r="272" ht="12.75" customHeight="1">
      <c r="C272" s="35"/>
    </row>
    <row r="273" ht="12.75" customHeight="1">
      <c r="C273" s="35"/>
    </row>
    <row r="274" ht="12.75" customHeight="1">
      <c r="C274" s="35"/>
    </row>
    <row r="275" ht="12.75" customHeight="1">
      <c r="C275" s="35"/>
    </row>
    <row r="276" ht="12.75" customHeight="1">
      <c r="C276" s="35"/>
    </row>
    <row r="277" ht="12.75" customHeight="1">
      <c r="C277" s="35"/>
    </row>
    <row r="278" ht="12.75" customHeight="1">
      <c r="C278" s="35"/>
    </row>
    <row r="279" ht="12.75" customHeight="1">
      <c r="C279" s="35"/>
    </row>
    <row r="280" ht="12.75" customHeight="1">
      <c r="C280" s="35"/>
    </row>
    <row r="281" ht="12.75" customHeight="1">
      <c r="C281" s="35"/>
    </row>
    <row r="282" ht="12.75" customHeight="1">
      <c r="C282" s="35"/>
    </row>
    <row r="283" ht="12.75" customHeight="1">
      <c r="C283" s="35"/>
    </row>
    <row r="284" ht="12.75" customHeight="1">
      <c r="C284" s="35"/>
    </row>
    <row r="285" ht="12.75" customHeight="1">
      <c r="C285" s="35"/>
    </row>
    <row r="286" ht="12.75" customHeight="1">
      <c r="C286" s="35"/>
    </row>
    <row r="287" ht="12.75" customHeight="1">
      <c r="C287" s="35"/>
    </row>
    <row r="288" ht="12.75" customHeight="1">
      <c r="C288" s="35"/>
    </row>
    <row r="289" ht="12.75" customHeight="1">
      <c r="C289" s="35"/>
    </row>
    <row r="290" ht="12.75" customHeight="1">
      <c r="C290" s="35"/>
    </row>
    <row r="291" ht="12.75" customHeight="1">
      <c r="C291" s="35"/>
    </row>
    <row r="292" ht="12.75" customHeight="1">
      <c r="C292" s="35"/>
    </row>
    <row r="293" ht="12.75" customHeight="1">
      <c r="C293" s="35"/>
    </row>
    <row r="294" ht="12.75" customHeight="1">
      <c r="C294" s="35"/>
    </row>
    <row r="295" ht="12.75" customHeight="1">
      <c r="C295" s="35"/>
    </row>
    <row r="296" ht="12.75" customHeight="1">
      <c r="C296" s="35"/>
    </row>
    <row r="297" ht="12.75" customHeight="1">
      <c r="C297" s="35"/>
    </row>
    <row r="298" ht="12.75" customHeight="1">
      <c r="C298" s="35"/>
    </row>
    <row r="299" ht="12.75" customHeight="1">
      <c r="C299" s="35"/>
    </row>
    <row r="300" ht="12.75" customHeight="1">
      <c r="C300" s="35"/>
    </row>
    <row r="301" ht="12.75" customHeight="1">
      <c r="C301" s="35"/>
    </row>
    <row r="302" ht="12.75" customHeight="1">
      <c r="C302" s="35"/>
    </row>
    <row r="303" ht="12.75" customHeight="1">
      <c r="C303" s="35"/>
    </row>
    <row r="304" ht="12.75" customHeight="1">
      <c r="C304" s="35"/>
    </row>
    <row r="305" ht="12.75" customHeight="1">
      <c r="C305" s="35"/>
    </row>
    <row r="306" ht="12.75" customHeight="1">
      <c r="C306" s="35"/>
    </row>
    <row r="307" ht="12.75" customHeight="1">
      <c r="C307" s="35"/>
    </row>
    <row r="308" ht="12.75" customHeight="1">
      <c r="C308" s="35"/>
    </row>
    <row r="309" ht="12.75" customHeight="1">
      <c r="C309" s="35"/>
    </row>
    <row r="310" ht="12.75" customHeight="1">
      <c r="C310" s="35"/>
    </row>
    <row r="311" ht="12.75" customHeight="1">
      <c r="C311" s="35"/>
    </row>
    <row r="312" ht="12.75" customHeight="1">
      <c r="C312" s="35"/>
    </row>
    <row r="313" ht="12.75" customHeight="1">
      <c r="C313" s="35"/>
    </row>
    <row r="314" ht="12.75" customHeight="1">
      <c r="C314" s="35"/>
    </row>
    <row r="315" ht="12.75" customHeight="1">
      <c r="C315" s="35"/>
    </row>
    <row r="316" ht="12.75" customHeight="1">
      <c r="C316" s="35"/>
    </row>
    <row r="317" ht="12.75" customHeight="1">
      <c r="C317" s="35"/>
    </row>
    <row r="318" ht="12.75" customHeight="1">
      <c r="C318" s="35"/>
    </row>
    <row r="319" ht="12.75" customHeight="1">
      <c r="C319" s="35"/>
    </row>
    <row r="320" ht="12.75" customHeight="1">
      <c r="C320" s="35"/>
    </row>
    <row r="321" ht="12.75" customHeight="1">
      <c r="C321" s="35"/>
    </row>
    <row r="322" ht="12.75" customHeight="1">
      <c r="C322" s="35"/>
    </row>
    <row r="323" ht="12.75" customHeight="1">
      <c r="C323" s="35"/>
    </row>
    <row r="324" ht="12.75" customHeight="1">
      <c r="C324" s="35"/>
    </row>
    <row r="325" ht="12.75" customHeight="1">
      <c r="C325" s="35"/>
    </row>
    <row r="326" ht="12.75" customHeight="1">
      <c r="C326" s="35"/>
    </row>
    <row r="327" ht="12.75" customHeight="1">
      <c r="C327" s="35"/>
    </row>
    <row r="328" ht="12.75" customHeight="1">
      <c r="C328" s="35"/>
    </row>
    <row r="329" ht="12.75" customHeight="1">
      <c r="C329" s="35"/>
    </row>
    <row r="330" ht="12.75" customHeight="1">
      <c r="C330" s="35"/>
    </row>
    <row r="331" ht="12.75" customHeight="1">
      <c r="C331" s="35"/>
    </row>
    <row r="332" ht="12.75" customHeight="1">
      <c r="C332" s="35"/>
    </row>
    <row r="333" ht="12.75" customHeight="1">
      <c r="C333" s="35"/>
    </row>
    <row r="334" ht="12.75" customHeight="1">
      <c r="C334" s="35"/>
    </row>
    <row r="335" ht="12.75" customHeight="1">
      <c r="C335" s="35"/>
    </row>
    <row r="336" ht="12.75" customHeight="1">
      <c r="C336" s="35"/>
    </row>
    <row r="337" ht="12.75" customHeight="1">
      <c r="C337" s="35"/>
    </row>
    <row r="338" ht="12.75" customHeight="1">
      <c r="C338" s="35"/>
    </row>
    <row r="339" ht="12.75" customHeight="1">
      <c r="C339" s="35"/>
    </row>
    <row r="340" ht="12.75" customHeight="1">
      <c r="C340" s="35"/>
    </row>
    <row r="341" ht="12.75" customHeight="1">
      <c r="C341" s="35"/>
    </row>
    <row r="342" ht="12.75" customHeight="1">
      <c r="C342" s="35"/>
    </row>
    <row r="343" ht="12.75" customHeight="1">
      <c r="C343" s="35"/>
    </row>
    <row r="344" ht="12.75" customHeight="1">
      <c r="C344" s="35"/>
    </row>
    <row r="345" ht="12.75" customHeight="1">
      <c r="C345" s="35"/>
    </row>
    <row r="346" ht="12.75" customHeight="1">
      <c r="C346" s="35"/>
    </row>
    <row r="347" ht="12.75" customHeight="1">
      <c r="C347" s="35"/>
    </row>
    <row r="348" ht="12.75" customHeight="1">
      <c r="C348" s="35"/>
    </row>
    <row r="349" ht="12.75" customHeight="1">
      <c r="C349" s="35"/>
    </row>
    <row r="350" ht="12.75" customHeight="1">
      <c r="C350" s="35"/>
    </row>
    <row r="351" ht="12.75" customHeight="1">
      <c r="C351" s="35"/>
    </row>
    <row r="352" ht="12.75" customHeight="1">
      <c r="C352" s="35"/>
    </row>
    <row r="353" ht="12.75" customHeight="1">
      <c r="C353" s="35"/>
    </row>
    <row r="354" ht="12.75" customHeight="1">
      <c r="C354" s="35"/>
    </row>
    <row r="355" ht="12.75" customHeight="1">
      <c r="C355" s="35"/>
    </row>
    <row r="356" ht="12.75" customHeight="1">
      <c r="C356" s="35"/>
    </row>
    <row r="357" ht="12.75" customHeight="1">
      <c r="C357" s="35"/>
    </row>
    <row r="358" ht="12.75" customHeight="1">
      <c r="C358" s="35"/>
    </row>
    <row r="359" ht="12.75" customHeight="1">
      <c r="C359" s="35"/>
    </row>
    <row r="360" ht="12.75" customHeight="1">
      <c r="C360" s="35"/>
    </row>
    <row r="361" ht="12.75" customHeight="1">
      <c r="C361" s="35"/>
    </row>
    <row r="362" ht="12.75" customHeight="1">
      <c r="C362" s="35"/>
    </row>
    <row r="363" ht="12.75" customHeight="1">
      <c r="C363" s="35"/>
    </row>
    <row r="364" ht="12.75" customHeight="1">
      <c r="C364" s="35"/>
    </row>
    <row r="365" ht="12.75" customHeight="1">
      <c r="C365" s="35"/>
    </row>
    <row r="366" ht="12.75" customHeight="1">
      <c r="C366" s="35"/>
    </row>
    <row r="367" ht="12.75" customHeight="1">
      <c r="C367" s="35"/>
    </row>
    <row r="368" ht="12.75" customHeight="1">
      <c r="C368" s="35"/>
    </row>
    <row r="369" ht="12.75" customHeight="1">
      <c r="C369" s="35"/>
    </row>
    <row r="370" ht="12.75" customHeight="1">
      <c r="C370" s="35"/>
    </row>
    <row r="371" ht="12.75" customHeight="1">
      <c r="C371" s="35"/>
    </row>
    <row r="372" ht="12.75" customHeight="1">
      <c r="C372" s="35"/>
    </row>
    <row r="373" ht="12.75" customHeight="1">
      <c r="C373" s="35"/>
    </row>
    <row r="374" ht="12.75" customHeight="1">
      <c r="C374" s="35"/>
    </row>
    <row r="375" ht="12.75" customHeight="1">
      <c r="C375" s="35"/>
    </row>
    <row r="376" ht="12.75" customHeight="1">
      <c r="C376" s="35"/>
    </row>
    <row r="377" ht="12.75" customHeight="1">
      <c r="C377" s="35"/>
    </row>
    <row r="378" ht="12.75" customHeight="1">
      <c r="C378" s="35"/>
    </row>
    <row r="379" ht="12.75" customHeight="1">
      <c r="C379" s="35"/>
    </row>
    <row r="380" ht="12.75" customHeight="1">
      <c r="C380" s="35"/>
    </row>
    <row r="381" ht="12.75" customHeight="1">
      <c r="C381" s="35"/>
    </row>
    <row r="382" ht="12.75" customHeight="1">
      <c r="C382" s="35"/>
    </row>
    <row r="383" ht="12.75" customHeight="1">
      <c r="C383" s="35"/>
    </row>
    <row r="384" ht="12.75" customHeight="1">
      <c r="C384" s="35"/>
    </row>
    <row r="385" ht="12.75" customHeight="1">
      <c r="C385" s="35"/>
    </row>
    <row r="386" ht="12.75" customHeight="1">
      <c r="C386" s="35"/>
    </row>
    <row r="387" ht="12.75" customHeight="1">
      <c r="C387" s="35"/>
    </row>
    <row r="388" ht="12.75" customHeight="1">
      <c r="C388" s="35"/>
    </row>
    <row r="389" ht="12.75" customHeight="1">
      <c r="C389" s="35"/>
    </row>
    <row r="390" ht="12.75" customHeight="1">
      <c r="C390" s="35"/>
    </row>
    <row r="391" ht="12.75" customHeight="1">
      <c r="C391" s="35"/>
    </row>
    <row r="392" ht="12.75" customHeight="1">
      <c r="C392" s="35"/>
    </row>
    <row r="393" ht="12.75" customHeight="1">
      <c r="C393" s="35"/>
    </row>
    <row r="394" ht="12.75" customHeight="1">
      <c r="C394" s="35"/>
    </row>
    <row r="395" ht="12.75" customHeight="1">
      <c r="C395" s="35"/>
    </row>
    <row r="396" ht="12.75" customHeight="1">
      <c r="C396" s="35"/>
    </row>
    <row r="397" ht="12.75" customHeight="1">
      <c r="C397" s="35"/>
    </row>
    <row r="398" ht="12.75" customHeight="1">
      <c r="C398" s="35"/>
    </row>
    <row r="399" ht="12.75" customHeight="1">
      <c r="C399" s="35"/>
    </row>
    <row r="400" ht="12.75" customHeight="1">
      <c r="C400" s="35"/>
    </row>
    <row r="401" ht="12.75" customHeight="1">
      <c r="C401" s="35"/>
    </row>
    <row r="402" ht="12.75" customHeight="1">
      <c r="C402" s="35"/>
    </row>
    <row r="403" ht="12.75" customHeight="1">
      <c r="C403" s="35"/>
    </row>
    <row r="404" ht="12.75" customHeight="1">
      <c r="C404" s="35"/>
    </row>
    <row r="405" ht="12.75" customHeight="1">
      <c r="C405" s="35"/>
    </row>
    <row r="406" ht="12.75" customHeight="1">
      <c r="C406" s="35"/>
    </row>
    <row r="407" ht="12.75" customHeight="1">
      <c r="C407" s="35"/>
    </row>
    <row r="408" ht="12.75" customHeight="1">
      <c r="C408" s="35"/>
    </row>
    <row r="409" ht="12.75" customHeight="1">
      <c r="C409" s="35"/>
    </row>
    <row r="410" ht="12.75" customHeight="1">
      <c r="C410" s="35"/>
    </row>
    <row r="411" ht="12.75" customHeight="1">
      <c r="C411" s="35"/>
    </row>
    <row r="412" ht="12.75" customHeight="1">
      <c r="C412" s="35"/>
    </row>
    <row r="413" ht="12.75" customHeight="1">
      <c r="C413" s="35"/>
    </row>
    <row r="414" ht="12.75" customHeight="1">
      <c r="C414" s="35"/>
    </row>
    <row r="415" ht="12.75" customHeight="1">
      <c r="C415" s="35"/>
    </row>
    <row r="416" ht="12.75" customHeight="1">
      <c r="C416" s="35"/>
    </row>
    <row r="417" ht="12.75" customHeight="1">
      <c r="C417" s="35"/>
    </row>
    <row r="418" ht="12.75" customHeight="1">
      <c r="C418" s="35"/>
    </row>
    <row r="419" ht="12.75" customHeight="1">
      <c r="C419" s="35"/>
    </row>
    <row r="420" ht="12.75" customHeight="1">
      <c r="C420" s="35"/>
    </row>
    <row r="421" ht="12.75" customHeight="1">
      <c r="C421" s="35"/>
    </row>
    <row r="422" ht="12.75" customHeight="1">
      <c r="C422" s="35"/>
    </row>
    <row r="423" ht="12.75" customHeight="1">
      <c r="C423" s="35"/>
    </row>
    <row r="424" ht="12.75" customHeight="1">
      <c r="C424" s="35"/>
    </row>
    <row r="425" ht="12.75" customHeight="1">
      <c r="C425" s="35"/>
    </row>
    <row r="426" ht="12.75" customHeight="1">
      <c r="C426" s="35"/>
    </row>
    <row r="427" ht="12.75" customHeight="1">
      <c r="C427" s="35"/>
    </row>
    <row r="428" ht="12.75" customHeight="1">
      <c r="C428" s="35"/>
    </row>
    <row r="429" ht="12.75" customHeight="1">
      <c r="C429" s="35"/>
    </row>
    <row r="430" ht="12.75" customHeight="1">
      <c r="C430" s="35"/>
    </row>
    <row r="431" ht="12.75" customHeight="1">
      <c r="C431" s="35"/>
    </row>
    <row r="432" ht="12.75" customHeight="1">
      <c r="C432" s="35"/>
    </row>
    <row r="433" ht="12.75" customHeight="1">
      <c r="C433" s="35"/>
    </row>
    <row r="434" ht="12.75" customHeight="1">
      <c r="C434" s="35"/>
    </row>
    <row r="435" ht="12.75" customHeight="1">
      <c r="C435" s="35"/>
    </row>
    <row r="436" ht="12.75" customHeight="1">
      <c r="C436" s="35"/>
    </row>
    <row r="437" ht="12.75" customHeight="1">
      <c r="C437" s="35"/>
    </row>
    <row r="438" ht="12.75" customHeight="1">
      <c r="C438" s="35"/>
    </row>
    <row r="439" ht="12.75" customHeight="1">
      <c r="C439" s="35"/>
    </row>
    <row r="440" ht="12.75" customHeight="1">
      <c r="C440" s="35"/>
    </row>
    <row r="441" ht="12.75" customHeight="1">
      <c r="C441" s="35"/>
    </row>
    <row r="442" ht="12.75" customHeight="1">
      <c r="C442" s="35"/>
    </row>
    <row r="443" ht="12.75" customHeight="1">
      <c r="C443" s="35"/>
    </row>
    <row r="444" ht="12.75" customHeight="1">
      <c r="C444" s="35"/>
    </row>
    <row r="445" ht="12.75" customHeight="1">
      <c r="C445" s="35"/>
    </row>
    <row r="446" ht="12.75" customHeight="1">
      <c r="C446" s="35"/>
    </row>
    <row r="447" ht="12.75" customHeight="1">
      <c r="C447" s="35"/>
    </row>
    <row r="448" ht="12.75" customHeight="1">
      <c r="C448" s="35"/>
    </row>
    <row r="449" ht="12.75" customHeight="1">
      <c r="C449" s="35"/>
    </row>
    <row r="450" ht="12.75" customHeight="1">
      <c r="C450" s="35"/>
    </row>
    <row r="451" ht="12.75" customHeight="1">
      <c r="C451" s="35"/>
    </row>
    <row r="452" ht="12.75" customHeight="1">
      <c r="C452" s="35"/>
    </row>
    <row r="453" ht="12.75" customHeight="1">
      <c r="C453" s="35"/>
    </row>
    <row r="454" ht="12.75" customHeight="1">
      <c r="C454" s="35"/>
    </row>
    <row r="455" ht="12.75" customHeight="1">
      <c r="C455" s="35"/>
    </row>
    <row r="456" ht="12.75" customHeight="1">
      <c r="C456" s="35"/>
    </row>
    <row r="457" ht="12.75" customHeight="1">
      <c r="C457" s="35"/>
    </row>
    <row r="458" ht="12.75" customHeight="1">
      <c r="C458" s="35"/>
    </row>
    <row r="459" ht="12.75" customHeight="1">
      <c r="C459" s="35"/>
    </row>
    <row r="460" ht="12.75" customHeight="1">
      <c r="C460" s="35"/>
    </row>
    <row r="461" ht="12.75" customHeight="1">
      <c r="C461" s="35"/>
    </row>
    <row r="462" ht="12.75" customHeight="1">
      <c r="C462" s="35"/>
    </row>
    <row r="463" ht="12.75" customHeight="1">
      <c r="C463" s="35"/>
    </row>
    <row r="464" ht="12.75" customHeight="1">
      <c r="C464" s="35"/>
    </row>
    <row r="465" ht="12.75" customHeight="1">
      <c r="C465" s="35"/>
    </row>
    <row r="466" ht="12.75" customHeight="1">
      <c r="C466" s="35"/>
    </row>
    <row r="467" ht="12.75" customHeight="1">
      <c r="C467" s="35"/>
    </row>
    <row r="468" ht="12.75" customHeight="1">
      <c r="C468" s="35"/>
    </row>
    <row r="469" ht="12.75" customHeight="1">
      <c r="C469" s="35"/>
    </row>
    <row r="470" ht="12.75" customHeight="1">
      <c r="C470" s="35"/>
    </row>
    <row r="471" ht="12.75" customHeight="1">
      <c r="C471" s="35"/>
    </row>
    <row r="472" ht="12.75" customHeight="1">
      <c r="C472" s="35"/>
    </row>
    <row r="473" ht="12.75" customHeight="1">
      <c r="C473" s="35"/>
    </row>
    <row r="474" ht="12.75" customHeight="1">
      <c r="C474" s="35"/>
    </row>
    <row r="475" ht="12.75" customHeight="1">
      <c r="C475" s="35"/>
    </row>
    <row r="476" ht="12.75" customHeight="1">
      <c r="C476" s="35"/>
    </row>
    <row r="477" ht="12.75" customHeight="1">
      <c r="C477" s="35"/>
    </row>
    <row r="478" ht="12.75" customHeight="1">
      <c r="C478" s="35"/>
    </row>
    <row r="479" ht="12.75" customHeight="1">
      <c r="C479" s="35"/>
    </row>
    <row r="480" ht="12.75" customHeight="1">
      <c r="C480" s="35"/>
    </row>
    <row r="481" ht="12.75" customHeight="1">
      <c r="C481" s="35"/>
    </row>
    <row r="482" ht="12.75" customHeight="1">
      <c r="C482" s="35"/>
    </row>
    <row r="483" ht="12.75" customHeight="1">
      <c r="C483" s="35"/>
    </row>
    <row r="484" ht="12.75" customHeight="1">
      <c r="C484" s="35"/>
    </row>
    <row r="485" ht="12.75" customHeight="1">
      <c r="C485" s="35"/>
    </row>
    <row r="486" ht="12.75" customHeight="1">
      <c r="C486" s="35"/>
    </row>
    <row r="487" ht="12.75" customHeight="1">
      <c r="C487" s="35"/>
    </row>
    <row r="488" ht="12.75" customHeight="1">
      <c r="C488" s="35"/>
    </row>
    <row r="489" ht="12.75" customHeight="1">
      <c r="C489" s="35"/>
    </row>
    <row r="490" ht="12.75" customHeight="1">
      <c r="C490" s="35"/>
    </row>
    <row r="491" ht="12.75" customHeight="1">
      <c r="C491" s="35"/>
    </row>
    <row r="492" ht="12.75" customHeight="1">
      <c r="C492" s="35"/>
    </row>
    <row r="493" ht="12.75" customHeight="1">
      <c r="C493" s="35"/>
    </row>
    <row r="494" ht="12.75" customHeight="1">
      <c r="C494" s="35"/>
    </row>
    <row r="495" ht="12.75" customHeight="1">
      <c r="C495" s="35"/>
    </row>
    <row r="496" ht="12.75" customHeight="1">
      <c r="C496" s="35"/>
    </row>
    <row r="497" ht="12.75" customHeight="1">
      <c r="C497" s="35"/>
    </row>
    <row r="498" ht="12.75" customHeight="1">
      <c r="C498" s="35"/>
    </row>
    <row r="499" ht="12.75" customHeight="1">
      <c r="C499" s="35"/>
    </row>
    <row r="500" ht="12.75" customHeight="1">
      <c r="C500" s="35"/>
    </row>
    <row r="501" ht="12.75" customHeight="1">
      <c r="C501" s="35"/>
    </row>
    <row r="502" ht="12.75" customHeight="1">
      <c r="C502" s="35"/>
    </row>
    <row r="503" ht="12.75" customHeight="1">
      <c r="C503" s="35"/>
    </row>
    <row r="504" ht="12.75" customHeight="1">
      <c r="C504" s="35"/>
    </row>
    <row r="505" ht="12.75" customHeight="1">
      <c r="C505" s="35"/>
    </row>
    <row r="506" ht="12.75" customHeight="1">
      <c r="C506" s="35"/>
    </row>
    <row r="507" ht="12.75" customHeight="1">
      <c r="C507" s="35"/>
    </row>
    <row r="508" ht="12.75" customHeight="1">
      <c r="C508" s="35"/>
    </row>
    <row r="509" ht="12.75" customHeight="1">
      <c r="C509" s="35"/>
    </row>
    <row r="510" ht="12.75" customHeight="1">
      <c r="C510" s="35"/>
    </row>
    <row r="511" ht="12.75" customHeight="1">
      <c r="C511" s="35"/>
    </row>
    <row r="512" ht="12.75" customHeight="1">
      <c r="C512" s="35"/>
    </row>
    <row r="513" ht="12.75" customHeight="1">
      <c r="C513" s="35"/>
    </row>
    <row r="514" ht="12.75" customHeight="1">
      <c r="C514" s="35"/>
    </row>
    <row r="515" ht="12.75" customHeight="1">
      <c r="C515" s="35"/>
    </row>
    <row r="516" ht="12.75" customHeight="1">
      <c r="C516" s="35"/>
    </row>
    <row r="517" ht="12.75" customHeight="1">
      <c r="C517" s="35"/>
    </row>
    <row r="518" ht="12.75" customHeight="1">
      <c r="C518" s="35"/>
    </row>
    <row r="519" ht="12.75" customHeight="1">
      <c r="C519" s="35"/>
    </row>
    <row r="520" ht="12.75" customHeight="1">
      <c r="C520" s="35"/>
    </row>
    <row r="521" ht="12.75" customHeight="1">
      <c r="C521" s="35"/>
    </row>
    <row r="522" ht="12.75" customHeight="1">
      <c r="C522" s="35"/>
    </row>
    <row r="523" ht="12.75" customHeight="1">
      <c r="C523" s="35"/>
    </row>
    <row r="524" ht="12.75" customHeight="1">
      <c r="C524" s="35"/>
    </row>
    <row r="525" ht="12.75" customHeight="1">
      <c r="C525" s="35"/>
    </row>
    <row r="526" ht="12.75" customHeight="1">
      <c r="C526" s="35"/>
    </row>
    <row r="527" ht="12.75" customHeight="1">
      <c r="C527" s="35"/>
    </row>
    <row r="528" ht="12.75" customHeight="1">
      <c r="C528" s="35"/>
    </row>
    <row r="529" ht="12.75" customHeight="1">
      <c r="C529" s="35"/>
    </row>
    <row r="530" ht="12.75" customHeight="1">
      <c r="C530" s="35"/>
    </row>
    <row r="531" ht="12.75" customHeight="1">
      <c r="C531" s="35"/>
    </row>
    <row r="532" ht="12.75" customHeight="1">
      <c r="C532" s="35"/>
    </row>
    <row r="533" ht="12.75" customHeight="1">
      <c r="C533" s="35"/>
    </row>
    <row r="534" ht="12.75" customHeight="1">
      <c r="C534" s="35"/>
    </row>
    <row r="535" ht="12.75" customHeight="1">
      <c r="C535" s="35"/>
    </row>
    <row r="536" ht="12.75" customHeight="1">
      <c r="C536" s="35"/>
    </row>
    <row r="537" ht="12.75" customHeight="1">
      <c r="C537" s="35"/>
    </row>
    <row r="538" ht="12.75" customHeight="1">
      <c r="C538" s="35"/>
    </row>
    <row r="539" ht="12.75" customHeight="1">
      <c r="C539" s="35"/>
    </row>
    <row r="540" ht="12.75" customHeight="1">
      <c r="C540" s="35"/>
    </row>
    <row r="541" ht="12.75" customHeight="1">
      <c r="C541" s="35"/>
    </row>
    <row r="542" ht="12.75" customHeight="1">
      <c r="C542" s="35"/>
    </row>
    <row r="543" ht="12.75" customHeight="1">
      <c r="C543" s="35"/>
    </row>
    <row r="544" ht="12.75" customHeight="1">
      <c r="C544" s="35"/>
    </row>
    <row r="545" ht="12.75" customHeight="1">
      <c r="C545" s="35"/>
    </row>
    <row r="546" ht="12.75" customHeight="1">
      <c r="C546" s="35"/>
    </row>
    <row r="547" ht="12.75" customHeight="1">
      <c r="C547" s="35"/>
    </row>
    <row r="548" ht="12.75" customHeight="1">
      <c r="C548" s="35"/>
    </row>
    <row r="549" ht="12.75" customHeight="1">
      <c r="C549" s="35"/>
    </row>
    <row r="550" ht="12.75" customHeight="1">
      <c r="C550" s="35"/>
    </row>
    <row r="551" ht="12.75" customHeight="1">
      <c r="C551" s="35"/>
    </row>
    <row r="552" ht="12.75" customHeight="1">
      <c r="C552" s="35"/>
    </row>
    <row r="553" ht="12.75" customHeight="1">
      <c r="C553" s="35"/>
    </row>
    <row r="554" ht="12.75" customHeight="1">
      <c r="C554" s="35"/>
    </row>
    <row r="555" ht="12.75" customHeight="1">
      <c r="C555" s="35"/>
    </row>
    <row r="556" ht="12.75" customHeight="1">
      <c r="C556" s="35"/>
    </row>
    <row r="557" ht="12.75" customHeight="1">
      <c r="C557" s="35"/>
    </row>
    <row r="558" ht="12.75" customHeight="1">
      <c r="C558" s="35"/>
    </row>
    <row r="559" ht="12.75" customHeight="1">
      <c r="C559" s="35"/>
    </row>
    <row r="560" ht="12.75" customHeight="1">
      <c r="C560" s="35"/>
    </row>
    <row r="561" ht="12.75" customHeight="1">
      <c r="C561" s="35"/>
    </row>
    <row r="562" ht="12.75" customHeight="1">
      <c r="C562" s="35"/>
    </row>
    <row r="563" ht="12.75" customHeight="1">
      <c r="C563" s="35"/>
    </row>
    <row r="564" ht="12.75" customHeight="1">
      <c r="C564" s="35"/>
    </row>
    <row r="565" ht="12.75" customHeight="1">
      <c r="C565" s="35"/>
    </row>
    <row r="566" ht="12.75" customHeight="1">
      <c r="C566" s="35"/>
    </row>
    <row r="567" ht="12.75" customHeight="1">
      <c r="C567" s="35"/>
    </row>
    <row r="568" ht="12.75" customHeight="1">
      <c r="C568" s="35"/>
    </row>
    <row r="569" ht="12.75" customHeight="1">
      <c r="C569" s="35"/>
    </row>
    <row r="570" ht="12.75" customHeight="1">
      <c r="C570" s="35"/>
    </row>
    <row r="571" ht="12.75" customHeight="1">
      <c r="C571" s="35"/>
    </row>
    <row r="572" ht="12.75" customHeight="1">
      <c r="C572" s="35"/>
    </row>
    <row r="573" ht="12.75" customHeight="1">
      <c r="C573" s="35"/>
    </row>
    <row r="574" ht="12.75" customHeight="1">
      <c r="C574" s="35"/>
    </row>
    <row r="575" ht="12.75" customHeight="1">
      <c r="C575" s="35"/>
    </row>
    <row r="576" ht="12.75" customHeight="1">
      <c r="C576" s="35"/>
    </row>
    <row r="577" ht="12.75" customHeight="1">
      <c r="C577" s="35"/>
    </row>
    <row r="578" ht="12.75" customHeight="1">
      <c r="C578" s="35"/>
    </row>
    <row r="579" ht="12.75" customHeight="1">
      <c r="C579" s="35"/>
    </row>
    <row r="580" ht="12.75" customHeight="1">
      <c r="C580" s="35"/>
    </row>
    <row r="581" ht="12.75" customHeight="1">
      <c r="C581" s="35"/>
    </row>
    <row r="582" ht="12.75" customHeight="1">
      <c r="C582" s="35"/>
    </row>
    <row r="583" ht="12.75" customHeight="1">
      <c r="C583" s="35"/>
    </row>
    <row r="584" ht="12.75" customHeight="1">
      <c r="C584" s="35"/>
    </row>
    <row r="585" ht="12.75" customHeight="1">
      <c r="C585" s="35"/>
    </row>
    <row r="586" ht="12.75" customHeight="1">
      <c r="C586" s="35"/>
    </row>
    <row r="587" ht="12.75" customHeight="1">
      <c r="C587" s="35"/>
    </row>
    <row r="588" ht="12.75" customHeight="1">
      <c r="C588" s="35"/>
    </row>
    <row r="589" ht="12.75" customHeight="1">
      <c r="C589" s="35"/>
    </row>
    <row r="590" ht="12.75" customHeight="1">
      <c r="C590" s="35"/>
    </row>
    <row r="591" ht="12.75" customHeight="1">
      <c r="C591" s="35"/>
    </row>
    <row r="592" ht="12.75" customHeight="1">
      <c r="C592" s="35"/>
    </row>
    <row r="593" ht="12.75" customHeight="1">
      <c r="C593" s="35"/>
    </row>
    <row r="594" ht="12.75" customHeight="1">
      <c r="C594" s="35"/>
    </row>
    <row r="595" ht="12.75" customHeight="1">
      <c r="C595" s="35"/>
    </row>
    <row r="596" ht="12.75" customHeight="1">
      <c r="C596" s="35"/>
    </row>
    <row r="597" ht="12.75" customHeight="1">
      <c r="C597" s="35"/>
    </row>
    <row r="598" ht="12.75" customHeight="1">
      <c r="C598" s="35"/>
    </row>
    <row r="599" ht="12.75" customHeight="1">
      <c r="C599" s="35"/>
    </row>
    <row r="600" ht="12.75" customHeight="1">
      <c r="C600" s="35"/>
    </row>
    <row r="601" ht="12.75" customHeight="1">
      <c r="C601" s="35"/>
    </row>
    <row r="602" ht="12.75" customHeight="1">
      <c r="C602" s="35"/>
    </row>
    <row r="603" ht="12.75" customHeight="1">
      <c r="C603" s="35"/>
    </row>
    <row r="604" ht="12.75" customHeight="1">
      <c r="C604" s="35"/>
    </row>
    <row r="605" ht="12.75" customHeight="1">
      <c r="C605" s="35"/>
    </row>
    <row r="606" ht="12.75" customHeight="1">
      <c r="C606" s="35"/>
    </row>
    <row r="607" ht="12.75" customHeight="1">
      <c r="C607" s="35"/>
    </row>
    <row r="608" ht="12.75" customHeight="1">
      <c r="C608" s="35"/>
    </row>
    <row r="609" ht="12.75" customHeight="1">
      <c r="C609" s="35"/>
    </row>
    <row r="610" ht="12.75" customHeight="1">
      <c r="C610" s="35"/>
    </row>
    <row r="611" ht="12.75" customHeight="1">
      <c r="C611" s="35"/>
    </row>
    <row r="612" ht="12.75" customHeight="1">
      <c r="C612" s="35"/>
    </row>
    <row r="613" ht="12.75" customHeight="1">
      <c r="C613" s="35"/>
    </row>
    <row r="614" ht="12.75" customHeight="1">
      <c r="C614" s="35"/>
    </row>
    <row r="615" ht="12.75" customHeight="1">
      <c r="C615" s="35"/>
    </row>
    <row r="616" ht="12.75" customHeight="1">
      <c r="C616" s="35"/>
    </row>
    <row r="617" ht="12.75" customHeight="1">
      <c r="C617" s="35"/>
    </row>
    <row r="618" ht="12.75" customHeight="1">
      <c r="C618" s="35"/>
    </row>
    <row r="619" ht="12.75" customHeight="1">
      <c r="C619" s="35"/>
    </row>
    <row r="620" ht="12.75" customHeight="1">
      <c r="C620" s="35"/>
    </row>
    <row r="621" ht="12.75" customHeight="1">
      <c r="C621" s="35"/>
    </row>
    <row r="622" ht="12.75" customHeight="1">
      <c r="C622" s="35"/>
    </row>
    <row r="623" ht="12.75" customHeight="1">
      <c r="C623" s="35"/>
    </row>
    <row r="624" ht="12.75" customHeight="1">
      <c r="C624" s="35"/>
    </row>
    <row r="625" ht="12.75" customHeight="1">
      <c r="C625" s="35"/>
    </row>
    <row r="626" ht="12.75" customHeight="1">
      <c r="C626" s="35"/>
    </row>
    <row r="627" ht="12.75" customHeight="1">
      <c r="C627" s="35"/>
    </row>
    <row r="628" ht="12.75" customHeight="1">
      <c r="C628" s="35"/>
    </row>
    <row r="629" ht="12.75" customHeight="1">
      <c r="C629" s="35"/>
    </row>
    <row r="630" ht="12.75" customHeight="1">
      <c r="C630" s="35"/>
    </row>
    <row r="631" ht="12.75" customHeight="1">
      <c r="C631" s="35"/>
    </row>
    <row r="632" ht="12.75" customHeight="1">
      <c r="C632" s="35"/>
    </row>
    <row r="633" ht="12.75" customHeight="1">
      <c r="C633" s="35"/>
    </row>
    <row r="634" ht="12.75" customHeight="1">
      <c r="C634" s="35"/>
    </row>
    <row r="635" ht="12.75" customHeight="1">
      <c r="C635" s="35"/>
    </row>
    <row r="636" ht="12.75" customHeight="1">
      <c r="C636" s="35"/>
    </row>
    <row r="637" ht="12.75" customHeight="1">
      <c r="C637" s="35"/>
    </row>
    <row r="638" ht="12.75" customHeight="1">
      <c r="C638" s="35"/>
    </row>
    <row r="639" ht="12.75" customHeight="1">
      <c r="C639" s="35"/>
    </row>
    <row r="640" ht="12.75" customHeight="1">
      <c r="C640" s="35"/>
    </row>
    <row r="641" ht="12.75" customHeight="1">
      <c r="C641" s="35"/>
    </row>
    <row r="642" ht="12.75" customHeight="1">
      <c r="C642" s="35"/>
    </row>
    <row r="643" ht="12.75" customHeight="1">
      <c r="C643" s="35"/>
    </row>
    <row r="644" ht="12.75" customHeight="1">
      <c r="C644" s="35"/>
    </row>
    <row r="645" ht="12.75" customHeight="1">
      <c r="C645" s="35"/>
    </row>
    <row r="646" ht="12.75" customHeight="1">
      <c r="C646" s="35"/>
    </row>
    <row r="647" ht="12.75" customHeight="1">
      <c r="C647" s="35"/>
    </row>
    <row r="648" ht="12.75" customHeight="1">
      <c r="C648" s="35"/>
    </row>
    <row r="649" ht="12.75" customHeight="1">
      <c r="C649" s="35"/>
    </row>
    <row r="650" ht="12.75" customHeight="1">
      <c r="C650" s="35"/>
    </row>
    <row r="651" ht="12.75" customHeight="1">
      <c r="C651" s="35"/>
    </row>
    <row r="652" ht="12.75" customHeight="1">
      <c r="C652" s="35"/>
    </row>
    <row r="653" ht="12.75" customHeight="1">
      <c r="C653" s="35"/>
    </row>
    <row r="654" ht="12.75" customHeight="1">
      <c r="C654" s="35"/>
    </row>
    <row r="655" ht="12.75" customHeight="1">
      <c r="C655" s="35"/>
    </row>
    <row r="656" ht="12.75" customHeight="1">
      <c r="C656" s="35"/>
    </row>
    <row r="657" ht="12.75" customHeight="1">
      <c r="C657" s="35"/>
    </row>
    <row r="658" ht="12.75" customHeight="1">
      <c r="C658" s="35"/>
    </row>
    <row r="659" ht="12.75" customHeight="1">
      <c r="C659" s="35"/>
    </row>
    <row r="660" ht="12.75" customHeight="1">
      <c r="C660" s="35"/>
    </row>
    <row r="661" ht="12.75" customHeight="1">
      <c r="C661" s="35"/>
    </row>
    <row r="662" ht="12.75" customHeight="1">
      <c r="C662" s="35"/>
    </row>
    <row r="663" ht="12.75" customHeight="1">
      <c r="C663" s="35"/>
    </row>
    <row r="664" ht="12.75" customHeight="1">
      <c r="C664" s="35"/>
    </row>
    <row r="665" ht="12.75" customHeight="1">
      <c r="C665" s="35"/>
    </row>
    <row r="666" ht="12.75" customHeight="1">
      <c r="C666" s="35"/>
    </row>
    <row r="667" ht="12.75" customHeight="1">
      <c r="C667" s="35"/>
    </row>
    <row r="668" ht="12.75" customHeight="1">
      <c r="C668" s="35"/>
    </row>
    <row r="669" ht="12.75" customHeight="1">
      <c r="C669" s="35"/>
    </row>
    <row r="670" ht="12.75" customHeight="1">
      <c r="C670" s="35"/>
    </row>
    <row r="671" ht="12.75" customHeight="1">
      <c r="C671" s="35"/>
    </row>
    <row r="672" ht="12.75" customHeight="1">
      <c r="C672" s="35"/>
    </row>
    <row r="673" ht="12.75" customHeight="1">
      <c r="C673" s="35"/>
    </row>
    <row r="674" ht="12.75" customHeight="1">
      <c r="C674" s="35"/>
    </row>
    <row r="675" ht="12.75" customHeight="1">
      <c r="C675" s="35"/>
    </row>
    <row r="676" ht="12.75" customHeight="1">
      <c r="C676" s="35"/>
    </row>
    <row r="677" ht="12.75" customHeight="1">
      <c r="C677" s="35"/>
    </row>
    <row r="678" ht="12.75" customHeight="1">
      <c r="C678" s="35"/>
    </row>
    <row r="679" ht="12.75" customHeight="1">
      <c r="C679" s="35"/>
    </row>
    <row r="680" ht="12.75" customHeight="1">
      <c r="C680" s="35"/>
    </row>
    <row r="681" ht="12.75" customHeight="1">
      <c r="C681" s="35"/>
    </row>
    <row r="682" ht="12.75" customHeight="1">
      <c r="C682" s="35"/>
    </row>
    <row r="683" ht="12.75" customHeight="1">
      <c r="C683" s="35"/>
    </row>
    <row r="684" ht="12.75" customHeight="1">
      <c r="C684" s="35"/>
    </row>
    <row r="685" ht="12.75" customHeight="1">
      <c r="C685" s="35"/>
    </row>
    <row r="686" ht="12.75" customHeight="1">
      <c r="C686" s="35"/>
    </row>
    <row r="687" ht="12.75" customHeight="1">
      <c r="C687" s="35"/>
    </row>
    <row r="688" ht="12.75" customHeight="1">
      <c r="C688" s="35"/>
    </row>
    <row r="689" ht="12.75" customHeight="1">
      <c r="C689" s="35"/>
    </row>
    <row r="690" ht="12.75" customHeight="1">
      <c r="C690" s="35"/>
    </row>
    <row r="691" ht="12.75" customHeight="1">
      <c r="C691" s="35"/>
    </row>
    <row r="692" ht="12.75" customHeight="1">
      <c r="C692" s="35"/>
    </row>
    <row r="693" ht="12.75" customHeight="1">
      <c r="C693" s="35"/>
    </row>
    <row r="694" ht="12.75" customHeight="1">
      <c r="C694" s="35"/>
    </row>
    <row r="695" ht="12.75" customHeight="1">
      <c r="C695" s="35"/>
    </row>
    <row r="696" ht="12.75" customHeight="1">
      <c r="C696" s="35"/>
    </row>
    <row r="697" ht="12.75" customHeight="1">
      <c r="C697" s="35"/>
    </row>
    <row r="698" ht="12.75" customHeight="1">
      <c r="C698" s="35"/>
    </row>
    <row r="699" ht="12.75" customHeight="1">
      <c r="C699" s="35"/>
    </row>
    <row r="700" ht="12.75" customHeight="1">
      <c r="C700" s="35"/>
    </row>
    <row r="701" ht="12.75" customHeight="1">
      <c r="C701" s="35"/>
    </row>
    <row r="702" ht="12.75" customHeight="1">
      <c r="C702" s="35"/>
    </row>
    <row r="703" ht="12.75" customHeight="1">
      <c r="C703" s="35"/>
    </row>
    <row r="704" ht="12.75" customHeight="1">
      <c r="C704" s="35"/>
    </row>
    <row r="705" ht="12.75" customHeight="1">
      <c r="C705" s="35"/>
    </row>
    <row r="706" ht="12.75" customHeight="1">
      <c r="C706" s="35"/>
    </row>
    <row r="707" ht="12.75" customHeight="1">
      <c r="C707" s="35"/>
    </row>
    <row r="708" ht="12.75" customHeight="1">
      <c r="C708" s="35"/>
    </row>
    <row r="709" ht="12.75" customHeight="1">
      <c r="C709" s="35"/>
    </row>
    <row r="710" ht="12.75" customHeight="1">
      <c r="C710" s="35"/>
    </row>
    <row r="711" ht="12.75" customHeight="1">
      <c r="C711" s="35"/>
    </row>
    <row r="712" ht="12.75" customHeight="1">
      <c r="C712" s="35"/>
    </row>
    <row r="713" ht="12.75" customHeight="1">
      <c r="C713" s="35"/>
    </row>
    <row r="714" ht="12.75" customHeight="1">
      <c r="C714" s="35"/>
    </row>
    <row r="715" ht="12.75" customHeight="1">
      <c r="C715" s="35"/>
    </row>
    <row r="716" ht="12.75" customHeight="1">
      <c r="C716" s="35"/>
    </row>
    <row r="717" ht="12.75" customHeight="1">
      <c r="C717" s="35"/>
    </row>
    <row r="718" ht="12.75" customHeight="1">
      <c r="C718" s="35"/>
    </row>
    <row r="719" ht="12.75" customHeight="1">
      <c r="C719" s="35"/>
    </row>
    <row r="720" ht="12.75" customHeight="1">
      <c r="C720" s="35"/>
    </row>
    <row r="721" ht="12.75" customHeight="1">
      <c r="C721" s="35"/>
    </row>
    <row r="722" ht="12.75" customHeight="1">
      <c r="C722" s="35"/>
    </row>
    <row r="723" ht="12.75" customHeight="1">
      <c r="C723" s="35"/>
    </row>
    <row r="724" ht="12.75" customHeight="1">
      <c r="C724" s="35"/>
    </row>
    <row r="725" ht="12.75" customHeight="1">
      <c r="C725" s="35"/>
    </row>
    <row r="726" ht="12.75" customHeight="1">
      <c r="C726" s="35"/>
    </row>
    <row r="727" ht="12.75" customHeight="1">
      <c r="C727" s="35"/>
    </row>
    <row r="728" ht="12.75" customHeight="1">
      <c r="C728" s="35"/>
    </row>
    <row r="729" ht="12.75" customHeight="1">
      <c r="C729" s="35"/>
    </row>
    <row r="730" ht="12.75" customHeight="1">
      <c r="C730" s="35"/>
    </row>
    <row r="731" ht="12.75" customHeight="1">
      <c r="C731" s="35"/>
    </row>
    <row r="732" ht="12.75" customHeight="1">
      <c r="C732" s="35"/>
    </row>
    <row r="733" ht="12.75" customHeight="1">
      <c r="C733" s="35"/>
    </row>
    <row r="734" ht="12.75" customHeight="1">
      <c r="C734" s="35"/>
    </row>
    <row r="735" ht="12.75" customHeight="1">
      <c r="C735" s="35"/>
    </row>
  </sheetData>
  <mergeCells count="4">
    <mergeCell ref="A1:C1"/>
    <mergeCell ref="A2:C2"/>
    <mergeCell ref="A3:C3"/>
    <mergeCell ref="A5:C5"/>
  </mergeCells>
  <printOptions horizontalCentered="1"/>
  <pageMargins left="0.5" right="0.5" top="0.75" bottom="0.75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1"/>
  <sheetViews>
    <sheetView zoomScale="130" zoomScaleNormal="130" workbookViewId="0" topLeftCell="A1">
      <selection activeCell="A1" sqref="A1:J1"/>
    </sheetView>
  </sheetViews>
  <sheetFormatPr defaultColWidth="9.140625" defaultRowHeight="12.75" customHeight="1"/>
  <cols>
    <col min="1" max="1" width="4.7109375" style="128" customWidth="1"/>
    <col min="2" max="2" width="4.421875" style="59" customWidth="1"/>
    <col min="3" max="3" width="36.00390625" style="59" customWidth="1"/>
    <col min="4" max="4" width="15.8515625" style="59" customWidth="1"/>
    <col min="5" max="5" width="2.57421875" style="59" customWidth="1"/>
    <col min="6" max="6" width="11.7109375" style="59" customWidth="1"/>
    <col min="7" max="7" width="2.57421875" style="59" customWidth="1"/>
    <col min="8" max="8" width="11.140625" style="23" customWidth="1"/>
    <col min="9" max="9" width="2.7109375" style="59" customWidth="1"/>
    <col min="10" max="10" width="12.8515625" style="59" customWidth="1"/>
    <col min="11" max="16384" width="5.7109375" style="59" customWidth="1"/>
  </cols>
  <sheetData>
    <row r="1" spans="1:10" ht="18" customHeight="1">
      <c r="A1" s="184" t="s">
        <v>123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85" t="s">
        <v>124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 customHeight="1">
      <c r="A3" s="185" t="s">
        <v>125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 customHeight="1">
      <c r="A4" s="106"/>
      <c r="B4" s="106"/>
      <c r="C4" s="121"/>
      <c r="H4" s="122"/>
      <c r="J4" s="123"/>
    </row>
    <row r="5" spans="1:10" ht="15" customHeight="1">
      <c r="A5" s="186" t="s">
        <v>126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5" customHeight="1">
      <c r="A6" s="82"/>
      <c r="B6" s="82"/>
      <c r="C6" s="82"/>
      <c r="D6" s="82"/>
      <c r="E6" s="82"/>
      <c r="F6" s="82"/>
      <c r="G6" s="82"/>
      <c r="H6" s="82"/>
      <c r="I6" s="82"/>
      <c r="J6" s="82"/>
    </row>
    <row r="8" spans="1:10" ht="15" customHeight="1">
      <c r="A8" s="107" t="s">
        <v>230</v>
      </c>
      <c r="B8" s="124" t="s">
        <v>99</v>
      </c>
      <c r="C8" s="5"/>
      <c r="D8" s="11"/>
      <c r="E8" s="11"/>
      <c r="F8" s="11"/>
      <c r="G8" s="11"/>
      <c r="H8" s="38"/>
      <c r="I8" s="11"/>
      <c r="J8" s="11"/>
    </row>
    <row r="9" spans="1:10" ht="12.75" customHeight="1">
      <c r="A9" s="107"/>
      <c r="B9" s="107"/>
      <c r="C9" s="5"/>
      <c r="D9" s="11"/>
      <c r="E9" s="11"/>
      <c r="F9" s="11"/>
      <c r="G9" s="11"/>
      <c r="H9" s="38"/>
      <c r="I9" s="11"/>
      <c r="J9" s="11"/>
    </row>
    <row r="10" spans="1:10" ht="12.75" customHeight="1">
      <c r="A10" s="106"/>
      <c r="B10" s="5"/>
      <c r="C10" s="5"/>
      <c r="D10" s="11"/>
      <c r="E10" s="11"/>
      <c r="F10" s="11"/>
      <c r="G10" s="11"/>
      <c r="H10" s="38"/>
      <c r="I10" s="11"/>
      <c r="J10" s="11"/>
    </row>
    <row r="11" spans="1:10" ht="12.75" customHeight="1">
      <c r="A11" s="106">
        <v>1</v>
      </c>
      <c r="B11" s="125" t="s">
        <v>231</v>
      </c>
      <c r="C11" s="125"/>
      <c r="D11" s="11"/>
      <c r="E11" s="11"/>
      <c r="F11" s="11"/>
      <c r="G11" s="11"/>
      <c r="H11" s="38"/>
      <c r="I11" s="11"/>
      <c r="J11" s="11"/>
    </row>
    <row r="12" spans="1:10" ht="12.75" customHeight="1">
      <c r="A12" s="106"/>
      <c r="B12" s="106" t="s">
        <v>100</v>
      </c>
      <c r="C12" s="125"/>
      <c r="D12" s="11"/>
      <c r="E12" s="11"/>
      <c r="F12" s="11"/>
      <c r="G12" s="11"/>
      <c r="H12" s="38"/>
      <c r="I12" s="11"/>
      <c r="J12" s="11"/>
    </row>
    <row r="13" spans="1:10" ht="12.75" customHeight="1">
      <c r="A13" s="106"/>
      <c r="B13" s="106" t="s">
        <v>232</v>
      </c>
      <c r="C13" s="125"/>
      <c r="D13" s="11"/>
      <c r="E13" s="11"/>
      <c r="F13" s="11"/>
      <c r="G13" s="11"/>
      <c r="H13" s="38"/>
      <c r="I13" s="11"/>
      <c r="J13" s="11"/>
    </row>
    <row r="14" spans="1:10" ht="12.75" customHeight="1">
      <c r="A14" s="106"/>
      <c r="B14" s="106" t="s">
        <v>233</v>
      </c>
      <c r="C14" s="125"/>
      <c r="D14" s="11"/>
      <c r="E14" s="11"/>
      <c r="F14" s="11"/>
      <c r="G14" s="11"/>
      <c r="H14" s="38"/>
      <c r="I14" s="11"/>
      <c r="J14" s="11"/>
    </row>
    <row r="15" spans="1:10" ht="12.75" customHeight="1">
      <c r="A15" s="106"/>
      <c r="B15" s="106" t="s">
        <v>234</v>
      </c>
      <c r="C15" s="125"/>
      <c r="D15" s="11"/>
      <c r="E15" s="11"/>
      <c r="F15" s="11"/>
      <c r="G15" s="11"/>
      <c r="H15" s="38"/>
      <c r="I15" s="11"/>
      <c r="J15" s="11"/>
    </row>
    <row r="16" spans="1:10" ht="12.75" customHeight="1">
      <c r="A16" s="106"/>
      <c r="B16" s="106"/>
      <c r="C16" s="125"/>
      <c r="D16" s="11"/>
      <c r="E16" s="11"/>
      <c r="F16" s="11"/>
      <c r="G16" s="11"/>
      <c r="H16" s="38"/>
      <c r="I16" s="11"/>
      <c r="J16" s="11"/>
    </row>
    <row r="17" spans="1:10" ht="12.75" customHeight="1">
      <c r="A17" s="106"/>
      <c r="B17" s="80" t="s">
        <v>235</v>
      </c>
      <c r="C17" s="80"/>
      <c r="D17" s="11"/>
      <c r="E17" s="11"/>
      <c r="F17" s="11"/>
      <c r="G17" s="11"/>
      <c r="H17" s="38"/>
      <c r="I17" s="11"/>
      <c r="J17" s="11"/>
    </row>
    <row r="18" spans="1:10" ht="12.75" customHeight="1">
      <c r="A18" s="106"/>
      <c r="B18" s="80" t="s">
        <v>236</v>
      </c>
      <c r="C18" s="80"/>
      <c r="D18" s="11"/>
      <c r="E18" s="11"/>
      <c r="F18" s="11"/>
      <c r="G18" s="11"/>
      <c r="H18" s="38"/>
      <c r="I18" s="11"/>
      <c r="J18" s="11"/>
    </row>
    <row r="19" spans="1:10" ht="12.75" customHeight="1">
      <c r="A19" s="106"/>
      <c r="B19" s="80" t="s">
        <v>237</v>
      </c>
      <c r="C19" s="80"/>
      <c r="D19" s="11"/>
      <c r="E19" s="11"/>
      <c r="F19" s="11"/>
      <c r="G19" s="11"/>
      <c r="H19" s="38"/>
      <c r="I19" s="11"/>
      <c r="J19" s="11"/>
    </row>
    <row r="20" spans="1:10" ht="12.75" customHeight="1">
      <c r="A20" s="106"/>
      <c r="B20" s="80" t="s">
        <v>238</v>
      </c>
      <c r="C20" s="80"/>
      <c r="D20" s="11"/>
      <c r="E20" s="11"/>
      <c r="F20" s="11"/>
      <c r="G20" s="11"/>
      <c r="H20" s="38"/>
      <c r="I20" s="11"/>
      <c r="J20" s="11"/>
    </row>
    <row r="21" spans="1:10" ht="12.75" customHeight="1">
      <c r="A21" s="106"/>
      <c r="B21" s="5"/>
      <c r="C21" s="5"/>
      <c r="D21" s="11"/>
      <c r="E21" s="11"/>
      <c r="F21" s="11"/>
      <c r="G21" s="11"/>
      <c r="H21" s="38"/>
      <c r="I21" s="11"/>
      <c r="J21" s="11"/>
    </row>
    <row r="22" spans="1:10" ht="12.75" customHeight="1">
      <c r="A22" s="106">
        <v>2</v>
      </c>
      <c r="B22" s="125" t="s">
        <v>239</v>
      </c>
      <c r="C22" s="125"/>
      <c r="D22" s="11"/>
      <c r="E22" s="11"/>
      <c r="F22" s="11"/>
      <c r="G22" s="11"/>
      <c r="I22" s="11"/>
      <c r="J22" s="11"/>
    </row>
    <row r="23" spans="1:10" ht="12.75" customHeight="1">
      <c r="A23" s="106"/>
      <c r="B23" s="106" t="s">
        <v>240</v>
      </c>
      <c r="C23" s="125"/>
      <c r="D23" s="11"/>
      <c r="E23" s="11"/>
      <c r="F23" s="11"/>
      <c r="G23" s="11"/>
      <c r="I23" s="11"/>
      <c r="J23" s="11"/>
    </row>
    <row r="24" spans="1:10" ht="12.75" customHeight="1">
      <c r="A24" s="106"/>
      <c r="B24" s="106" t="s">
        <v>241</v>
      </c>
      <c r="C24" s="125"/>
      <c r="D24" s="11"/>
      <c r="E24" s="11"/>
      <c r="F24" s="11"/>
      <c r="G24" s="11"/>
      <c r="I24" s="11"/>
      <c r="J24" s="11"/>
    </row>
    <row r="25" spans="1:10" ht="12.75" customHeight="1">
      <c r="A25" s="106"/>
      <c r="B25" s="106" t="s">
        <v>242</v>
      </c>
      <c r="C25" s="106" t="s">
        <v>243</v>
      </c>
      <c r="D25" s="11"/>
      <c r="E25" s="11"/>
      <c r="F25" s="11"/>
      <c r="G25" s="11"/>
      <c r="I25" s="11"/>
      <c r="J25" s="11"/>
    </row>
    <row r="26" spans="1:10" ht="12.75" customHeight="1">
      <c r="A26" s="106"/>
      <c r="B26" s="106"/>
      <c r="C26" s="106" t="s">
        <v>244</v>
      </c>
      <c r="D26" s="11"/>
      <c r="E26" s="11"/>
      <c r="F26" s="11"/>
      <c r="G26" s="11"/>
      <c r="I26" s="11"/>
      <c r="J26" s="11"/>
    </row>
    <row r="27" spans="1:10" ht="12.75" customHeight="1">
      <c r="A27" s="106"/>
      <c r="B27" s="106"/>
      <c r="C27" s="106"/>
      <c r="D27" s="11"/>
      <c r="E27" s="11"/>
      <c r="F27" s="11"/>
      <c r="G27" s="11"/>
      <c r="I27" s="11"/>
      <c r="J27" s="11"/>
    </row>
    <row r="28" spans="1:10" ht="12.75" customHeight="1">
      <c r="A28" s="106"/>
      <c r="B28" s="126" t="s">
        <v>245</v>
      </c>
      <c r="C28" s="106" t="s">
        <v>246</v>
      </c>
      <c r="D28" s="11"/>
      <c r="E28" s="11"/>
      <c r="F28" s="11"/>
      <c r="G28" s="11"/>
      <c r="I28" s="11"/>
      <c r="J28" s="11"/>
    </row>
    <row r="29" spans="1:10" ht="12.75" customHeight="1">
      <c r="A29" s="106"/>
      <c r="B29" s="126"/>
      <c r="C29" s="106" t="s">
        <v>247</v>
      </c>
      <c r="D29" s="11"/>
      <c r="E29" s="11"/>
      <c r="F29" s="11"/>
      <c r="G29" s="11"/>
      <c r="I29" s="11"/>
      <c r="J29" s="11"/>
    </row>
    <row r="30" spans="1:10" ht="12.75" customHeight="1">
      <c r="A30" s="106"/>
      <c r="B30" s="126"/>
      <c r="C30" s="106" t="s">
        <v>248</v>
      </c>
      <c r="D30" s="11"/>
      <c r="E30" s="11"/>
      <c r="F30" s="11"/>
      <c r="G30" s="11"/>
      <c r="I30" s="11"/>
      <c r="J30" s="11"/>
    </row>
    <row r="31" spans="1:10" ht="12.75" customHeight="1">
      <c r="A31" s="106"/>
      <c r="B31" s="126"/>
      <c r="C31" s="106" t="s">
        <v>249</v>
      </c>
      <c r="D31" s="11"/>
      <c r="E31" s="11"/>
      <c r="F31" s="11"/>
      <c r="G31" s="11"/>
      <c r="I31" s="11"/>
      <c r="J31" s="11"/>
    </row>
    <row r="32" spans="1:10" ht="12.75" customHeight="1">
      <c r="A32" s="106"/>
      <c r="B32" s="126"/>
      <c r="C32" s="106" t="s">
        <v>250</v>
      </c>
      <c r="D32" s="11"/>
      <c r="E32" s="11"/>
      <c r="F32" s="11"/>
      <c r="G32" s="11"/>
      <c r="I32" s="11"/>
      <c r="J32" s="11"/>
    </row>
    <row r="33" spans="1:10" ht="12.75" customHeight="1">
      <c r="A33" s="106"/>
      <c r="B33" s="126"/>
      <c r="C33" s="106" t="s">
        <v>251</v>
      </c>
      <c r="D33" s="11"/>
      <c r="E33" s="11"/>
      <c r="F33" s="11"/>
      <c r="G33" s="11"/>
      <c r="I33" s="11"/>
      <c r="J33" s="11"/>
    </row>
    <row r="34" spans="1:10" ht="12.75" customHeight="1">
      <c r="A34" s="106"/>
      <c r="B34" s="106"/>
      <c r="C34" s="125"/>
      <c r="D34" s="11"/>
      <c r="E34" s="11"/>
      <c r="F34" s="11"/>
      <c r="G34" s="11"/>
      <c r="I34" s="11"/>
      <c r="J34" s="11"/>
    </row>
    <row r="35" spans="1:10" ht="12.75" customHeight="1">
      <c r="A35" s="106"/>
      <c r="B35" s="126" t="s">
        <v>252</v>
      </c>
      <c r="C35" s="106" t="s">
        <v>253</v>
      </c>
      <c r="D35" s="11"/>
      <c r="E35" s="11"/>
      <c r="F35" s="11"/>
      <c r="G35" s="11"/>
      <c r="I35" s="11"/>
      <c r="J35" s="11"/>
    </row>
    <row r="36" spans="1:10" ht="12.75" customHeight="1">
      <c r="A36" s="106"/>
      <c r="B36" s="126"/>
      <c r="C36" s="106" t="s">
        <v>254</v>
      </c>
      <c r="D36" s="11"/>
      <c r="E36" s="11"/>
      <c r="F36" s="11"/>
      <c r="G36" s="11"/>
      <c r="I36" s="11"/>
      <c r="J36" s="11"/>
    </row>
    <row r="37" spans="1:10" ht="12.75" customHeight="1">
      <c r="A37" s="106"/>
      <c r="B37" s="126"/>
      <c r="C37" s="106" t="s">
        <v>255</v>
      </c>
      <c r="D37" s="11"/>
      <c r="E37" s="11"/>
      <c r="F37" s="11"/>
      <c r="G37" s="11"/>
      <c r="I37" s="11"/>
      <c r="J37" s="11"/>
    </row>
    <row r="38" spans="1:10" ht="12.75" customHeight="1">
      <c r="A38" s="106"/>
      <c r="B38" s="126"/>
      <c r="C38" s="106" t="s">
        <v>256</v>
      </c>
      <c r="D38" s="11"/>
      <c r="E38" s="11"/>
      <c r="F38" s="11"/>
      <c r="G38" s="11"/>
      <c r="I38" s="11"/>
      <c r="J38" s="11"/>
    </row>
    <row r="39" spans="1:10" ht="12.75" customHeight="1">
      <c r="A39" s="106"/>
      <c r="B39" s="126"/>
      <c r="C39" s="106" t="s">
        <v>259</v>
      </c>
      <c r="D39" s="11"/>
      <c r="E39" s="11"/>
      <c r="F39" s="11"/>
      <c r="G39" s="11"/>
      <c r="I39" s="11"/>
      <c r="J39" s="11"/>
    </row>
    <row r="40" spans="1:10" ht="12.75" customHeight="1">
      <c r="A40" s="106"/>
      <c r="B40" s="126"/>
      <c r="C40" s="106" t="s">
        <v>260</v>
      </c>
      <c r="D40" s="11"/>
      <c r="E40" s="11"/>
      <c r="F40" s="11"/>
      <c r="G40" s="11"/>
      <c r="I40" s="11"/>
      <c r="J40" s="11"/>
    </row>
    <row r="41" spans="1:10" ht="12.75" customHeight="1">
      <c r="A41" s="106"/>
      <c r="B41" s="126"/>
      <c r="C41" s="106" t="s">
        <v>261</v>
      </c>
      <c r="D41" s="11"/>
      <c r="E41" s="11"/>
      <c r="F41" s="11"/>
      <c r="G41" s="11"/>
      <c r="I41" s="11"/>
      <c r="J41" s="11"/>
    </row>
    <row r="42" spans="1:10" ht="12.75" customHeight="1">
      <c r="A42" s="106"/>
      <c r="B42" s="126"/>
      <c r="C42" s="106" t="s">
        <v>262</v>
      </c>
      <c r="D42" s="11"/>
      <c r="E42" s="11"/>
      <c r="F42" s="11"/>
      <c r="G42" s="11"/>
      <c r="I42" s="11"/>
      <c r="J42" s="11"/>
    </row>
    <row r="43" spans="1:10" ht="12.75" customHeight="1">
      <c r="A43" s="106"/>
      <c r="B43" s="106"/>
      <c r="C43" s="125"/>
      <c r="D43" s="11"/>
      <c r="E43" s="11"/>
      <c r="F43" s="11"/>
      <c r="G43" s="11"/>
      <c r="I43" s="11"/>
      <c r="J43" s="11"/>
    </row>
    <row r="44" spans="1:10" ht="12.75" customHeight="1">
      <c r="A44" s="106"/>
      <c r="B44" s="126" t="s">
        <v>263</v>
      </c>
      <c r="C44" s="126" t="s">
        <v>264</v>
      </c>
      <c r="D44" s="11"/>
      <c r="E44" s="11"/>
      <c r="F44" s="11"/>
      <c r="G44" s="11"/>
      <c r="I44" s="11"/>
      <c r="J44" s="11"/>
    </row>
    <row r="45" spans="1:10" ht="12.75" customHeight="1">
      <c r="A45" s="106"/>
      <c r="B45" s="126"/>
      <c r="C45" s="126" t="s">
        <v>265</v>
      </c>
      <c r="D45" s="11"/>
      <c r="E45" s="11"/>
      <c r="F45" s="11"/>
      <c r="G45" s="11"/>
      <c r="I45" s="11"/>
      <c r="J45" s="11"/>
    </row>
    <row r="46" spans="1:10" ht="12.75" customHeight="1">
      <c r="A46" s="106"/>
      <c r="B46" s="126"/>
      <c r="C46" s="126" t="s">
        <v>266</v>
      </c>
      <c r="D46" s="11"/>
      <c r="E46" s="11"/>
      <c r="F46" s="11"/>
      <c r="G46" s="11"/>
      <c r="I46" s="11"/>
      <c r="J46" s="11"/>
    </row>
    <row r="47" spans="1:10" ht="12.75" customHeight="1">
      <c r="A47" s="106"/>
      <c r="B47" s="126"/>
      <c r="C47" s="126" t="s">
        <v>267</v>
      </c>
      <c r="D47" s="11"/>
      <c r="E47" s="11"/>
      <c r="F47" s="11"/>
      <c r="G47" s="11"/>
      <c r="I47" s="11"/>
      <c r="J47" s="11"/>
    </row>
    <row r="48" spans="1:10" ht="12.75" customHeight="1">
      <c r="A48" s="106"/>
      <c r="B48" s="126"/>
      <c r="C48" s="126" t="s">
        <v>268</v>
      </c>
      <c r="D48" s="11"/>
      <c r="E48" s="11"/>
      <c r="F48" s="11"/>
      <c r="G48" s="11"/>
      <c r="I48" s="11"/>
      <c r="J48" s="11"/>
    </row>
    <row r="49" spans="1:10" ht="12.75" customHeight="1">
      <c r="A49" s="106"/>
      <c r="B49" s="106"/>
      <c r="C49" s="125"/>
      <c r="D49" s="11"/>
      <c r="E49" s="11"/>
      <c r="F49" s="11"/>
      <c r="G49" s="11"/>
      <c r="I49" s="11"/>
      <c r="J49" s="11"/>
    </row>
    <row r="50" spans="1:10" ht="12.75" customHeight="1">
      <c r="A50" s="106"/>
      <c r="B50" s="126" t="s">
        <v>269</v>
      </c>
      <c r="C50" s="126" t="s">
        <v>270</v>
      </c>
      <c r="D50" s="11"/>
      <c r="E50" s="11"/>
      <c r="F50" s="11"/>
      <c r="G50" s="11"/>
      <c r="I50" s="11"/>
      <c r="J50" s="11"/>
    </row>
    <row r="51" spans="1:10" ht="12.75" customHeight="1">
      <c r="A51" s="106"/>
      <c r="B51" s="126"/>
      <c r="C51" s="126" t="s">
        <v>271</v>
      </c>
      <c r="D51" s="11"/>
      <c r="E51" s="11"/>
      <c r="F51" s="11"/>
      <c r="G51" s="11"/>
      <c r="I51" s="11"/>
      <c r="J51" s="11"/>
    </row>
    <row r="52" spans="1:10" ht="12.75" customHeight="1">
      <c r="A52" s="106"/>
      <c r="B52" s="126"/>
      <c r="C52" s="126" t="s">
        <v>272</v>
      </c>
      <c r="D52" s="11"/>
      <c r="E52" s="11"/>
      <c r="F52" s="11"/>
      <c r="G52" s="11"/>
      <c r="I52" s="11"/>
      <c r="J52" s="11"/>
    </row>
    <row r="53" spans="1:10" ht="12.75" customHeight="1">
      <c r="A53" s="106"/>
      <c r="B53" s="106"/>
      <c r="C53" s="125"/>
      <c r="D53" s="11"/>
      <c r="E53" s="11"/>
      <c r="F53" s="11"/>
      <c r="G53" s="11"/>
      <c r="I53" s="11"/>
      <c r="J53" s="11"/>
    </row>
    <row r="54" spans="1:10" ht="12.75" customHeight="1">
      <c r="A54" s="106"/>
      <c r="B54" s="126" t="s">
        <v>273</v>
      </c>
      <c r="C54" s="126" t="s">
        <v>274</v>
      </c>
      <c r="D54" s="11"/>
      <c r="E54" s="11"/>
      <c r="F54" s="11"/>
      <c r="G54" s="11"/>
      <c r="I54" s="11"/>
      <c r="J54" s="11"/>
    </row>
    <row r="55" spans="1:10" ht="12.75" customHeight="1">
      <c r="A55" s="106"/>
      <c r="B55" s="126"/>
      <c r="C55" s="126" t="s">
        <v>275</v>
      </c>
      <c r="D55" s="11"/>
      <c r="E55" s="11"/>
      <c r="F55" s="11"/>
      <c r="G55" s="11"/>
      <c r="I55" s="11"/>
      <c r="J55" s="11"/>
    </row>
    <row r="56" spans="1:10" ht="12.75" customHeight="1">
      <c r="A56" s="106"/>
      <c r="B56" s="126"/>
      <c r="C56" s="126" t="s">
        <v>276</v>
      </c>
      <c r="D56" s="11"/>
      <c r="E56" s="11"/>
      <c r="F56" s="11"/>
      <c r="G56" s="11"/>
      <c r="I56" s="11"/>
      <c r="J56" s="11"/>
    </row>
    <row r="57" spans="1:10" ht="12.75" customHeight="1">
      <c r="A57" s="106"/>
      <c r="B57" s="126"/>
      <c r="C57" s="126" t="s">
        <v>277</v>
      </c>
      <c r="D57" s="11"/>
      <c r="E57" s="11"/>
      <c r="F57" s="11"/>
      <c r="G57" s="11"/>
      <c r="I57" s="11"/>
      <c r="J57" s="11"/>
    </row>
    <row r="58" spans="1:10" ht="12.75" customHeight="1">
      <c r="A58" s="106"/>
      <c r="B58" s="126"/>
      <c r="C58" s="126" t="s">
        <v>278</v>
      </c>
      <c r="D58" s="11"/>
      <c r="E58" s="11"/>
      <c r="F58" s="11"/>
      <c r="G58" s="11"/>
      <c r="I58" s="11"/>
      <c r="J58" s="11"/>
    </row>
    <row r="59" spans="1:10" ht="12.75" customHeight="1">
      <c r="A59" s="106"/>
      <c r="B59" s="126"/>
      <c r="C59" s="126" t="s">
        <v>279</v>
      </c>
      <c r="D59" s="11"/>
      <c r="E59" s="11"/>
      <c r="F59" s="11"/>
      <c r="G59" s="11"/>
      <c r="I59" s="11"/>
      <c r="J59" s="11"/>
    </row>
    <row r="60" spans="1:10" ht="12.75" customHeight="1">
      <c r="A60" s="106"/>
      <c r="B60" s="106"/>
      <c r="C60" s="125"/>
      <c r="D60" s="11"/>
      <c r="E60" s="11"/>
      <c r="F60" s="11"/>
      <c r="G60" s="11"/>
      <c r="I60" s="11"/>
      <c r="J60" s="11"/>
    </row>
    <row r="61" spans="1:10" ht="12.75" customHeight="1">
      <c r="A61" s="106">
        <v>2</v>
      </c>
      <c r="B61" s="125" t="s">
        <v>280</v>
      </c>
      <c r="C61" s="125"/>
      <c r="D61" s="11"/>
      <c r="E61" s="11"/>
      <c r="F61" s="11"/>
      <c r="G61" s="11"/>
      <c r="I61" s="11"/>
      <c r="J61" s="11"/>
    </row>
    <row r="62" spans="1:10" ht="12.75" customHeight="1">
      <c r="A62" s="106"/>
      <c r="B62" s="126" t="s">
        <v>281</v>
      </c>
      <c r="C62" s="126" t="s">
        <v>282</v>
      </c>
      <c r="D62" s="11"/>
      <c r="E62" s="11"/>
      <c r="F62" s="11"/>
      <c r="G62" s="11"/>
      <c r="I62" s="11"/>
      <c r="J62" s="11"/>
    </row>
    <row r="63" spans="1:10" ht="12.75" customHeight="1">
      <c r="A63" s="106"/>
      <c r="B63" s="126"/>
      <c r="C63" s="106" t="s">
        <v>283</v>
      </c>
      <c r="D63" s="11"/>
      <c r="E63" s="11"/>
      <c r="F63" s="11"/>
      <c r="G63" s="11"/>
      <c r="I63" s="11"/>
      <c r="J63" s="11"/>
    </row>
    <row r="64" spans="1:10" ht="12.75" customHeight="1">
      <c r="A64" s="106"/>
      <c r="B64" s="126"/>
      <c r="C64" s="106" t="s">
        <v>284</v>
      </c>
      <c r="D64" s="11"/>
      <c r="E64" s="11"/>
      <c r="F64" s="11"/>
      <c r="G64" s="11"/>
      <c r="I64" s="11"/>
      <c r="J64" s="11"/>
    </row>
    <row r="65" spans="1:10" ht="12.75" customHeight="1">
      <c r="A65" s="106"/>
      <c r="B65" s="126"/>
      <c r="C65" s="106" t="s">
        <v>285</v>
      </c>
      <c r="D65" s="11"/>
      <c r="E65" s="11"/>
      <c r="F65" s="11"/>
      <c r="G65" s="11"/>
      <c r="I65" s="11"/>
      <c r="J65" s="11"/>
    </row>
    <row r="66" spans="1:10" ht="12.75" customHeight="1">
      <c r="A66" s="106"/>
      <c r="B66" s="126"/>
      <c r="C66" s="106" t="s">
        <v>286</v>
      </c>
      <c r="D66" s="11"/>
      <c r="E66" s="11"/>
      <c r="F66" s="11"/>
      <c r="G66" s="11"/>
      <c r="I66" s="11"/>
      <c r="J66" s="11"/>
    </row>
    <row r="67" spans="1:10" ht="12.75" customHeight="1">
      <c r="A67" s="106"/>
      <c r="B67" s="106"/>
      <c r="C67" s="125"/>
      <c r="D67" s="11"/>
      <c r="E67" s="11"/>
      <c r="F67" s="11"/>
      <c r="G67" s="11"/>
      <c r="I67" s="11"/>
      <c r="J67" s="11"/>
    </row>
    <row r="68" spans="1:10" ht="12.75" customHeight="1">
      <c r="A68" s="106"/>
      <c r="B68" s="126" t="s">
        <v>287</v>
      </c>
      <c r="C68" s="126" t="s">
        <v>288</v>
      </c>
      <c r="D68" s="11"/>
      <c r="E68" s="11"/>
      <c r="F68" s="11"/>
      <c r="G68" s="11"/>
      <c r="I68" s="11"/>
      <c r="J68" s="11"/>
    </row>
    <row r="69" spans="1:10" ht="12.75" customHeight="1">
      <c r="A69" s="106"/>
      <c r="B69" s="106"/>
      <c r="C69" s="106" t="s">
        <v>289</v>
      </c>
      <c r="D69" s="11"/>
      <c r="E69" s="11"/>
      <c r="F69" s="11"/>
      <c r="G69" s="11"/>
      <c r="I69" s="11"/>
      <c r="J69" s="11"/>
    </row>
    <row r="70" spans="1:10" ht="12.75" customHeight="1">
      <c r="A70" s="106"/>
      <c r="B70" s="106"/>
      <c r="C70" s="106" t="s">
        <v>290</v>
      </c>
      <c r="D70" s="11"/>
      <c r="E70" s="11"/>
      <c r="F70" s="11"/>
      <c r="G70" s="11"/>
      <c r="I70" s="11"/>
      <c r="J70" s="11"/>
    </row>
    <row r="71" spans="1:10" ht="12.75" customHeight="1">
      <c r="A71" s="106"/>
      <c r="B71" s="106"/>
      <c r="C71" s="106" t="s">
        <v>291</v>
      </c>
      <c r="D71" s="11"/>
      <c r="E71" s="11"/>
      <c r="F71" s="11"/>
      <c r="G71" s="11"/>
      <c r="I71" s="11"/>
      <c r="J71" s="11"/>
    </row>
    <row r="72" spans="1:10" ht="12.75" customHeight="1">
      <c r="A72" s="106"/>
      <c r="B72" s="106"/>
      <c r="C72" s="106"/>
      <c r="D72" s="11"/>
      <c r="E72" s="11"/>
      <c r="F72" s="11"/>
      <c r="G72" s="11"/>
      <c r="I72" s="11"/>
      <c r="J72" s="11"/>
    </row>
    <row r="73" spans="1:10" ht="12.75" customHeight="1">
      <c r="A73" s="106"/>
      <c r="B73" s="106" t="s">
        <v>292</v>
      </c>
      <c r="C73" s="106" t="s">
        <v>293</v>
      </c>
      <c r="D73" s="11"/>
      <c r="E73" s="11"/>
      <c r="F73" s="11"/>
      <c r="G73" s="11"/>
      <c r="I73" s="11"/>
      <c r="J73" s="11"/>
    </row>
    <row r="74" spans="1:10" ht="12.75" customHeight="1">
      <c r="A74" s="106"/>
      <c r="B74" s="106"/>
      <c r="C74" s="106" t="s">
        <v>294</v>
      </c>
      <c r="D74" s="11"/>
      <c r="E74" s="11"/>
      <c r="F74" s="11"/>
      <c r="G74" s="11"/>
      <c r="I74" s="11"/>
      <c r="J74" s="11"/>
    </row>
    <row r="75" spans="1:10" ht="12.75" customHeight="1">
      <c r="A75" s="106"/>
      <c r="B75" s="106"/>
      <c r="C75" s="106"/>
      <c r="D75" s="11"/>
      <c r="E75" s="11"/>
      <c r="F75" s="11"/>
      <c r="G75" s="11"/>
      <c r="I75" s="11"/>
      <c r="J75" s="11"/>
    </row>
    <row r="76" spans="1:10" ht="12.75" customHeight="1">
      <c r="A76" s="106"/>
      <c r="B76" s="106"/>
      <c r="C76" s="106" t="s">
        <v>295</v>
      </c>
      <c r="D76" s="11"/>
      <c r="E76" s="11"/>
      <c r="F76" s="11"/>
      <c r="G76" s="11"/>
      <c r="I76" s="11"/>
      <c r="J76" s="11"/>
    </row>
    <row r="77" spans="1:10" ht="12.75" customHeight="1">
      <c r="A77" s="106"/>
      <c r="B77" s="106"/>
      <c r="C77" s="106" t="s">
        <v>296</v>
      </c>
      <c r="D77" s="11"/>
      <c r="E77" s="11"/>
      <c r="F77" s="11"/>
      <c r="G77" s="11"/>
      <c r="I77" s="11"/>
      <c r="J77" s="11"/>
    </row>
    <row r="78" spans="1:10" ht="12.75" customHeight="1">
      <c r="A78" s="106"/>
      <c r="B78" s="106"/>
      <c r="C78" s="125"/>
      <c r="D78" s="11"/>
      <c r="E78" s="11"/>
      <c r="F78" s="11"/>
      <c r="G78" s="11"/>
      <c r="I78" s="11"/>
      <c r="J78" s="11"/>
    </row>
    <row r="79" spans="1:10" ht="12.75" customHeight="1">
      <c r="A79" s="106"/>
      <c r="B79" s="106"/>
      <c r="C79" s="106" t="s">
        <v>297</v>
      </c>
      <c r="D79" s="11"/>
      <c r="E79" s="11"/>
      <c r="F79" s="11"/>
      <c r="G79" s="11"/>
      <c r="I79" s="11"/>
      <c r="J79" s="11"/>
    </row>
    <row r="80" spans="1:10" ht="12.75" customHeight="1">
      <c r="A80" s="106"/>
      <c r="B80" s="106"/>
      <c r="C80" s="106" t="s">
        <v>298</v>
      </c>
      <c r="D80" s="11"/>
      <c r="E80" s="11"/>
      <c r="F80" s="11"/>
      <c r="G80" s="11"/>
      <c r="I80" s="11"/>
      <c r="J80" s="11"/>
    </row>
    <row r="81" spans="1:10" ht="12.75" customHeight="1">
      <c r="A81" s="106"/>
      <c r="B81" s="106"/>
      <c r="C81" s="106"/>
      <c r="D81" s="11"/>
      <c r="E81" s="11"/>
      <c r="F81" s="11"/>
      <c r="G81" s="11"/>
      <c r="I81" s="11"/>
      <c r="J81" s="11"/>
    </row>
    <row r="82" spans="1:10" ht="12.75" customHeight="1">
      <c r="A82" s="106"/>
      <c r="B82" s="106"/>
      <c r="C82" s="106" t="s">
        <v>299</v>
      </c>
      <c r="D82" s="11"/>
      <c r="E82" s="11"/>
      <c r="F82" s="11"/>
      <c r="G82" s="11"/>
      <c r="I82" s="11"/>
      <c r="J82" s="11"/>
    </row>
    <row r="83" spans="1:10" ht="12.75" customHeight="1">
      <c r="A83" s="106"/>
      <c r="B83" s="106"/>
      <c r="C83" s="106" t="s">
        <v>300</v>
      </c>
      <c r="D83" s="11"/>
      <c r="E83" s="11"/>
      <c r="F83" s="11"/>
      <c r="G83" s="11"/>
      <c r="I83" s="11"/>
      <c r="J83" s="11"/>
    </row>
    <row r="84" spans="1:10" ht="12.75" customHeight="1">
      <c r="A84" s="106"/>
      <c r="B84" s="106"/>
      <c r="C84" s="125"/>
      <c r="D84" s="11"/>
      <c r="E84" s="11"/>
      <c r="F84" s="11"/>
      <c r="G84" s="11"/>
      <c r="I84" s="11"/>
      <c r="J84" s="11"/>
    </row>
    <row r="85" spans="1:10" ht="12.75" customHeight="1">
      <c r="A85" s="106"/>
      <c r="B85" s="106" t="s">
        <v>301</v>
      </c>
      <c r="C85" s="106" t="s">
        <v>302</v>
      </c>
      <c r="D85" s="11"/>
      <c r="E85" s="11"/>
      <c r="F85" s="11"/>
      <c r="G85" s="11"/>
      <c r="I85" s="11"/>
      <c r="J85" s="11"/>
    </row>
    <row r="86" spans="1:10" ht="12.75" customHeight="1">
      <c r="A86" s="106"/>
      <c r="B86" s="106"/>
      <c r="C86" s="106" t="s">
        <v>303</v>
      </c>
      <c r="D86" s="11"/>
      <c r="E86" s="11"/>
      <c r="F86" s="11"/>
      <c r="G86" s="11"/>
      <c r="I86" s="11"/>
      <c r="J86" s="11"/>
    </row>
    <row r="87" spans="1:10" ht="12.75" customHeight="1">
      <c r="A87" s="106"/>
      <c r="B87" s="106"/>
      <c r="C87" s="106" t="s">
        <v>304</v>
      </c>
      <c r="D87" s="11"/>
      <c r="E87" s="11"/>
      <c r="F87" s="11"/>
      <c r="G87" s="11"/>
      <c r="I87" s="11"/>
      <c r="J87" s="11"/>
    </row>
    <row r="88" spans="1:10" ht="12.75" customHeight="1">
      <c r="A88" s="106"/>
      <c r="B88" s="106"/>
      <c r="C88" s="125"/>
      <c r="D88" s="11"/>
      <c r="E88" s="11"/>
      <c r="F88" s="11"/>
      <c r="G88" s="11"/>
      <c r="I88" s="11"/>
      <c r="J88" s="11"/>
    </row>
    <row r="89" spans="1:10" ht="12.75" customHeight="1">
      <c r="A89" s="106"/>
      <c r="B89" s="106" t="s">
        <v>305</v>
      </c>
      <c r="C89" s="106" t="s">
        <v>306</v>
      </c>
      <c r="D89" s="11"/>
      <c r="E89" s="11"/>
      <c r="F89" s="11"/>
      <c r="G89" s="11"/>
      <c r="I89" s="11"/>
      <c r="J89" s="11"/>
    </row>
    <row r="90" spans="1:10" ht="12.75" customHeight="1">
      <c r="A90" s="106"/>
      <c r="B90" s="106"/>
      <c r="C90" s="106" t="s">
        <v>307</v>
      </c>
      <c r="D90" s="11"/>
      <c r="E90" s="11"/>
      <c r="F90" s="11"/>
      <c r="G90" s="11"/>
      <c r="I90" s="11"/>
      <c r="J90" s="11"/>
    </row>
    <row r="91" spans="1:10" ht="12.75" customHeight="1">
      <c r="A91" s="106"/>
      <c r="B91" s="106"/>
      <c r="C91" s="106" t="s">
        <v>308</v>
      </c>
      <c r="D91" s="11"/>
      <c r="E91" s="11"/>
      <c r="F91" s="11"/>
      <c r="G91" s="11"/>
      <c r="I91" s="11"/>
      <c r="J91" s="11"/>
    </row>
    <row r="92" spans="1:10" ht="12.75" customHeight="1">
      <c r="A92" s="106"/>
      <c r="B92" s="106"/>
      <c r="C92" s="125"/>
      <c r="D92" s="11"/>
      <c r="E92" s="11"/>
      <c r="F92" s="11"/>
      <c r="G92" s="11"/>
      <c r="I92" s="11"/>
      <c r="J92" s="11"/>
    </row>
    <row r="93" spans="1:10" ht="12.75" customHeight="1">
      <c r="A93" s="106"/>
      <c r="B93" s="126" t="s">
        <v>309</v>
      </c>
      <c r="C93" s="126" t="s">
        <v>310</v>
      </c>
      <c r="D93" s="11"/>
      <c r="E93" s="11"/>
      <c r="F93" s="11"/>
      <c r="G93" s="11"/>
      <c r="I93" s="11"/>
      <c r="J93" s="11"/>
    </row>
    <row r="94" spans="1:10" ht="12.75" customHeight="1">
      <c r="A94" s="106"/>
      <c r="B94" s="106"/>
      <c r="C94" s="106" t="s">
        <v>311</v>
      </c>
      <c r="D94" s="11"/>
      <c r="E94" s="11"/>
      <c r="F94" s="11"/>
      <c r="G94" s="11"/>
      <c r="I94" s="11"/>
      <c r="J94" s="11"/>
    </row>
    <row r="95" spans="1:10" ht="12.75" customHeight="1">
      <c r="A95" s="106"/>
      <c r="B95" s="106"/>
      <c r="C95" s="106" t="s">
        <v>312</v>
      </c>
      <c r="D95" s="11"/>
      <c r="E95" s="11"/>
      <c r="F95" s="11"/>
      <c r="G95" s="11"/>
      <c r="I95" s="11"/>
      <c r="J95" s="11"/>
    </row>
    <row r="96" spans="1:10" ht="12.75" customHeight="1">
      <c r="A96" s="106"/>
      <c r="B96" s="106"/>
      <c r="C96" s="106" t="s">
        <v>313</v>
      </c>
      <c r="D96" s="11"/>
      <c r="E96" s="11"/>
      <c r="F96" s="11"/>
      <c r="G96" s="11"/>
      <c r="I96" s="11"/>
      <c r="J96" s="11"/>
    </row>
    <row r="97" spans="1:10" ht="12.75" customHeight="1">
      <c r="A97" s="106"/>
      <c r="B97" s="106"/>
      <c r="C97" s="106" t="s">
        <v>314</v>
      </c>
      <c r="D97" s="11"/>
      <c r="E97" s="11"/>
      <c r="F97" s="11"/>
      <c r="G97" s="11"/>
      <c r="I97" s="11"/>
      <c r="J97" s="11"/>
    </row>
    <row r="98" spans="1:10" ht="12.75" customHeight="1">
      <c r="A98" s="106"/>
      <c r="B98" s="106"/>
      <c r="C98" s="106"/>
      <c r="D98" s="11"/>
      <c r="E98" s="11"/>
      <c r="F98" s="11"/>
      <c r="G98" s="11"/>
      <c r="I98" s="11"/>
      <c r="J98" s="11"/>
    </row>
    <row r="99" spans="1:10" ht="12.75" customHeight="1">
      <c r="A99" s="106"/>
      <c r="B99" s="106" t="s">
        <v>315</v>
      </c>
      <c r="C99" s="106" t="s">
        <v>316</v>
      </c>
      <c r="D99" s="11"/>
      <c r="E99" s="11"/>
      <c r="F99" s="11"/>
      <c r="G99" s="11"/>
      <c r="I99" s="11"/>
      <c r="J99" s="11"/>
    </row>
    <row r="100" spans="1:10" ht="12.75" customHeight="1">
      <c r="A100" s="106"/>
      <c r="B100" s="125"/>
      <c r="C100" s="106" t="s">
        <v>317</v>
      </c>
      <c r="D100" s="11"/>
      <c r="E100" s="11"/>
      <c r="F100" s="11"/>
      <c r="G100" s="11"/>
      <c r="I100" s="11"/>
      <c r="J100" s="11"/>
    </row>
    <row r="101" spans="1:10" ht="12.75" customHeight="1">
      <c r="A101" s="106"/>
      <c r="B101" s="125"/>
      <c r="C101" s="106" t="s">
        <v>318</v>
      </c>
      <c r="D101" s="11"/>
      <c r="E101" s="11"/>
      <c r="F101" s="11"/>
      <c r="G101" s="11"/>
      <c r="I101" s="11"/>
      <c r="J101" s="11"/>
    </row>
    <row r="102" spans="1:10" ht="12.75" customHeight="1">
      <c r="A102" s="106"/>
      <c r="B102" s="125"/>
      <c r="C102" s="125"/>
      <c r="D102" s="11"/>
      <c r="E102" s="11"/>
      <c r="F102" s="11"/>
      <c r="G102" s="11"/>
      <c r="I102" s="11"/>
      <c r="J102" s="11"/>
    </row>
    <row r="103" spans="1:10" ht="12.75" customHeight="1">
      <c r="A103" s="106">
        <v>3</v>
      </c>
      <c r="B103" s="127" t="s">
        <v>319</v>
      </c>
      <c r="C103" s="127"/>
      <c r="D103" s="11"/>
      <c r="E103" s="11"/>
      <c r="F103" s="11"/>
      <c r="G103" s="11"/>
      <c r="H103" s="38"/>
      <c r="I103" s="11"/>
      <c r="J103" s="11"/>
    </row>
    <row r="104" spans="1:10" ht="12.75" customHeight="1">
      <c r="A104" s="106"/>
      <c r="B104" s="106" t="s">
        <v>320</v>
      </c>
      <c r="C104" s="106"/>
      <c r="D104" s="11"/>
      <c r="E104" s="11"/>
      <c r="F104" s="11"/>
      <c r="G104" s="11"/>
      <c r="H104" s="38"/>
      <c r="I104" s="11"/>
      <c r="J104" s="11"/>
    </row>
    <row r="105" spans="1:10" ht="12.75" customHeight="1">
      <c r="A105" s="106"/>
      <c r="B105" s="106" t="s">
        <v>321</v>
      </c>
      <c r="C105" s="106"/>
      <c r="D105" s="11"/>
      <c r="E105" s="11"/>
      <c r="F105" s="11"/>
      <c r="G105" s="11"/>
      <c r="H105" s="38"/>
      <c r="I105" s="11"/>
      <c r="J105" s="11"/>
    </row>
    <row r="106" spans="2:3" ht="12.75" customHeight="1">
      <c r="B106" s="96"/>
      <c r="C106" s="96"/>
    </row>
    <row r="107" spans="1:3" ht="12.75" customHeight="1">
      <c r="A107" s="106">
        <v>4</v>
      </c>
      <c r="B107" s="125" t="s">
        <v>322</v>
      </c>
      <c r="C107" s="129"/>
    </row>
    <row r="108" spans="1:3" ht="12.75" customHeight="1">
      <c r="A108" s="106"/>
      <c r="B108" s="106" t="s">
        <v>323</v>
      </c>
      <c r="C108" s="129"/>
    </row>
    <row r="109" spans="1:10" ht="12.75" customHeight="1">
      <c r="A109" s="106"/>
      <c r="B109" s="106" t="s">
        <v>324</v>
      </c>
      <c r="C109" s="129"/>
      <c r="F109" s="130"/>
      <c r="G109" s="130"/>
      <c r="H109" s="130"/>
      <c r="J109" s="130"/>
    </row>
    <row r="110" spans="1:10" ht="12.75" customHeight="1">
      <c r="A110" s="106"/>
      <c r="B110" s="106"/>
      <c r="C110" s="129"/>
      <c r="F110" s="130"/>
      <c r="G110" s="130"/>
      <c r="H110" s="130"/>
      <c r="J110" s="130"/>
    </row>
    <row r="111" spans="1:10" ht="12.75" customHeight="1">
      <c r="A111" s="106">
        <v>5</v>
      </c>
      <c r="B111" s="125" t="s">
        <v>325</v>
      </c>
      <c r="C111" s="129"/>
      <c r="F111" s="131"/>
      <c r="H111" s="131"/>
      <c r="J111" s="131"/>
    </row>
    <row r="112" spans="1:10" ht="12.75" customHeight="1">
      <c r="A112" s="106"/>
      <c r="B112" s="106" t="s">
        <v>326</v>
      </c>
      <c r="C112" s="96"/>
      <c r="F112" s="23"/>
      <c r="G112" s="23"/>
      <c r="I112" s="23"/>
      <c r="J112" s="23"/>
    </row>
    <row r="113" spans="1:10" ht="12.75" customHeight="1">
      <c r="A113" s="106"/>
      <c r="B113" s="106" t="s">
        <v>101</v>
      </c>
      <c r="C113" s="96"/>
      <c r="F113" s="23"/>
      <c r="G113" s="23"/>
      <c r="I113" s="23"/>
      <c r="J113" s="23"/>
    </row>
    <row r="114" spans="2:10" ht="12.75" customHeight="1">
      <c r="B114" s="129"/>
      <c r="C114" s="129"/>
      <c r="F114" s="132"/>
      <c r="H114" s="132"/>
      <c r="J114" s="132"/>
    </row>
    <row r="115" spans="1:10" ht="12.75" customHeight="1">
      <c r="A115" s="106">
        <v>6</v>
      </c>
      <c r="B115" s="133" t="s">
        <v>327</v>
      </c>
      <c r="C115" s="129"/>
      <c r="F115" s="131"/>
      <c r="H115" s="131"/>
      <c r="J115" s="131"/>
    </row>
    <row r="116" spans="1:10" ht="12.75" customHeight="1">
      <c r="A116" s="106"/>
      <c r="B116" s="80" t="s">
        <v>328</v>
      </c>
      <c r="C116" s="96"/>
      <c r="F116" s="23"/>
      <c r="G116" s="23"/>
      <c r="I116" s="23"/>
      <c r="J116" s="23"/>
    </row>
    <row r="117" spans="1:10" ht="12.75" customHeight="1">
      <c r="A117" s="106"/>
      <c r="B117" s="80" t="s">
        <v>329</v>
      </c>
      <c r="C117" s="96"/>
      <c r="F117" s="23"/>
      <c r="G117" s="23"/>
      <c r="I117" s="23"/>
      <c r="J117" s="23"/>
    </row>
    <row r="118" spans="1:10" ht="12.75" customHeight="1">
      <c r="A118" s="106"/>
      <c r="B118" s="80"/>
      <c r="C118" s="96"/>
      <c r="F118" s="23"/>
      <c r="G118" s="23"/>
      <c r="I118" s="23"/>
      <c r="J118" s="23"/>
    </row>
    <row r="119" spans="1:10" ht="12.75" customHeight="1">
      <c r="A119" s="106">
        <v>7</v>
      </c>
      <c r="B119" s="133" t="s">
        <v>330</v>
      </c>
      <c r="C119" s="129"/>
      <c r="F119" s="23"/>
      <c r="G119" s="23"/>
      <c r="I119" s="23"/>
      <c r="J119" s="23"/>
    </row>
    <row r="120" spans="1:10" ht="12.75" customHeight="1">
      <c r="A120" s="106"/>
      <c r="B120" s="80" t="s">
        <v>331</v>
      </c>
      <c r="C120" s="129"/>
      <c r="F120" s="23"/>
      <c r="G120" s="23"/>
      <c r="I120" s="23"/>
      <c r="J120" s="23"/>
    </row>
    <row r="121" spans="1:10" ht="12.75" customHeight="1">
      <c r="A121" s="106"/>
      <c r="C121" s="96"/>
      <c r="F121" s="23"/>
      <c r="G121" s="23"/>
      <c r="I121" s="23"/>
      <c r="J121" s="23"/>
    </row>
    <row r="122" spans="1:10" ht="12.75" customHeight="1">
      <c r="A122" s="106">
        <v>8</v>
      </c>
      <c r="B122" s="127" t="s">
        <v>332</v>
      </c>
      <c r="C122" s="127"/>
      <c r="D122" s="11"/>
      <c r="E122" s="11"/>
      <c r="F122" s="11"/>
      <c r="G122" s="11"/>
      <c r="H122" s="38"/>
      <c r="I122" s="11"/>
      <c r="J122" s="11"/>
    </row>
    <row r="123" spans="1:10" ht="12.75" customHeight="1">
      <c r="A123" s="106"/>
      <c r="B123" s="11" t="s">
        <v>333</v>
      </c>
      <c r="C123" s="11"/>
      <c r="D123" s="11"/>
      <c r="E123" s="11"/>
      <c r="F123" s="11"/>
      <c r="G123" s="11"/>
      <c r="H123" s="38"/>
      <c r="I123" s="11"/>
      <c r="J123" s="11"/>
    </row>
    <row r="124" spans="1:10" ht="12.75" customHeight="1">
      <c r="A124" s="106"/>
      <c r="B124" s="11"/>
      <c r="C124" s="11"/>
      <c r="D124" s="11"/>
      <c r="E124" s="11"/>
      <c r="F124" s="11"/>
      <c r="G124" s="11"/>
      <c r="H124" s="38"/>
      <c r="I124" s="11"/>
      <c r="J124" s="11"/>
    </row>
    <row r="125" spans="1:10" ht="12.75" customHeight="1">
      <c r="A125" s="106"/>
      <c r="B125" s="127" t="s">
        <v>334</v>
      </c>
      <c r="C125" s="127"/>
      <c r="D125" s="11"/>
      <c r="E125" s="11"/>
      <c r="F125" s="5"/>
      <c r="G125" s="11"/>
      <c r="H125" s="38"/>
      <c r="I125" s="11"/>
      <c r="J125" s="5"/>
    </row>
    <row r="126" spans="1:10" ht="12.75" customHeight="1">
      <c r="A126" s="106"/>
      <c r="B126" s="11"/>
      <c r="C126" s="11"/>
      <c r="D126" s="130"/>
      <c r="E126" s="130"/>
      <c r="F126" s="130"/>
      <c r="G126" s="130"/>
      <c r="H126" s="130"/>
      <c r="I126" s="11"/>
      <c r="J126" s="10"/>
    </row>
    <row r="127" spans="1:10" ht="12.75" customHeight="1">
      <c r="A127" s="106"/>
      <c r="B127" s="11"/>
      <c r="C127" s="11"/>
      <c r="D127" s="10" t="s">
        <v>335</v>
      </c>
      <c r="E127" s="11"/>
      <c r="F127" s="10"/>
      <c r="G127" s="11"/>
      <c r="H127" s="10" t="s">
        <v>174</v>
      </c>
      <c r="I127" s="11"/>
      <c r="J127" s="10"/>
    </row>
    <row r="128" spans="1:10" ht="12.75" customHeight="1">
      <c r="A128" s="106"/>
      <c r="B128" s="11"/>
      <c r="C128" s="11"/>
      <c r="D128" s="10" t="s">
        <v>336</v>
      </c>
      <c r="E128" s="11"/>
      <c r="F128" s="10" t="s">
        <v>337</v>
      </c>
      <c r="G128" s="11"/>
      <c r="H128" s="10" t="s">
        <v>338</v>
      </c>
      <c r="I128" s="11"/>
      <c r="J128" s="10"/>
    </row>
    <row r="129" spans="1:10" ht="12.75" customHeight="1">
      <c r="A129" s="106"/>
      <c r="B129" s="11"/>
      <c r="C129" s="11"/>
      <c r="D129" s="10" t="s">
        <v>339</v>
      </c>
      <c r="E129" s="10"/>
      <c r="F129" s="10" t="s">
        <v>340</v>
      </c>
      <c r="G129" s="11"/>
      <c r="H129" s="10" t="s">
        <v>341</v>
      </c>
      <c r="I129" s="11"/>
      <c r="J129" s="10" t="s">
        <v>202</v>
      </c>
    </row>
    <row r="130" spans="1:10" ht="12.75" customHeight="1">
      <c r="A130" s="106"/>
      <c r="B130" s="11"/>
      <c r="C130" s="11"/>
      <c r="D130" s="10" t="s">
        <v>140</v>
      </c>
      <c r="E130" s="10"/>
      <c r="F130" s="10" t="s">
        <v>140</v>
      </c>
      <c r="G130" s="11"/>
      <c r="H130" s="10" t="s">
        <v>140</v>
      </c>
      <c r="I130" s="11"/>
      <c r="J130" s="10" t="s">
        <v>140</v>
      </c>
    </row>
    <row r="131" spans="1:10" ht="12.75" customHeight="1">
      <c r="A131" s="106"/>
      <c r="B131" s="134" t="s">
        <v>141</v>
      </c>
      <c r="C131" s="11"/>
      <c r="D131" s="11"/>
      <c r="E131" s="11"/>
      <c r="F131" s="11"/>
      <c r="G131" s="11"/>
      <c r="H131" s="11"/>
      <c r="I131" s="11"/>
      <c r="J131" s="11"/>
    </row>
    <row r="132" spans="1:10" ht="12.75" customHeight="1">
      <c r="A132" s="106"/>
      <c r="B132" s="11" t="s">
        <v>342</v>
      </c>
      <c r="C132" s="11"/>
      <c r="D132" s="38">
        <v>9528</v>
      </c>
      <c r="E132" s="38"/>
      <c r="F132" s="38">
        <v>15915</v>
      </c>
      <c r="G132" s="38"/>
      <c r="H132" s="38">
        <v>163</v>
      </c>
      <c r="I132" s="38"/>
      <c r="J132" s="38">
        <f>SUM(D132:I132)</f>
        <v>25606</v>
      </c>
    </row>
    <row r="133" spans="1:10" ht="12.75" customHeight="1">
      <c r="A133" s="106"/>
      <c r="B133" s="11"/>
      <c r="C133" s="11"/>
      <c r="D133" s="38"/>
      <c r="E133" s="38"/>
      <c r="F133" s="38"/>
      <c r="G133" s="38"/>
      <c r="H133" s="38"/>
      <c r="I133" s="38"/>
      <c r="J133" s="38"/>
    </row>
    <row r="134" spans="1:10" ht="12.75" customHeight="1">
      <c r="A134" s="106"/>
      <c r="B134" s="11" t="s">
        <v>343</v>
      </c>
      <c r="C134" s="11"/>
      <c r="D134" s="33">
        <v>-1745</v>
      </c>
      <c r="E134" s="33"/>
      <c r="F134" s="33">
        <v>0</v>
      </c>
      <c r="G134" s="33"/>
      <c r="H134" s="33">
        <v>0</v>
      </c>
      <c r="I134" s="33"/>
      <c r="J134" s="33">
        <f>SUM(D134:I134)</f>
        <v>-1745</v>
      </c>
    </row>
    <row r="135" spans="1:10" ht="12.75" customHeight="1">
      <c r="A135" s="106"/>
      <c r="B135" s="11"/>
      <c r="C135" s="11"/>
      <c r="D135" s="23"/>
      <c r="E135" s="23"/>
      <c r="F135" s="23"/>
      <c r="G135" s="23"/>
      <c r="I135" s="23"/>
      <c r="J135" s="23"/>
    </row>
    <row r="136" spans="1:10" ht="12.75" customHeight="1" thickBot="1">
      <c r="A136" s="106"/>
      <c r="B136" s="11" t="s">
        <v>344</v>
      </c>
      <c r="C136" s="11"/>
      <c r="D136" s="41">
        <f>SUM(D132:D134)</f>
        <v>7783</v>
      </c>
      <c r="E136" s="41"/>
      <c r="F136" s="41">
        <f>SUM(F132:F134)</f>
        <v>15915</v>
      </c>
      <c r="G136" s="41"/>
      <c r="H136" s="41">
        <f>SUM(H132:H134)</f>
        <v>163</v>
      </c>
      <c r="I136" s="41"/>
      <c r="J136" s="41">
        <f>SUM(J132:J134)</f>
        <v>23861</v>
      </c>
    </row>
    <row r="137" spans="1:10" ht="12.75" customHeight="1">
      <c r="A137" s="106"/>
      <c r="B137" s="11"/>
      <c r="C137" s="11"/>
      <c r="D137" s="38"/>
      <c r="E137" s="38"/>
      <c r="F137" s="38"/>
      <c r="G137" s="38"/>
      <c r="H137" s="38"/>
      <c r="I137" s="38"/>
      <c r="J137" s="38"/>
    </row>
    <row r="138" spans="1:10" ht="12.75" customHeight="1">
      <c r="A138" s="106"/>
      <c r="B138" s="134" t="s">
        <v>345</v>
      </c>
      <c r="C138" s="11"/>
      <c r="D138" s="38"/>
      <c r="E138" s="38"/>
      <c r="F138" s="38"/>
      <c r="G138" s="38"/>
      <c r="H138" s="38"/>
      <c r="I138" s="38"/>
      <c r="J138" s="38"/>
    </row>
    <row r="139" spans="1:10" ht="12.75" customHeight="1">
      <c r="A139" s="106"/>
      <c r="B139" s="11" t="s">
        <v>346</v>
      </c>
      <c r="C139" s="11"/>
      <c r="D139" s="38">
        <v>-267</v>
      </c>
      <c r="E139" s="38"/>
      <c r="F139" s="38">
        <v>4396</v>
      </c>
      <c r="G139" s="38"/>
      <c r="H139" s="38">
        <v>-839</v>
      </c>
      <c r="I139" s="38"/>
      <c r="J139" s="38">
        <f>SUM(D139:I139)</f>
        <v>3290</v>
      </c>
    </row>
    <row r="140" spans="1:10" ht="12.75" customHeight="1">
      <c r="A140" s="106"/>
      <c r="B140" s="11"/>
      <c r="C140" s="11" t="s">
        <v>347</v>
      </c>
      <c r="D140" s="38"/>
      <c r="E140" s="38"/>
      <c r="F140" s="38"/>
      <c r="G140" s="38"/>
      <c r="H140" s="38"/>
      <c r="I140" s="38"/>
      <c r="J140" s="38"/>
    </row>
    <row r="141" spans="1:10" ht="12.75" customHeight="1">
      <c r="A141" s="106"/>
      <c r="B141" s="11"/>
      <c r="C141" s="11"/>
      <c r="D141" s="38"/>
      <c r="E141" s="38"/>
      <c r="F141" s="38"/>
      <c r="G141" s="38"/>
      <c r="H141" s="38"/>
      <c r="I141" s="38"/>
      <c r="J141" s="38"/>
    </row>
    <row r="142" spans="1:10" ht="12.75" customHeight="1">
      <c r="A142" s="106"/>
      <c r="B142" s="11" t="s">
        <v>142</v>
      </c>
      <c r="C142" s="11"/>
      <c r="D142" s="38">
        <v>-5687</v>
      </c>
      <c r="E142" s="38"/>
      <c r="F142" s="38">
        <v>-122</v>
      </c>
      <c r="G142" s="38"/>
      <c r="H142" s="38">
        <v>-692</v>
      </c>
      <c r="I142" s="38"/>
      <c r="J142" s="38">
        <f>SUM(D142:I142)</f>
        <v>-6501</v>
      </c>
    </row>
    <row r="143" spans="1:10" ht="12.75" customHeight="1">
      <c r="A143" s="106"/>
      <c r="B143" s="11"/>
      <c r="C143" s="11"/>
      <c r="D143" s="38"/>
      <c r="E143" s="38"/>
      <c r="F143" s="38"/>
      <c r="G143" s="38"/>
      <c r="H143" s="38"/>
      <c r="I143" s="38"/>
      <c r="J143" s="38"/>
    </row>
    <row r="144" spans="1:10" ht="12.75" customHeight="1">
      <c r="A144" s="106"/>
      <c r="B144" s="134" t="s">
        <v>348</v>
      </c>
      <c r="C144" s="11"/>
      <c r="D144" s="38"/>
      <c r="E144" s="38"/>
      <c r="F144" s="38"/>
      <c r="G144" s="38"/>
      <c r="H144" s="38"/>
      <c r="I144" s="38"/>
      <c r="J144" s="38"/>
    </row>
    <row r="145" spans="1:10" ht="12.75" customHeight="1">
      <c r="A145" s="106"/>
      <c r="B145" s="11" t="s">
        <v>349</v>
      </c>
      <c r="C145" s="11"/>
      <c r="D145" s="33">
        <v>-19</v>
      </c>
      <c r="E145" s="33"/>
      <c r="F145" s="33">
        <v>0</v>
      </c>
      <c r="G145" s="33"/>
      <c r="H145" s="33">
        <v>0</v>
      </c>
      <c r="I145" s="33"/>
      <c r="J145" s="33">
        <f>SUM(D145:I145)</f>
        <v>-19</v>
      </c>
    </row>
    <row r="146" spans="1:10" ht="12.75" customHeight="1" hidden="1">
      <c r="A146" s="106"/>
      <c r="B146" s="11"/>
      <c r="C146" s="11"/>
      <c r="D146" s="38"/>
      <c r="E146" s="38"/>
      <c r="F146" s="38"/>
      <c r="G146" s="38"/>
      <c r="H146" s="38"/>
      <c r="I146" s="38"/>
      <c r="J146" s="38"/>
    </row>
    <row r="147" spans="1:10" ht="12.75" customHeight="1" hidden="1">
      <c r="A147" s="106"/>
      <c r="B147" s="106" t="s">
        <v>350</v>
      </c>
      <c r="C147" s="11"/>
      <c r="D147" s="33">
        <v>0</v>
      </c>
      <c r="E147" s="33"/>
      <c r="F147" s="33">
        <v>0</v>
      </c>
      <c r="G147" s="33"/>
      <c r="H147" s="33">
        <v>0</v>
      </c>
      <c r="I147" s="33"/>
      <c r="J147" s="33">
        <f>SUM(D147:I147)</f>
        <v>0</v>
      </c>
    </row>
    <row r="148" spans="1:10" ht="12.75" customHeight="1">
      <c r="A148" s="106"/>
      <c r="B148" s="11"/>
      <c r="C148" s="11"/>
      <c r="D148" s="38"/>
      <c r="E148" s="38"/>
      <c r="F148" s="38"/>
      <c r="G148" s="38"/>
      <c r="H148" s="38"/>
      <c r="I148" s="38"/>
      <c r="J148" s="38"/>
    </row>
    <row r="149" spans="1:10" ht="12.75" customHeight="1" thickBot="1">
      <c r="A149" s="106"/>
      <c r="B149" s="11" t="s">
        <v>351</v>
      </c>
      <c r="C149" s="11"/>
      <c r="D149" s="41">
        <f>SUM(D137:D145)</f>
        <v>-5973</v>
      </c>
      <c r="E149" s="41"/>
      <c r="F149" s="41">
        <f>SUM(F137:F145)</f>
        <v>4274</v>
      </c>
      <c r="G149" s="41"/>
      <c r="H149" s="41">
        <f>SUM(H137:H145)</f>
        <v>-1531</v>
      </c>
      <c r="I149" s="38"/>
      <c r="J149" s="38">
        <f>SUM(J137:J145)</f>
        <v>-3230</v>
      </c>
    </row>
    <row r="150" spans="1:10" ht="12.75" customHeight="1">
      <c r="A150" s="106"/>
      <c r="B150" s="11"/>
      <c r="C150" s="11"/>
      <c r="D150" s="38"/>
      <c r="E150" s="38"/>
      <c r="F150" s="38"/>
      <c r="G150" s="38"/>
      <c r="H150" s="38"/>
      <c r="I150" s="38"/>
      <c r="J150" s="38"/>
    </row>
    <row r="151" spans="1:10" ht="12.75" customHeight="1">
      <c r="A151" s="106"/>
      <c r="B151" s="11" t="s">
        <v>149</v>
      </c>
      <c r="C151" s="11"/>
      <c r="D151" s="38">
        <v>-1753</v>
      </c>
      <c r="E151" s="38"/>
      <c r="F151" s="38">
        <v>-1680</v>
      </c>
      <c r="G151" s="38"/>
      <c r="H151" s="38">
        <v>-1933</v>
      </c>
      <c r="I151" s="38"/>
      <c r="J151" s="23">
        <f>SUM(D151:I151)</f>
        <v>-5366</v>
      </c>
    </row>
    <row r="152" spans="1:10" ht="12.75" customHeight="1">
      <c r="A152" s="106"/>
      <c r="B152" s="11"/>
      <c r="C152" s="11"/>
      <c r="D152" s="38"/>
      <c r="E152" s="38"/>
      <c r="F152" s="38"/>
      <c r="G152" s="38"/>
      <c r="H152" s="38"/>
      <c r="I152" s="38"/>
      <c r="J152" s="23"/>
    </row>
    <row r="153" spans="1:10" ht="12.75" customHeight="1">
      <c r="A153" s="106"/>
      <c r="B153" s="11" t="s">
        <v>150</v>
      </c>
      <c r="C153" s="11"/>
      <c r="D153" s="23"/>
      <c r="E153" s="23"/>
      <c r="F153" s="23"/>
      <c r="G153" s="23"/>
      <c r="I153" s="23"/>
      <c r="J153" s="33">
        <v>-2</v>
      </c>
    </row>
    <row r="154" spans="1:10" ht="12.75" customHeight="1">
      <c r="A154" s="106"/>
      <c r="B154" s="11"/>
      <c r="C154" s="11"/>
      <c r="D154" s="23"/>
      <c r="E154" s="23"/>
      <c r="F154" s="23"/>
      <c r="G154" s="23"/>
      <c r="I154" s="23"/>
      <c r="J154" s="23"/>
    </row>
    <row r="155" spans="1:10" ht="12.75" customHeight="1">
      <c r="A155" s="106"/>
      <c r="B155" s="11" t="s">
        <v>151</v>
      </c>
      <c r="C155" s="11"/>
      <c r="D155" s="23"/>
      <c r="E155" s="23"/>
      <c r="F155" s="23"/>
      <c r="G155" s="23"/>
      <c r="I155" s="23"/>
      <c r="J155" s="23">
        <f>SUM(J148:J153)</f>
        <v>-8598</v>
      </c>
    </row>
    <row r="156" spans="1:10" ht="12.75" customHeight="1">
      <c r="A156" s="106"/>
      <c r="B156" s="11"/>
      <c r="C156" s="11"/>
      <c r="D156" s="23"/>
      <c r="E156" s="23"/>
      <c r="F156" s="23"/>
      <c r="G156" s="23"/>
      <c r="I156" s="23"/>
      <c r="J156" s="38"/>
    </row>
    <row r="157" spans="1:10" ht="12.75" customHeight="1">
      <c r="A157" s="106"/>
      <c r="B157" s="59" t="s">
        <v>152</v>
      </c>
      <c r="C157" s="135"/>
      <c r="D157" s="23"/>
      <c r="E157" s="23"/>
      <c r="F157" s="23"/>
      <c r="G157" s="23"/>
      <c r="I157" s="23"/>
      <c r="J157" s="33">
        <v>-6</v>
      </c>
    </row>
    <row r="158" spans="1:10" ht="12.75" customHeight="1">
      <c r="A158" s="106"/>
      <c r="C158" s="135"/>
      <c r="D158" s="23"/>
      <c r="E158" s="23"/>
      <c r="F158" s="23"/>
      <c r="G158" s="23"/>
      <c r="I158" s="23"/>
      <c r="J158" s="23"/>
    </row>
    <row r="159" spans="1:10" ht="12.75" customHeight="1">
      <c r="A159" s="106"/>
      <c r="B159" s="59" t="s">
        <v>153</v>
      </c>
      <c r="D159" s="23"/>
      <c r="E159" s="23"/>
      <c r="F159" s="23"/>
      <c r="G159" s="23"/>
      <c r="I159" s="23"/>
      <c r="J159" s="23">
        <f>SUM(J155:J157)</f>
        <v>-8604</v>
      </c>
    </row>
    <row r="160" spans="1:10" ht="12.75" customHeight="1">
      <c r="A160" s="106"/>
      <c r="D160" s="23"/>
      <c r="E160" s="23"/>
      <c r="F160" s="23"/>
      <c r="G160" s="23"/>
      <c r="I160" s="23"/>
      <c r="J160" s="23"/>
    </row>
    <row r="161" spans="1:10" ht="12.75" customHeight="1">
      <c r="A161" s="106"/>
      <c r="B161" s="59" t="s">
        <v>154</v>
      </c>
      <c r="D161" s="23"/>
      <c r="E161" s="23"/>
      <c r="F161" s="23"/>
      <c r="G161" s="23"/>
      <c r="I161" s="23"/>
      <c r="J161" s="33">
        <v>13</v>
      </c>
    </row>
    <row r="162" spans="1:10" ht="12.75" customHeight="1">
      <c r="A162" s="106"/>
      <c r="D162" s="23"/>
      <c r="E162" s="23"/>
      <c r="F162" s="23"/>
      <c r="G162" s="23"/>
      <c r="I162" s="23"/>
      <c r="J162" s="23"/>
    </row>
    <row r="163" spans="1:10" ht="12.75" customHeight="1" thickBot="1">
      <c r="A163" s="106"/>
      <c r="B163" s="59" t="s">
        <v>155</v>
      </c>
      <c r="D163" s="23"/>
      <c r="E163" s="23"/>
      <c r="F163" s="23"/>
      <c r="G163" s="23"/>
      <c r="I163" s="23"/>
      <c r="J163" s="41">
        <f>SUM(J159:J161)</f>
        <v>-8591</v>
      </c>
    </row>
    <row r="164" spans="1:10" ht="12.75" customHeight="1">
      <c r="A164" s="106"/>
      <c r="B164" s="102"/>
      <c r="C164" s="102"/>
      <c r="D164" s="23"/>
      <c r="E164" s="23"/>
      <c r="F164" s="23"/>
      <c r="G164" s="23"/>
      <c r="J164" s="23"/>
    </row>
    <row r="165" spans="1:10" ht="12.75" customHeight="1">
      <c r="A165" s="106">
        <v>9</v>
      </c>
      <c r="B165" s="127" t="s">
        <v>352</v>
      </c>
      <c r="D165" s="23"/>
      <c r="E165" s="23"/>
      <c r="F165" s="23"/>
      <c r="G165" s="23"/>
      <c r="J165" s="98"/>
    </row>
    <row r="166" spans="1:3" ht="12.75" customHeight="1">
      <c r="A166" s="106"/>
      <c r="B166" s="106" t="s">
        <v>353</v>
      </c>
      <c r="C166" s="96"/>
    </row>
    <row r="167" spans="1:3" ht="12.75" customHeight="1">
      <c r="A167" s="106"/>
      <c r="B167" s="106" t="s">
        <v>354</v>
      </c>
      <c r="C167" s="96"/>
    </row>
    <row r="168" spans="2:3" ht="12.75" customHeight="1">
      <c r="B168" s="96" t="s">
        <v>355</v>
      </c>
      <c r="C168" s="96"/>
    </row>
    <row r="169" spans="2:3" ht="12.75" customHeight="1">
      <c r="B169" s="96" t="s">
        <v>356</v>
      </c>
      <c r="C169" s="96"/>
    </row>
    <row r="170" spans="2:3" ht="12.75" customHeight="1">
      <c r="B170" s="96"/>
      <c r="C170" s="96"/>
    </row>
    <row r="171" spans="1:3" ht="12.75" customHeight="1">
      <c r="A171" s="106">
        <v>10</v>
      </c>
      <c r="B171" s="127" t="s">
        <v>357</v>
      </c>
      <c r="C171" s="96"/>
    </row>
    <row r="172" spans="1:3" ht="12.75" customHeight="1">
      <c r="A172" s="106"/>
      <c r="B172" s="106" t="s">
        <v>358</v>
      </c>
      <c r="C172" s="96"/>
    </row>
    <row r="173" spans="1:3" ht="12.75" customHeight="1">
      <c r="A173" s="106"/>
      <c r="B173" s="106" t="s">
        <v>359</v>
      </c>
      <c r="C173" s="96"/>
    </row>
    <row r="174" spans="1:3" ht="12.75" customHeight="1">
      <c r="A174" s="106"/>
      <c r="B174" s="106"/>
      <c r="C174" s="96"/>
    </row>
    <row r="175" spans="1:3" ht="12.75" customHeight="1">
      <c r="A175" s="106"/>
      <c r="B175" s="80" t="s">
        <v>360</v>
      </c>
      <c r="C175" s="106" t="s">
        <v>361</v>
      </c>
    </row>
    <row r="176" spans="1:3" ht="12.75" customHeight="1">
      <c r="A176" s="106"/>
      <c r="B176" s="106"/>
      <c r="C176" s="106" t="s">
        <v>362</v>
      </c>
    </row>
    <row r="177" spans="1:3" ht="12.75" customHeight="1">
      <c r="A177" s="106"/>
      <c r="B177" s="106"/>
      <c r="C177" s="106" t="s">
        <v>363</v>
      </c>
    </row>
    <row r="178" spans="1:3" ht="12.75" customHeight="1">
      <c r="A178" s="106"/>
      <c r="B178" s="106"/>
      <c r="C178" s="106"/>
    </row>
    <row r="179" spans="1:3" ht="12.75" customHeight="1">
      <c r="A179" s="106"/>
      <c r="B179" s="106"/>
      <c r="C179" s="106" t="s">
        <v>364</v>
      </c>
    </row>
    <row r="180" spans="1:3" ht="12.75" customHeight="1">
      <c r="A180" s="106"/>
      <c r="B180" s="106"/>
      <c r="C180" s="106" t="s">
        <v>365</v>
      </c>
    </row>
    <row r="181" spans="1:3" ht="12.75" customHeight="1">
      <c r="A181" s="106"/>
      <c r="B181" s="106"/>
      <c r="C181" s="106" t="s">
        <v>366</v>
      </c>
    </row>
    <row r="182" spans="1:3" ht="12.75" customHeight="1">
      <c r="A182" s="106"/>
      <c r="B182" s="106"/>
      <c r="C182" s="106"/>
    </row>
    <row r="183" spans="1:3" ht="12.75" customHeight="1">
      <c r="A183" s="106"/>
      <c r="B183" s="106"/>
      <c r="C183" s="106" t="s">
        <v>48</v>
      </c>
    </row>
    <row r="184" spans="1:3" ht="12.75" customHeight="1">
      <c r="A184" s="106"/>
      <c r="B184" s="106"/>
      <c r="C184" s="106"/>
    </row>
    <row r="185" spans="1:3" ht="12.75" customHeight="1">
      <c r="A185" s="106"/>
      <c r="B185" s="106"/>
      <c r="C185" s="106" t="s">
        <v>367</v>
      </c>
    </row>
    <row r="186" spans="1:3" ht="12.75" customHeight="1">
      <c r="A186" s="106"/>
      <c r="B186" s="106"/>
      <c r="C186" s="106" t="s">
        <v>368</v>
      </c>
    </row>
    <row r="187" spans="1:3" ht="12.75" customHeight="1">
      <c r="A187" s="106"/>
      <c r="B187" s="106"/>
      <c r="C187" s="96"/>
    </row>
    <row r="188" spans="1:3" ht="12.75" customHeight="1">
      <c r="A188" s="106"/>
      <c r="B188" s="106" t="s">
        <v>369</v>
      </c>
      <c r="C188" s="106" t="s">
        <v>370</v>
      </c>
    </row>
    <row r="189" spans="1:3" ht="12.75" customHeight="1">
      <c r="A189" s="106"/>
      <c r="B189" s="106"/>
      <c r="C189" s="106" t="s">
        <v>371</v>
      </c>
    </row>
    <row r="190" spans="1:3" ht="12.75" customHeight="1">
      <c r="A190" s="106"/>
      <c r="B190" s="106"/>
      <c r="C190" s="106" t="s">
        <v>372</v>
      </c>
    </row>
    <row r="191" spans="1:3" ht="12.75" customHeight="1">
      <c r="A191" s="106"/>
      <c r="B191" s="106"/>
      <c r="C191" s="106" t="s">
        <v>373</v>
      </c>
    </row>
    <row r="192" spans="1:3" ht="12.75" customHeight="1">
      <c r="A192" s="106"/>
      <c r="B192" s="106"/>
      <c r="C192" s="106" t="s">
        <v>374</v>
      </c>
    </row>
    <row r="193" spans="1:3" ht="12.75" customHeight="1">
      <c r="A193" s="106"/>
      <c r="B193" s="106"/>
      <c r="C193" s="106"/>
    </row>
    <row r="194" spans="1:3" ht="12.75" customHeight="1">
      <c r="A194" s="106"/>
      <c r="B194" s="106"/>
      <c r="C194" s="106" t="s">
        <v>375</v>
      </c>
    </row>
    <row r="195" spans="1:3" ht="12.75" customHeight="1">
      <c r="A195" s="106"/>
      <c r="B195" s="106"/>
      <c r="C195" s="106" t="s">
        <v>376</v>
      </c>
    </row>
    <row r="196" spans="1:3" ht="12.75" customHeight="1">
      <c r="A196" s="106"/>
      <c r="B196" s="106"/>
      <c r="C196" s="106"/>
    </row>
    <row r="197" spans="1:3" ht="12.75" customHeight="1">
      <c r="A197" s="106"/>
      <c r="B197" s="106"/>
      <c r="C197" s="106" t="s">
        <v>377</v>
      </c>
    </row>
    <row r="198" spans="1:3" ht="12.75" customHeight="1">
      <c r="A198" s="106"/>
      <c r="B198" s="106"/>
      <c r="C198" s="106" t="s">
        <v>378</v>
      </c>
    </row>
    <row r="199" spans="1:3" ht="12.75" customHeight="1">
      <c r="A199" s="106"/>
      <c r="B199" s="106"/>
      <c r="C199" s="106"/>
    </row>
    <row r="200" spans="1:3" ht="12.75" customHeight="1">
      <c r="A200" s="106">
        <v>11</v>
      </c>
      <c r="B200" s="133" t="s">
        <v>379</v>
      </c>
      <c r="C200" s="96"/>
    </row>
    <row r="201" spans="1:2" ht="12.75" customHeight="1">
      <c r="A201" s="106"/>
      <c r="B201" s="80" t="s">
        <v>427</v>
      </c>
    </row>
    <row r="202" spans="1:2" ht="12.75" customHeight="1">
      <c r="A202" s="106"/>
      <c r="B202" s="80" t="s">
        <v>428</v>
      </c>
    </row>
    <row r="203" spans="1:2" ht="12.75" customHeight="1">
      <c r="A203" s="106"/>
      <c r="B203" s="80" t="s">
        <v>429</v>
      </c>
    </row>
    <row r="204" spans="1:3" ht="12.75" customHeight="1">
      <c r="A204" s="106"/>
      <c r="B204" s="80" t="s">
        <v>360</v>
      </c>
      <c r="C204" s="59" t="s">
        <v>380</v>
      </c>
    </row>
    <row r="205" spans="1:3" ht="12.75" customHeight="1">
      <c r="A205" s="106"/>
      <c r="B205" s="106" t="s">
        <v>369</v>
      </c>
      <c r="C205" s="59" t="s">
        <v>381</v>
      </c>
    </row>
    <row r="206" spans="1:3" ht="12.75" customHeight="1">
      <c r="A206" s="106"/>
      <c r="B206" s="59" t="s">
        <v>382</v>
      </c>
      <c r="C206" s="59" t="s">
        <v>383</v>
      </c>
    </row>
    <row r="207" spans="1:3" ht="12.75" customHeight="1">
      <c r="A207" s="106"/>
      <c r="B207" s="80" t="s">
        <v>384</v>
      </c>
      <c r="C207" s="59" t="s">
        <v>385</v>
      </c>
    </row>
    <row r="208" spans="1:2" ht="12.75" customHeight="1">
      <c r="A208" s="106"/>
      <c r="B208" s="80"/>
    </row>
    <row r="209" spans="1:10" ht="12.75" customHeight="1">
      <c r="A209" s="106">
        <v>12</v>
      </c>
      <c r="B209" s="133" t="s">
        <v>386</v>
      </c>
      <c r="C209" s="133"/>
      <c r="D209" s="11"/>
      <c r="E209" s="11"/>
      <c r="F209" s="11"/>
      <c r="G209" s="11"/>
      <c r="H209" s="122"/>
      <c r="I209" s="11"/>
      <c r="J209" s="11"/>
    </row>
    <row r="210" spans="1:10" ht="12.75" customHeight="1">
      <c r="A210" s="106"/>
      <c r="B210" s="80" t="s">
        <v>387</v>
      </c>
      <c r="C210" s="133"/>
      <c r="D210" s="11"/>
      <c r="E210" s="11"/>
      <c r="F210" s="11"/>
      <c r="G210" s="11"/>
      <c r="H210" s="38"/>
      <c r="I210" s="11"/>
      <c r="J210" s="11"/>
    </row>
    <row r="211" spans="1:10" ht="12.75" customHeight="1">
      <c r="A211" s="106"/>
      <c r="B211" s="80"/>
      <c r="C211" s="133"/>
      <c r="D211" s="11"/>
      <c r="E211" s="11"/>
      <c r="F211" s="11"/>
      <c r="G211" s="11"/>
      <c r="H211" s="38"/>
      <c r="I211" s="11"/>
      <c r="J211" s="11"/>
    </row>
    <row r="212" spans="1:10" ht="12.75" customHeight="1">
      <c r="A212" s="106"/>
      <c r="B212" s="80" t="s">
        <v>388</v>
      </c>
      <c r="C212" s="80"/>
      <c r="D212" s="11"/>
      <c r="E212" s="11"/>
      <c r="F212" s="11"/>
      <c r="G212" s="11"/>
      <c r="H212" s="38"/>
      <c r="I212" s="11"/>
      <c r="J212" s="11"/>
    </row>
    <row r="213" spans="1:10" ht="12.75" customHeight="1">
      <c r="A213" s="106"/>
      <c r="B213" s="11" t="s">
        <v>389</v>
      </c>
      <c r="C213" s="11"/>
      <c r="D213" s="11"/>
      <c r="E213" s="11"/>
      <c r="F213" s="11"/>
      <c r="G213" s="11"/>
      <c r="H213" s="38"/>
      <c r="I213" s="11"/>
      <c r="J213" s="11"/>
    </row>
    <row r="214" spans="1:10" ht="12.75" customHeight="1">
      <c r="A214" s="106"/>
      <c r="B214" s="11" t="s">
        <v>390</v>
      </c>
      <c r="C214" s="11"/>
      <c r="D214" s="11"/>
      <c r="E214" s="11"/>
      <c r="F214" s="11"/>
      <c r="G214" s="11"/>
      <c r="H214" s="38"/>
      <c r="I214" s="11"/>
      <c r="J214" s="11"/>
    </row>
    <row r="215" spans="1:10" ht="12.75" customHeight="1">
      <c r="A215" s="106"/>
      <c r="B215" s="11"/>
      <c r="C215" s="11"/>
      <c r="D215" s="11"/>
      <c r="E215" s="11"/>
      <c r="F215" s="11"/>
      <c r="G215" s="11"/>
      <c r="H215" s="38"/>
      <c r="I215" s="11"/>
      <c r="J215" s="11"/>
    </row>
    <row r="216" spans="1:10" ht="12.75" customHeight="1">
      <c r="A216" s="106"/>
      <c r="B216" s="11" t="s">
        <v>117</v>
      </c>
      <c r="C216" s="11"/>
      <c r="D216" s="11"/>
      <c r="E216" s="11"/>
      <c r="F216" s="11"/>
      <c r="G216" s="11"/>
      <c r="H216" s="38"/>
      <c r="I216" s="11"/>
      <c r="J216" s="11"/>
    </row>
    <row r="217" spans="1:10" ht="12.75" customHeight="1">
      <c r="A217" s="106"/>
      <c r="B217" s="11" t="s">
        <v>391</v>
      </c>
      <c r="C217" s="11"/>
      <c r="D217" s="11"/>
      <c r="E217" s="11"/>
      <c r="F217" s="11"/>
      <c r="G217" s="11"/>
      <c r="H217" s="38"/>
      <c r="I217" s="11"/>
      <c r="J217" s="11"/>
    </row>
    <row r="218" spans="1:10" ht="12.75" customHeight="1">
      <c r="A218" s="106"/>
      <c r="B218" s="80"/>
      <c r="C218" s="133"/>
      <c r="D218" s="11"/>
      <c r="E218" s="11"/>
      <c r="F218" s="11"/>
      <c r="G218" s="11"/>
      <c r="H218" s="38"/>
      <c r="I218" s="11"/>
      <c r="J218" s="11"/>
    </row>
    <row r="219" spans="1:10" ht="12.75" customHeight="1">
      <c r="A219" s="106">
        <v>12</v>
      </c>
      <c r="B219" s="133" t="s">
        <v>116</v>
      </c>
      <c r="C219" s="133"/>
      <c r="D219" s="11"/>
      <c r="E219" s="11"/>
      <c r="F219" s="11"/>
      <c r="G219" s="11"/>
      <c r="H219" s="122"/>
      <c r="I219" s="11"/>
      <c r="J219" s="11"/>
    </row>
    <row r="220" spans="1:10" ht="12.75" customHeight="1">
      <c r="A220" s="106"/>
      <c r="B220" s="80" t="s">
        <v>392</v>
      </c>
      <c r="C220" s="80"/>
      <c r="D220" s="11"/>
      <c r="E220" s="11"/>
      <c r="F220" s="11"/>
      <c r="G220" s="11"/>
      <c r="H220" s="38"/>
      <c r="I220" s="11"/>
      <c r="J220" s="11"/>
    </row>
    <row r="221" spans="1:10" ht="12.75" customHeight="1">
      <c r="A221" s="106"/>
      <c r="B221" s="80"/>
      <c r="C221" s="80"/>
      <c r="D221" s="11"/>
      <c r="E221" s="11"/>
      <c r="F221" s="11"/>
      <c r="G221" s="11"/>
      <c r="H221" s="11"/>
      <c r="I221" s="11"/>
      <c r="J221" s="136"/>
    </row>
    <row r="222" spans="1:10" ht="12.75" customHeight="1">
      <c r="A222" s="106"/>
      <c r="B222" s="80" t="s">
        <v>360</v>
      </c>
      <c r="C222" s="80" t="s">
        <v>393</v>
      </c>
      <c r="D222" s="11"/>
      <c r="E222" s="11"/>
      <c r="F222" s="11"/>
      <c r="G222" s="11"/>
      <c r="H222" s="11"/>
      <c r="I222" s="11"/>
      <c r="J222" s="23"/>
    </row>
    <row r="223" spans="1:10" ht="12.75" customHeight="1">
      <c r="A223" s="106"/>
      <c r="B223" s="80"/>
      <c r="C223" s="80" t="s">
        <v>394</v>
      </c>
      <c r="D223" s="11"/>
      <c r="E223" s="11"/>
      <c r="F223" s="11"/>
      <c r="G223" s="11"/>
      <c r="H223" s="11"/>
      <c r="I223" s="11"/>
      <c r="J223" s="23"/>
    </row>
    <row r="224" spans="1:10" ht="12.75" customHeight="1">
      <c r="A224" s="106"/>
      <c r="B224" s="80"/>
      <c r="C224" s="80"/>
      <c r="D224" s="11"/>
      <c r="E224" s="11"/>
      <c r="F224" s="11"/>
      <c r="G224" s="11"/>
      <c r="H224" s="11"/>
      <c r="I224" s="11"/>
      <c r="J224" s="23"/>
    </row>
    <row r="225" spans="1:10" ht="12.75" customHeight="1">
      <c r="A225" s="106"/>
      <c r="B225" s="80" t="s">
        <v>395</v>
      </c>
      <c r="C225" s="80" t="s">
        <v>396</v>
      </c>
      <c r="D225" s="11"/>
      <c r="E225" s="11"/>
      <c r="F225" s="11"/>
      <c r="G225" s="11"/>
      <c r="H225" s="11"/>
      <c r="I225" s="11"/>
      <c r="J225" s="23"/>
    </row>
    <row r="226" spans="1:10" ht="12.75" customHeight="1">
      <c r="A226" s="106"/>
      <c r="B226" s="80"/>
      <c r="C226" s="80" t="s">
        <v>397</v>
      </c>
      <c r="D226" s="11"/>
      <c r="E226" s="11"/>
      <c r="F226" s="11"/>
      <c r="G226" s="11"/>
      <c r="H226" s="11"/>
      <c r="I226" s="11"/>
      <c r="J226" s="23"/>
    </row>
    <row r="227" spans="1:10" ht="12.75" customHeight="1">
      <c r="A227" s="106"/>
      <c r="B227" s="80"/>
      <c r="C227" s="80" t="s">
        <v>398</v>
      </c>
      <c r="D227" s="11"/>
      <c r="E227" s="11"/>
      <c r="F227" s="11"/>
      <c r="G227" s="11"/>
      <c r="H227" s="11"/>
      <c r="I227" s="11"/>
      <c r="J227" s="23"/>
    </row>
    <row r="228" spans="1:10" ht="12.75" customHeight="1">
      <c r="A228" s="106"/>
      <c r="B228" s="80"/>
      <c r="C228" s="80"/>
      <c r="D228" s="11"/>
      <c r="E228" s="11"/>
      <c r="F228" s="11"/>
      <c r="G228" s="11"/>
      <c r="H228" s="11"/>
      <c r="I228" s="11"/>
      <c r="J228" s="23"/>
    </row>
    <row r="229" spans="1:10" ht="12.75" customHeight="1">
      <c r="A229" s="106"/>
      <c r="B229" s="80"/>
      <c r="C229" s="80" t="s">
        <v>399</v>
      </c>
      <c r="D229" s="11"/>
      <c r="E229" s="11"/>
      <c r="F229" s="11"/>
      <c r="G229" s="11"/>
      <c r="H229" s="11"/>
      <c r="I229" s="11"/>
      <c r="J229" s="23"/>
    </row>
    <row r="230" spans="1:10" ht="12.75" customHeight="1">
      <c r="A230" s="106"/>
      <c r="B230" s="80"/>
      <c r="C230" s="80" t="s">
        <v>400</v>
      </c>
      <c r="D230" s="11"/>
      <c r="E230" s="11"/>
      <c r="F230" s="11"/>
      <c r="G230" s="11"/>
      <c r="H230" s="11"/>
      <c r="I230" s="11"/>
      <c r="J230" s="23"/>
    </row>
    <row r="231" spans="1:10" ht="12.75" customHeight="1">
      <c r="A231" s="106"/>
      <c r="B231" s="80"/>
      <c r="C231" s="80" t="s">
        <v>401</v>
      </c>
      <c r="D231" s="11"/>
      <c r="E231" s="11"/>
      <c r="F231" s="11"/>
      <c r="G231" s="11"/>
      <c r="H231" s="11"/>
      <c r="I231" s="11"/>
      <c r="J231" s="23"/>
    </row>
    <row r="232" spans="1:10" ht="12.75" customHeight="1">
      <c r="A232" s="106"/>
      <c r="B232" s="80"/>
      <c r="C232" s="80"/>
      <c r="D232" s="11"/>
      <c r="E232" s="11"/>
      <c r="F232" s="11"/>
      <c r="G232" s="11"/>
      <c r="H232" s="11"/>
      <c r="I232" s="11"/>
      <c r="J232" s="23"/>
    </row>
    <row r="233" spans="1:10" ht="12.75" customHeight="1">
      <c r="A233" s="106"/>
      <c r="B233" s="80"/>
      <c r="C233" s="80" t="s">
        <v>402</v>
      </c>
      <c r="D233" s="11"/>
      <c r="E233" s="11"/>
      <c r="F233" s="11"/>
      <c r="G233" s="11"/>
      <c r="H233" s="11"/>
      <c r="I233" s="11"/>
      <c r="J233" s="23"/>
    </row>
    <row r="234" spans="1:10" ht="12.75" customHeight="1">
      <c r="A234" s="106"/>
      <c r="B234" s="80"/>
      <c r="C234" s="80" t="s">
        <v>403</v>
      </c>
      <c r="D234" s="11"/>
      <c r="E234" s="11"/>
      <c r="F234" s="11"/>
      <c r="G234" s="11"/>
      <c r="H234" s="11"/>
      <c r="I234" s="11"/>
      <c r="J234" s="23"/>
    </row>
    <row r="235" spans="1:10" ht="12.75" customHeight="1">
      <c r="A235" s="106"/>
      <c r="B235" s="80"/>
      <c r="C235" s="80" t="s">
        <v>404</v>
      </c>
      <c r="D235" s="11"/>
      <c r="E235" s="11"/>
      <c r="F235" s="11"/>
      <c r="G235" s="11"/>
      <c r="H235" s="11"/>
      <c r="I235" s="11"/>
      <c r="J235" s="23"/>
    </row>
    <row r="236" spans="1:10" ht="12.75" customHeight="1">
      <c r="A236" s="106"/>
      <c r="B236" s="80"/>
      <c r="C236" s="80"/>
      <c r="D236" s="11"/>
      <c r="E236" s="11"/>
      <c r="F236" s="11"/>
      <c r="G236" s="11"/>
      <c r="H236" s="11"/>
      <c r="I236" s="11"/>
      <c r="J236" s="23"/>
    </row>
    <row r="237" spans="1:10" ht="12.75" customHeight="1">
      <c r="A237" s="106"/>
      <c r="B237" s="80"/>
      <c r="C237" s="80" t="s">
        <v>405</v>
      </c>
      <c r="D237" s="11"/>
      <c r="E237" s="11"/>
      <c r="F237" s="11"/>
      <c r="G237" s="11"/>
      <c r="H237" s="11"/>
      <c r="I237" s="11"/>
      <c r="J237" s="23"/>
    </row>
    <row r="238" spans="1:10" ht="12.75" customHeight="1">
      <c r="A238" s="106"/>
      <c r="B238" s="80"/>
      <c r="C238" s="80" t="s">
        <v>406</v>
      </c>
      <c r="D238" s="11"/>
      <c r="E238" s="11"/>
      <c r="F238" s="11"/>
      <c r="G238" s="11"/>
      <c r="H238" s="11"/>
      <c r="I238" s="11"/>
      <c r="J238" s="23"/>
    </row>
    <row r="239" spans="1:10" ht="12.75" customHeight="1">
      <c r="A239" s="106"/>
      <c r="B239" s="80"/>
      <c r="C239" s="80"/>
      <c r="D239" s="11"/>
      <c r="E239" s="11"/>
      <c r="F239" s="11"/>
      <c r="G239" s="11"/>
      <c r="H239" s="11"/>
      <c r="I239" s="11"/>
      <c r="J239" s="23"/>
    </row>
    <row r="240" spans="1:10" ht="12.75" customHeight="1">
      <c r="A240" s="106"/>
      <c r="B240" s="80"/>
      <c r="C240" s="80" t="s">
        <v>407</v>
      </c>
      <c r="D240" s="11"/>
      <c r="E240" s="11"/>
      <c r="F240" s="11"/>
      <c r="G240" s="11"/>
      <c r="H240" s="11"/>
      <c r="I240" s="11"/>
      <c r="J240" s="23"/>
    </row>
    <row r="241" spans="1:10" ht="12.75" customHeight="1">
      <c r="A241" s="106"/>
      <c r="B241" s="80"/>
      <c r="C241" s="80" t="s">
        <v>408</v>
      </c>
      <c r="D241" s="11"/>
      <c r="E241" s="11"/>
      <c r="F241" s="11"/>
      <c r="G241" s="11"/>
      <c r="H241" s="11"/>
      <c r="I241" s="11"/>
      <c r="J241" s="23"/>
    </row>
    <row r="242" spans="1:10" ht="12.75" customHeight="1">
      <c r="A242" s="106"/>
      <c r="B242" s="80"/>
      <c r="C242" s="80" t="s">
        <v>409</v>
      </c>
      <c r="D242" s="11"/>
      <c r="E242" s="11"/>
      <c r="F242" s="11"/>
      <c r="G242" s="11"/>
      <c r="H242" s="11"/>
      <c r="I242" s="11"/>
      <c r="J242" s="23"/>
    </row>
    <row r="243" spans="1:10" ht="12.75" customHeight="1">
      <c r="A243" s="106"/>
      <c r="B243" s="80"/>
      <c r="C243" s="80" t="s">
        <v>410</v>
      </c>
      <c r="D243" s="11"/>
      <c r="E243" s="11"/>
      <c r="F243" s="11"/>
      <c r="G243" s="11"/>
      <c r="H243" s="11"/>
      <c r="I243" s="11"/>
      <c r="J243" s="23"/>
    </row>
    <row r="244" spans="1:10" ht="12.75" customHeight="1">
      <c r="A244" s="106"/>
      <c r="B244" s="80"/>
      <c r="C244" s="80" t="s">
        <v>411</v>
      </c>
      <c r="D244" s="11"/>
      <c r="E244" s="11"/>
      <c r="F244" s="11"/>
      <c r="G244" s="11"/>
      <c r="H244" s="11"/>
      <c r="I244" s="11"/>
      <c r="J244" s="23"/>
    </row>
    <row r="245" spans="1:10" ht="12.75" customHeight="1">
      <c r="A245" s="106"/>
      <c r="B245" s="80"/>
      <c r="C245" s="80" t="s">
        <v>412</v>
      </c>
      <c r="D245" s="11"/>
      <c r="E245" s="11"/>
      <c r="F245" s="11"/>
      <c r="G245" s="11"/>
      <c r="H245" s="11"/>
      <c r="I245" s="11"/>
      <c r="J245" s="23"/>
    </row>
    <row r="246" spans="1:10" ht="12.75" customHeight="1">
      <c r="A246" s="106"/>
      <c r="B246" s="80"/>
      <c r="C246" s="80"/>
      <c r="D246" s="11"/>
      <c r="E246" s="11"/>
      <c r="F246" s="11"/>
      <c r="G246" s="11"/>
      <c r="H246" s="11"/>
      <c r="I246" s="11"/>
      <c r="J246" s="23"/>
    </row>
    <row r="247" spans="1:10" ht="12.75" customHeight="1">
      <c r="A247" s="106"/>
      <c r="B247" s="59" t="s">
        <v>382</v>
      </c>
      <c r="C247" s="11" t="s">
        <v>413</v>
      </c>
      <c r="D247" s="11"/>
      <c r="E247" s="11"/>
      <c r="F247" s="11"/>
      <c r="G247" s="11"/>
      <c r="H247" s="38"/>
      <c r="I247" s="11"/>
      <c r="J247" s="11"/>
    </row>
    <row r="248" spans="1:10" ht="12.75" customHeight="1">
      <c r="A248" s="106"/>
      <c r="B248" s="106"/>
      <c r="C248" s="11" t="s">
        <v>414</v>
      </c>
      <c r="D248" s="11"/>
      <c r="E248" s="11"/>
      <c r="F248" s="11"/>
      <c r="G248" s="11"/>
      <c r="H248" s="38"/>
      <c r="I248" s="11"/>
      <c r="J248" s="11"/>
    </row>
    <row r="249" spans="1:10" ht="12.75" customHeight="1">
      <c r="A249" s="106"/>
      <c r="B249" s="106"/>
      <c r="C249" s="11" t="s">
        <v>415</v>
      </c>
      <c r="D249" s="11"/>
      <c r="E249" s="11"/>
      <c r="F249" s="11"/>
      <c r="G249" s="11"/>
      <c r="H249" s="38"/>
      <c r="I249" s="11"/>
      <c r="J249" s="11"/>
    </row>
    <row r="250" spans="1:10" ht="12.75" customHeight="1">
      <c r="A250" s="106"/>
      <c r="B250" s="106"/>
      <c r="C250" s="11" t="s">
        <v>416</v>
      </c>
      <c r="D250" s="11"/>
      <c r="E250" s="11"/>
      <c r="F250" s="11"/>
      <c r="G250" s="11"/>
      <c r="H250" s="38"/>
      <c r="I250" s="11"/>
      <c r="J250" s="11"/>
    </row>
    <row r="251" spans="1:10" ht="12.75" customHeight="1">
      <c r="A251" s="106"/>
      <c r="B251" s="106"/>
      <c r="C251" s="11" t="s">
        <v>417</v>
      </c>
      <c r="D251" s="11"/>
      <c r="E251" s="11"/>
      <c r="F251" s="11"/>
      <c r="G251" s="11"/>
      <c r="H251" s="38"/>
      <c r="I251" s="11"/>
      <c r="J251" s="11"/>
    </row>
    <row r="252" spans="1:10" ht="12.75" customHeight="1">
      <c r="A252" s="106"/>
      <c r="B252" s="106"/>
      <c r="C252" s="80" t="s">
        <v>418</v>
      </c>
      <c r="D252" s="11"/>
      <c r="E252" s="11"/>
      <c r="F252" s="11"/>
      <c r="G252" s="11"/>
      <c r="H252" s="38"/>
      <c r="I252" s="11"/>
      <c r="J252" s="11"/>
    </row>
    <row r="253" spans="1:10" ht="12.75" customHeight="1">
      <c r="A253" s="106"/>
      <c r="B253" s="106"/>
      <c r="C253" s="80" t="s">
        <v>419</v>
      </c>
      <c r="D253" s="11"/>
      <c r="E253" s="11"/>
      <c r="F253" s="11"/>
      <c r="G253" s="11"/>
      <c r="H253" s="38"/>
      <c r="I253" s="11"/>
      <c r="J253" s="11"/>
    </row>
    <row r="254" spans="1:10" ht="12.75" customHeight="1">
      <c r="A254" s="106"/>
      <c r="B254" s="106"/>
      <c r="C254" s="80" t="s">
        <v>420</v>
      </c>
      <c r="D254" s="11"/>
      <c r="E254" s="11"/>
      <c r="F254" s="11"/>
      <c r="G254" s="11"/>
      <c r="H254" s="38"/>
      <c r="I254" s="11"/>
      <c r="J254" s="11"/>
    </row>
    <row r="255" spans="1:10" ht="12.75" customHeight="1">
      <c r="A255" s="106"/>
      <c r="B255" s="106"/>
      <c r="C255" s="80" t="s">
        <v>421</v>
      </c>
      <c r="D255" s="11"/>
      <c r="E255" s="11"/>
      <c r="F255" s="11"/>
      <c r="G255" s="11"/>
      <c r="H255" s="38"/>
      <c r="I255" s="11"/>
      <c r="J255" s="11"/>
    </row>
    <row r="256" spans="1:10" ht="12.75" customHeight="1">
      <c r="A256" s="106"/>
      <c r="B256" s="106"/>
      <c r="C256" s="80" t="s">
        <v>422</v>
      </c>
      <c r="D256" s="11"/>
      <c r="E256" s="11"/>
      <c r="F256" s="11"/>
      <c r="G256" s="11"/>
      <c r="H256" s="38"/>
      <c r="I256" s="11"/>
      <c r="J256" s="11"/>
    </row>
    <row r="257" spans="1:10" ht="12.75" customHeight="1">
      <c r="A257" s="106"/>
      <c r="B257" s="106"/>
      <c r="C257" s="80" t="s">
        <v>423</v>
      </c>
      <c r="D257" s="11"/>
      <c r="E257" s="11"/>
      <c r="F257" s="11"/>
      <c r="G257" s="11"/>
      <c r="H257" s="38"/>
      <c r="I257" s="11"/>
      <c r="J257" s="11"/>
    </row>
    <row r="258" spans="1:10" ht="12.75" customHeight="1">
      <c r="A258" s="106"/>
      <c r="B258" s="106"/>
      <c r="C258" s="80" t="s">
        <v>430</v>
      </c>
      <c r="D258" s="11"/>
      <c r="E258" s="11"/>
      <c r="F258" s="11"/>
      <c r="G258" s="11"/>
      <c r="H258" s="38"/>
      <c r="I258" s="11"/>
      <c r="J258" s="11"/>
    </row>
    <row r="259" spans="1:10" ht="12.75" customHeight="1">
      <c r="A259" s="106"/>
      <c r="B259" s="106"/>
      <c r="C259" s="80" t="s">
        <v>431</v>
      </c>
      <c r="D259" s="11"/>
      <c r="E259" s="11"/>
      <c r="F259" s="11"/>
      <c r="G259" s="11"/>
      <c r="H259" s="38"/>
      <c r="I259" s="11"/>
      <c r="J259" s="11"/>
    </row>
    <row r="260" spans="1:10" ht="12.75" customHeight="1">
      <c r="A260" s="106"/>
      <c r="B260" s="106"/>
      <c r="C260" s="80" t="s">
        <v>432</v>
      </c>
      <c r="D260" s="11"/>
      <c r="E260" s="11"/>
      <c r="F260" s="11"/>
      <c r="G260" s="11"/>
      <c r="H260" s="38"/>
      <c r="I260" s="11"/>
      <c r="J260" s="11"/>
    </row>
    <row r="261" spans="1:10" ht="12.75" customHeight="1">
      <c r="A261" s="106"/>
      <c r="B261" s="106"/>
      <c r="C261" s="80" t="s">
        <v>433</v>
      </c>
      <c r="D261" s="11"/>
      <c r="E261" s="11"/>
      <c r="F261" s="11"/>
      <c r="G261" s="11"/>
      <c r="H261" s="38"/>
      <c r="I261" s="11"/>
      <c r="J261" s="11"/>
    </row>
    <row r="262" spans="1:10" ht="12.75" customHeight="1">
      <c r="A262" s="106"/>
      <c r="B262" s="106"/>
      <c r="C262" s="80"/>
      <c r="D262" s="11"/>
      <c r="E262" s="11"/>
      <c r="F262" s="11"/>
      <c r="G262" s="11"/>
      <c r="H262" s="38"/>
      <c r="I262" s="11"/>
      <c r="J262" s="11"/>
    </row>
    <row r="263" spans="1:10" ht="12.75" customHeight="1">
      <c r="A263" s="106"/>
      <c r="B263" s="80"/>
      <c r="C263" s="11" t="s">
        <v>434</v>
      </c>
      <c r="D263" s="11"/>
      <c r="E263" s="11"/>
      <c r="F263" s="11"/>
      <c r="G263" s="11"/>
      <c r="H263" s="38"/>
      <c r="I263" s="11"/>
      <c r="J263" s="11"/>
    </row>
    <row r="264" spans="1:10" ht="12.75" customHeight="1">
      <c r="A264" s="106"/>
      <c r="B264" s="80"/>
      <c r="C264" s="11" t="s">
        <v>435</v>
      </c>
      <c r="D264" s="11"/>
      <c r="E264" s="11"/>
      <c r="F264" s="11"/>
      <c r="G264" s="11"/>
      <c r="H264" s="38"/>
      <c r="I264" s="11"/>
      <c r="J264" s="11"/>
    </row>
    <row r="265" spans="1:10" ht="12.75" customHeight="1">
      <c r="A265" s="106"/>
      <c r="B265" s="80"/>
      <c r="C265" s="11"/>
      <c r="D265" s="11"/>
      <c r="E265" s="11"/>
      <c r="F265" s="11"/>
      <c r="G265" s="11"/>
      <c r="H265" s="38"/>
      <c r="I265" s="11"/>
      <c r="J265" s="11"/>
    </row>
    <row r="266" spans="1:10" ht="12.75" customHeight="1">
      <c r="A266" s="106"/>
      <c r="B266" s="80" t="s">
        <v>384</v>
      </c>
      <c r="C266" s="11" t="s">
        <v>436</v>
      </c>
      <c r="D266" s="11"/>
      <c r="E266" s="11"/>
      <c r="F266" s="11"/>
      <c r="G266" s="11"/>
      <c r="H266" s="38"/>
      <c r="I266" s="11"/>
      <c r="J266" s="11"/>
    </row>
    <row r="267" spans="1:10" ht="12.75" customHeight="1">
      <c r="A267" s="106"/>
      <c r="B267" s="80"/>
      <c r="C267" s="11" t="s">
        <v>437</v>
      </c>
      <c r="D267" s="11"/>
      <c r="E267" s="11"/>
      <c r="F267" s="11"/>
      <c r="G267" s="11"/>
      <c r="H267" s="38"/>
      <c r="I267" s="11"/>
      <c r="J267" s="11"/>
    </row>
    <row r="268" spans="1:10" ht="12.75" customHeight="1">
      <c r="A268" s="106"/>
      <c r="B268" s="80"/>
      <c r="C268" s="11" t="s">
        <v>438</v>
      </c>
      <c r="D268" s="11"/>
      <c r="E268" s="11"/>
      <c r="F268" s="11"/>
      <c r="G268" s="11"/>
      <c r="H268" s="38"/>
      <c r="I268" s="11"/>
      <c r="J268" s="11"/>
    </row>
    <row r="269" spans="1:10" ht="12.75" customHeight="1">
      <c r="A269" s="106"/>
      <c r="B269" s="80"/>
      <c r="C269" s="11" t="s">
        <v>439</v>
      </c>
      <c r="D269" s="11"/>
      <c r="E269" s="11"/>
      <c r="F269" s="11"/>
      <c r="G269" s="11"/>
      <c r="H269" s="38"/>
      <c r="I269" s="11"/>
      <c r="J269" s="11"/>
    </row>
    <row r="270" spans="1:10" ht="12.75" customHeight="1">
      <c r="A270" s="106"/>
      <c r="B270" s="80"/>
      <c r="C270" s="11" t="s">
        <v>440</v>
      </c>
      <c r="D270" s="11"/>
      <c r="E270" s="11"/>
      <c r="F270" s="11"/>
      <c r="G270" s="11"/>
      <c r="H270" s="38"/>
      <c r="I270" s="11"/>
      <c r="J270" s="11"/>
    </row>
    <row r="271" spans="1:10" ht="12.75" customHeight="1">
      <c r="A271" s="106"/>
      <c r="B271" s="80"/>
      <c r="C271" s="11" t="s">
        <v>441</v>
      </c>
      <c r="D271" s="11"/>
      <c r="E271" s="11"/>
      <c r="F271" s="11"/>
      <c r="G271" s="11"/>
      <c r="H271" s="38"/>
      <c r="I271" s="11"/>
      <c r="J271" s="11"/>
    </row>
    <row r="272" spans="1:10" ht="12.75" customHeight="1">
      <c r="A272" s="106"/>
      <c r="B272" s="80"/>
      <c r="C272" s="11" t="s">
        <v>442</v>
      </c>
      <c r="D272" s="11"/>
      <c r="E272" s="11"/>
      <c r="F272" s="11"/>
      <c r="G272" s="11"/>
      <c r="H272" s="38"/>
      <c r="I272" s="11"/>
      <c r="J272" s="11"/>
    </row>
    <row r="273" spans="1:10" ht="12.75" customHeight="1">
      <c r="A273" s="106"/>
      <c r="B273" s="80"/>
      <c r="C273" s="11" t="s">
        <v>443</v>
      </c>
      <c r="D273" s="11"/>
      <c r="E273" s="11"/>
      <c r="F273" s="11"/>
      <c r="G273" s="11"/>
      <c r="H273" s="38"/>
      <c r="I273" s="11"/>
      <c r="J273" s="11"/>
    </row>
    <row r="274" spans="1:10" ht="12.75" customHeight="1">
      <c r="A274" s="106"/>
      <c r="B274" s="80"/>
      <c r="C274" s="11" t="s">
        <v>444</v>
      </c>
      <c r="D274" s="11"/>
      <c r="E274" s="11"/>
      <c r="F274" s="11"/>
      <c r="G274" s="11"/>
      <c r="H274" s="38"/>
      <c r="I274" s="11"/>
      <c r="J274" s="11"/>
    </row>
    <row r="275" spans="1:10" ht="12.75" customHeight="1">
      <c r="A275" s="106"/>
      <c r="B275" s="80"/>
      <c r="C275" s="11" t="s">
        <v>445</v>
      </c>
      <c r="D275" s="11"/>
      <c r="E275" s="11"/>
      <c r="F275" s="11"/>
      <c r="G275" s="11"/>
      <c r="H275" s="38"/>
      <c r="I275" s="11"/>
      <c r="J275" s="11"/>
    </row>
    <row r="276" spans="1:10" ht="12.75" customHeight="1">
      <c r="A276" s="106"/>
      <c r="B276" s="80"/>
      <c r="C276" s="11" t="s">
        <v>446</v>
      </c>
      <c r="D276" s="11"/>
      <c r="E276" s="11"/>
      <c r="F276" s="11"/>
      <c r="G276" s="11"/>
      <c r="H276" s="38"/>
      <c r="I276" s="11"/>
      <c r="J276" s="11"/>
    </row>
    <row r="277" spans="1:10" ht="12.75" customHeight="1">
      <c r="A277" s="106"/>
      <c r="B277" s="80"/>
      <c r="C277" s="11" t="s">
        <v>447</v>
      </c>
      <c r="D277" s="11"/>
      <c r="E277" s="11"/>
      <c r="F277" s="11"/>
      <c r="G277" s="11"/>
      <c r="H277" s="38"/>
      <c r="I277" s="11"/>
      <c r="J277" s="11"/>
    </row>
    <row r="278" spans="1:10" ht="12.75" customHeight="1">
      <c r="A278" s="106"/>
      <c r="B278" s="80"/>
      <c r="C278" s="11" t="s">
        <v>448</v>
      </c>
      <c r="D278" s="11"/>
      <c r="E278" s="11"/>
      <c r="F278" s="11"/>
      <c r="G278" s="11"/>
      <c r="H278" s="38"/>
      <c r="I278" s="11"/>
      <c r="J278" s="11"/>
    </row>
    <row r="279" spans="1:10" ht="12.75" customHeight="1">
      <c r="A279" s="106"/>
      <c r="B279" s="80"/>
      <c r="C279" s="11" t="s">
        <v>449</v>
      </c>
      <c r="D279" s="11"/>
      <c r="E279" s="11"/>
      <c r="F279" s="11"/>
      <c r="G279" s="11"/>
      <c r="H279" s="38"/>
      <c r="I279" s="11"/>
      <c r="J279" s="11"/>
    </row>
    <row r="280" spans="1:10" ht="12.75" customHeight="1">
      <c r="A280" s="106"/>
      <c r="B280" s="80"/>
      <c r="C280" s="11"/>
      <c r="D280" s="11"/>
      <c r="E280" s="11"/>
      <c r="F280" s="11"/>
      <c r="G280" s="11"/>
      <c r="H280" s="38"/>
      <c r="I280" s="11"/>
      <c r="J280" s="11"/>
    </row>
    <row r="281" spans="1:10" ht="12.75" customHeight="1">
      <c r="A281" s="106"/>
      <c r="B281" s="80"/>
      <c r="C281" s="11" t="s">
        <v>434</v>
      </c>
      <c r="D281" s="11"/>
      <c r="E281" s="11"/>
      <c r="F281" s="11"/>
      <c r="G281" s="11"/>
      <c r="H281" s="38"/>
      <c r="I281" s="11"/>
      <c r="J281" s="11"/>
    </row>
    <row r="282" spans="1:10" ht="12.75" customHeight="1">
      <c r="A282" s="106"/>
      <c r="B282" s="80"/>
      <c r="C282" s="11" t="s">
        <v>435</v>
      </c>
      <c r="D282" s="11"/>
      <c r="E282" s="11"/>
      <c r="F282" s="11"/>
      <c r="G282" s="11"/>
      <c r="H282" s="38"/>
      <c r="I282" s="11"/>
      <c r="J282" s="11"/>
    </row>
    <row r="283" spans="1:10" ht="12.75" customHeight="1">
      <c r="A283" s="106"/>
      <c r="B283" s="80"/>
      <c r="C283" s="11"/>
      <c r="D283" s="11"/>
      <c r="E283" s="11"/>
      <c r="F283" s="11"/>
      <c r="G283" s="11"/>
      <c r="H283" s="38"/>
      <c r="I283" s="11"/>
      <c r="J283" s="11"/>
    </row>
    <row r="284" spans="1:10" ht="12.75" customHeight="1">
      <c r="A284" s="106">
        <v>12</v>
      </c>
      <c r="B284" s="133" t="s">
        <v>116</v>
      </c>
      <c r="C284" s="133"/>
      <c r="D284" s="11"/>
      <c r="E284" s="11"/>
      <c r="F284" s="11"/>
      <c r="G284" s="11"/>
      <c r="H284" s="122"/>
      <c r="I284" s="11"/>
      <c r="J284" s="11"/>
    </row>
    <row r="285" spans="1:10" ht="12.75" customHeight="1">
      <c r="A285" s="106"/>
      <c r="B285" s="133"/>
      <c r="C285" s="133"/>
      <c r="D285" s="11"/>
      <c r="E285" s="11"/>
      <c r="F285" s="11"/>
      <c r="G285" s="11"/>
      <c r="H285" s="122"/>
      <c r="I285" s="11"/>
      <c r="J285" s="11"/>
    </row>
    <row r="286" spans="1:10" ht="12.75" customHeight="1">
      <c r="A286" s="106"/>
      <c r="B286" s="80" t="s">
        <v>450</v>
      </c>
      <c r="C286" s="80" t="s">
        <v>451</v>
      </c>
      <c r="D286" s="11"/>
      <c r="E286" s="11"/>
      <c r="F286" s="11"/>
      <c r="G286" s="11"/>
      <c r="H286" s="38"/>
      <c r="I286" s="11"/>
      <c r="J286" s="11"/>
    </row>
    <row r="287" spans="1:10" ht="12.75" customHeight="1">
      <c r="A287" s="106"/>
      <c r="B287" s="80"/>
      <c r="C287" s="80" t="s">
        <v>452</v>
      </c>
      <c r="D287" s="11"/>
      <c r="E287" s="11"/>
      <c r="F287" s="11"/>
      <c r="G287" s="11"/>
      <c r="H287" s="38"/>
      <c r="I287" s="11"/>
      <c r="J287" s="11"/>
    </row>
    <row r="288" spans="1:10" ht="12.75" customHeight="1">
      <c r="A288" s="106"/>
      <c r="B288" s="80"/>
      <c r="C288" s="80" t="s">
        <v>453</v>
      </c>
      <c r="D288" s="11"/>
      <c r="E288" s="11"/>
      <c r="F288" s="11"/>
      <c r="G288" s="11"/>
      <c r="H288" s="38"/>
      <c r="I288" s="11"/>
      <c r="J288" s="11"/>
    </row>
    <row r="289" spans="1:10" ht="12.75" customHeight="1">
      <c r="A289" s="106"/>
      <c r="B289" s="80"/>
      <c r="C289" s="80" t="s">
        <v>122</v>
      </c>
      <c r="D289" s="11"/>
      <c r="E289" s="11"/>
      <c r="F289" s="11"/>
      <c r="G289" s="11"/>
      <c r="H289" s="38"/>
      <c r="I289" s="11"/>
      <c r="J289" s="11"/>
    </row>
    <row r="290" spans="1:10" ht="12.75" customHeight="1">
      <c r="A290" s="106"/>
      <c r="B290" s="80"/>
      <c r="C290" s="80" t="s">
        <v>454</v>
      </c>
      <c r="D290" s="11"/>
      <c r="E290" s="11"/>
      <c r="F290" s="11"/>
      <c r="G290" s="11"/>
      <c r="H290" s="38"/>
      <c r="I290" s="11"/>
      <c r="J290" s="11"/>
    </row>
    <row r="291" spans="1:10" ht="12.75" customHeight="1">
      <c r="A291" s="106"/>
      <c r="B291" s="80"/>
      <c r="C291" s="80" t="s">
        <v>455</v>
      </c>
      <c r="D291" s="11"/>
      <c r="E291" s="11"/>
      <c r="F291" s="11"/>
      <c r="G291" s="11"/>
      <c r="H291" s="38"/>
      <c r="I291" s="11"/>
      <c r="J291" s="11"/>
    </row>
    <row r="292" spans="1:10" ht="12.75" customHeight="1">
      <c r="A292" s="106"/>
      <c r="B292" s="80"/>
      <c r="C292" s="137"/>
      <c r="D292" s="11"/>
      <c r="E292" s="11"/>
      <c r="F292" s="11"/>
      <c r="G292" s="11"/>
      <c r="H292" s="38"/>
      <c r="I292" s="11"/>
      <c r="J292" s="11"/>
    </row>
    <row r="293" spans="1:10" ht="12.75" customHeight="1">
      <c r="A293" s="106"/>
      <c r="B293" s="80"/>
      <c r="C293" s="80" t="s">
        <v>456</v>
      </c>
      <c r="D293" s="11"/>
      <c r="E293" s="11"/>
      <c r="F293" s="11"/>
      <c r="G293" s="11"/>
      <c r="H293" s="38"/>
      <c r="I293" s="11"/>
      <c r="J293" s="11"/>
    </row>
    <row r="294" spans="1:10" ht="12.75" customHeight="1">
      <c r="A294" s="106"/>
      <c r="B294" s="80"/>
      <c r="C294" s="80" t="s">
        <v>457</v>
      </c>
      <c r="D294" s="11"/>
      <c r="E294" s="11"/>
      <c r="F294" s="11"/>
      <c r="G294" s="11"/>
      <c r="H294" s="38"/>
      <c r="I294" s="11"/>
      <c r="J294" s="11"/>
    </row>
    <row r="295" spans="1:10" ht="12.75" customHeight="1">
      <c r="A295" s="106"/>
      <c r="B295" s="80"/>
      <c r="C295" s="137" t="s">
        <v>458</v>
      </c>
      <c r="D295" s="11"/>
      <c r="E295" s="11"/>
      <c r="F295" s="11"/>
      <c r="G295" s="11"/>
      <c r="H295" s="38"/>
      <c r="I295" s="11"/>
      <c r="J295" s="11"/>
    </row>
    <row r="296" spans="1:10" ht="12.75" customHeight="1">
      <c r="A296" s="106"/>
      <c r="B296" s="80"/>
      <c r="C296" s="11"/>
      <c r="D296" s="11"/>
      <c r="E296" s="11"/>
      <c r="F296" s="11"/>
      <c r="G296" s="11"/>
      <c r="H296" s="38"/>
      <c r="I296" s="11"/>
      <c r="J296" s="11"/>
    </row>
    <row r="297" spans="1:10" ht="12.75" customHeight="1">
      <c r="A297" s="106"/>
      <c r="B297" s="80" t="s">
        <v>465</v>
      </c>
      <c r="C297" s="11" t="s">
        <v>459</v>
      </c>
      <c r="D297" s="11"/>
      <c r="E297" s="11"/>
      <c r="F297" s="11"/>
      <c r="G297" s="11"/>
      <c r="H297" s="38"/>
      <c r="I297" s="11"/>
      <c r="J297" s="11"/>
    </row>
    <row r="298" spans="1:10" ht="12.75" customHeight="1">
      <c r="A298" s="106"/>
      <c r="B298" s="80"/>
      <c r="C298" s="11" t="s">
        <v>460</v>
      </c>
      <c r="D298" s="11"/>
      <c r="E298" s="11"/>
      <c r="F298" s="11"/>
      <c r="G298" s="11"/>
      <c r="H298" s="38"/>
      <c r="I298" s="11"/>
      <c r="J298" s="11"/>
    </row>
    <row r="299" spans="1:10" ht="12.75" customHeight="1">
      <c r="A299" s="106"/>
      <c r="B299" s="80"/>
      <c r="C299" s="11" t="s">
        <v>461</v>
      </c>
      <c r="D299" s="11"/>
      <c r="E299" s="11"/>
      <c r="F299" s="11"/>
      <c r="G299" s="11"/>
      <c r="H299" s="38"/>
      <c r="I299" s="11"/>
      <c r="J299" s="11"/>
    </row>
    <row r="300" spans="1:8" ht="12.75" customHeight="1">
      <c r="A300" s="106"/>
      <c r="B300" s="80"/>
      <c r="C300" s="11" t="s">
        <v>462</v>
      </c>
      <c r="D300" s="11"/>
      <c r="E300" s="11"/>
      <c r="G300" s="11"/>
      <c r="H300" s="59"/>
    </row>
    <row r="301" spans="1:8" ht="12.75" customHeight="1">
      <c r="A301" s="106"/>
      <c r="B301" s="80"/>
      <c r="C301" s="11"/>
      <c r="D301" s="11"/>
      <c r="E301" s="11"/>
      <c r="G301" s="11"/>
      <c r="H301" s="59"/>
    </row>
    <row r="302" spans="1:8" ht="12.75" customHeight="1">
      <c r="A302" s="106"/>
      <c r="B302" s="80"/>
      <c r="C302" s="11" t="s">
        <v>463</v>
      </c>
      <c r="D302" s="11"/>
      <c r="E302" s="11"/>
      <c r="G302" s="11"/>
      <c r="H302" s="59"/>
    </row>
    <row r="303" spans="1:8" ht="12.75" customHeight="1">
      <c r="A303" s="106"/>
      <c r="B303" s="80"/>
      <c r="C303" s="11" t="s">
        <v>464</v>
      </c>
      <c r="D303" s="11"/>
      <c r="E303" s="11"/>
      <c r="G303" s="11"/>
      <c r="H303" s="59"/>
    </row>
    <row r="304" spans="1:8" ht="12.75" customHeight="1">
      <c r="A304" s="106"/>
      <c r="B304" s="80"/>
      <c r="C304" s="138"/>
      <c r="D304" s="11"/>
      <c r="E304" s="11"/>
      <c r="G304" s="11"/>
      <c r="H304" s="59"/>
    </row>
    <row r="305" spans="1:8" ht="12.75" customHeight="1">
      <c r="A305" s="106"/>
      <c r="B305" s="80" t="s">
        <v>493</v>
      </c>
      <c r="C305" s="11" t="s">
        <v>466</v>
      </c>
      <c r="D305" s="11"/>
      <c r="E305" s="11"/>
      <c r="G305" s="11"/>
      <c r="H305" s="59"/>
    </row>
    <row r="306" spans="1:8" ht="12.75" customHeight="1">
      <c r="A306" s="106"/>
      <c r="B306" s="80"/>
      <c r="C306" s="11" t="s">
        <v>467</v>
      </c>
      <c r="D306" s="11"/>
      <c r="E306" s="11"/>
      <c r="G306" s="11"/>
      <c r="H306" s="59"/>
    </row>
    <row r="307" spans="1:8" ht="12.75" customHeight="1">
      <c r="A307" s="106"/>
      <c r="B307" s="80"/>
      <c r="C307" s="11" t="s">
        <v>468</v>
      </c>
      <c r="D307" s="11"/>
      <c r="E307" s="11"/>
      <c r="G307" s="11"/>
      <c r="H307" s="59"/>
    </row>
    <row r="308" spans="1:8" ht="12.75" customHeight="1">
      <c r="A308" s="106"/>
      <c r="B308" s="80"/>
      <c r="C308" s="80" t="s">
        <v>469</v>
      </c>
      <c r="D308" s="11"/>
      <c r="E308" s="11"/>
      <c r="G308" s="11"/>
      <c r="H308" s="59"/>
    </row>
    <row r="309" spans="1:8" ht="12.75" customHeight="1">
      <c r="A309" s="106"/>
      <c r="B309" s="80"/>
      <c r="C309" s="80" t="s">
        <v>470</v>
      </c>
      <c r="D309" s="11"/>
      <c r="E309" s="11"/>
      <c r="G309" s="11"/>
      <c r="H309" s="59"/>
    </row>
    <row r="310" spans="1:8" ht="12.75" customHeight="1">
      <c r="A310" s="106"/>
      <c r="B310" s="80"/>
      <c r="C310" s="80" t="s">
        <v>471</v>
      </c>
      <c r="D310" s="11"/>
      <c r="E310" s="11"/>
      <c r="G310" s="11"/>
      <c r="H310" s="59"/>
    </row>
    <row r="311" spans="1:8" ht="12.75" customHeight="1">
      <c r="A311" s="106"/>
      <c r="B311" s="80"/>
      <c r="C311" s="80" t="s">
        <v>472</v>
      </c>
      <c r="D311" s="11"/>
      <c r="E311" s="11"/>
      <c r="G311" s="11"/>
      <c r="H311" s="59"/>
    </row>
    <row r="312" spans="1:8" ht="12.75" customHeight="1">
      <c r="A312" s="106"/>
      <c r="B312" s="80"/>
      <c r="C312" s="80" t="s">
        <v>473</v>
      </c>
      <c r="D312" s="11"/>
      <c r="E312" s="11"/>
      <c r="G312" s="11"/>
      <c r="H312" s="59"/>
    </row>
    <row r="313" spans="1:10" ht="12.75" customHeight="1">
      <c r="A313" s="106"/>
      <c r="B313" s="80"/>
      <c r="C313" s="11" t="s">
        <v>474</v>
      </c>
      <c r="D313" s="11"/>
      <c r="E313" s="11"/>
      <c r="F313" s="11"/>
      <c r="G313" s="11"/>
      <c r="H313" s="38"/>
      <c r="I313" s="11"/>
      <c r="J313" s="11"/>
    </row>
    <row r="314" spans="1:10" ht="12.75" customHeight="1">
      <c r="A314" s="106"/>
      <c r="B314" s="80"/>
      <c r="C314" s="11" t="s">
        <v>475</v>
      </c>
      <c r="D314" s="11"/>
      <c r="E314" s="11"/>
      <c r="F314" s="11"/>
      <c r="G314" s="11"/>
      <c r="H314" s="38"/>
      <c r="I314" s="11"/>
      <c r="J314" s="11"/>
    </row>
    <row r="315" spans="1:10" ht="12.75" customHeight="1">
      <c r="A315" s="106"/>
      <c r="B315" s="80"/>
      <c r="C315" s="11" t="s">
        <v>476</v>
      </c>
      <c r="D315" s="11"/>
      <c r="E315" s="11"/>
      <c r="F315" s="11"/>
      <c r="G315" s="11"/>
      <c r="H315" s="38"/>
      <c r="I315" s="11"/>
      <c r="J315" s="11"/>
    </row>
    <row r="316" spans="1:10" ht="12.75" customHeight="1">
      <c r="A316" s="106"/>
      <c r="B316" s="80"/>
      <c r="C316" s="11"/>
      <c r="D316" s="11"/>
      <c r="E316" s="11"/>
      <c r="F316" s="11"/>
      <c r="G316" s="11"/>
      <c r="H316" s="38"/>
      <c r="I316" s="11"/>
      <c r="J316" s="11"/>
    </row>
    <row r="317" spans="1:10" ht="12.75" customHeight="1">
      <c r="A317" s="106"/>
      <c r="B317" s="80"/>
      <c r="C317" s="11" t="s">
        <v>477</v>
      </c>
      <c r="D317" s="11"/>
      <c r="E317" s="11"/>
      <c r="F317" s="11"/>
      <c r="G317" s="11"/>
      <c r="H317" s="38"/>
      <c r="I317" s="11"/>
      <c r="J317" s="11"/>
    </row>
    <row r="318" spans="1:10" ht="12.75" customHeight="1">
      <c r="A318" s="106"/>
      <c r="B318" s="80"/>
      <c r="C318" s="11" t="s">
        <v>478</v>
      </c>
      <c r="D318" s="11"/>
      <c r="E318" s="11"/>
      <c r="F318" s="11"/>
      <c r="G318" s="11"/>
      <c r="H318" s="38"/>
      <c r="I318" s="11"/>
      <c r="J318" s="11"/>
    </row>
    <row r="319" spans="1:10" ht="12.75" customHeight="1">
      <c r="A319" s="106"/>
      <c r="B319" s="80"/>
      <c r="C319" s="11"/>
      <c r="D319" s="11"/>
      <c r="E319" s="11"/>
      <c r="F319" s="11"/>
      <c r="G319" s="11"/>
      <c r="H319" s="38"/>
      <c r="I319" s="11"/>
      <c r="J319" s="11"/>
    </row>
    <row r="320" spans="2:3" ht="12.75" customHeight="1">
      <c r="B320" s="80"/>
      <c r="C320" s="138" t="s">
        <v>479</v>
      </c>
    </row>
    <row r="321" spans="2:3" ht="12.75" customHeight="1">
      <c r="B321" s="128"/>
      <c r="C321" s="138" t="s">
        <v>480</v>
      </c>
    </row>
    <row r="322" spans="2:8" ht="12.75" customHeight="1">
      <c r="B322" s="96"/>
      <c r="C322" s="138" t="s">
        <v>481</v>
      </c>
      <c r="H322" s="59"/>
    </row>
    <row r="323" spans="2:8" ht="12.75" customHeight="1">
      <c r="B323" s="96"/>
      <c r="C323" s="138" t="s">
        <v>482</v>
      </c>
      <c r="H323" s="59"/>
    </row>
    <row r="324" spans="2:8" ht="12.75" customHeight="1">
      <c r="B324" s="96"/>
      <c r="C324" s="80" t="s">
        <v>483</v>
      </c>
      <c r="H324" s="59"/>
    </row>
    <row r="325" spans="2:8" ht="12.75" customHeight="1">
      <c r="B325" s="96"/>
      <c r="C325" s="80" t="s">
        <v>484</v>
      </c>
      <c r="H325" s="59"/>
    </row>
    <row r="326" spans="2:8" ht="12.75" customHeight="1">
      <c r="B326" s="96"/>
      <c r="C326" s="11"/>
      <c r="H326" s="59"/>
    </row>
    <row r="327" spans="2:8" ht="12.75" customHeight="1">
      <c r="B327" s="96"/>
      <c r="C327" s="80" t="s">
        <v>485</v>
      </c>
      <c r="H327" s="59"/>
    </row>
    <row r="328" spans="2:8" ht="12.75" customHeight="1">
      <c r="B328" s="96"/>
      <c r="C328" s="96" t="s">
        <v>486</v>
      </c>
      <c r="H328" s="59"/>
    </row>
    <row r="329" spans="2:8" ht="12.75" customHeight="1">
      <c r="B329" s="96"/>
      <c r="C329" s="96"/>
      <c r="H329" s="59"/>
    </row>
    <row r="330" spans="2:8" ht="12.75" customHeight="1">
      <c r="B330" s="96"/>
      <c r="C330" s="96" t="s">
        <v>487</v>
      </c>
      <c r="H330" s="59"/>
    </row>
    <row r="331" spans="2:8" ht="12.75" customHeight="1">
      <c r="B331" s="96"/>
      <c r="C331" s="96" t="s">
        <v>488</v>
      </c>
      <c r="H331" s="59"/>
    </row>
    <row r="332" spans="2:8" ht="12.75" customHeight="1">
      <c r="B332" s="96"/>
      <c r="C332" s="96" t="s">
        <v>489</v>
      </c>
      <c r="H332" s="59"/>
    </row>
    <row r="333" spans="2:8" ht="12.75" customHeight="1">
      <c r="B333" s="96"/>
      <c r="C333" s="96" t="s">
        <v>490</v>
      </c>
      <c r="H333" s="59"/>
    </row>
    <row r="334" spans="2:8" ht="12.75" customHeight="1">
      <c r="B334" s="96"/>
      <c r="C334" s="96"/>
      <c r="H334" s="59"/>
    </row>
    <row r="335" spans="2:10" ht="12.75" customHeight="1">
      <c r="B335" s="80"/>
      <c r="C335" s="96" t="s">
        <v>491</v>
      </c>
      <c r="D335" s="23"/>
      <c r="E335" s="23"/>
      <c r="F335" s="23"/>
      <c r="G335" s="23"/>
      <c r="J335" s="23"/>
    </row>
    <row r="336" spans="2:10" ht="12.75" customHeight="1">
      <c r="B336" s="80"/>
      <c r="C336" s="96" t="s">
        <v>492</v>
      </c>
      <c r="D336" s="23"/>
      <c r="E336" s="23"/>
      <c r="F336" s="23"/>
      <c r="G336" s="23"/>
      <c r="J336" s="23"/>
    </row>
    <row r="337" spans="2:8" ht="12.75" customHeight="1">
      <c r="B337" s="96"/>
      <c r="C337" s="96"/>
      <c r="H337" s="59"/>
    </row>
    <row r="338" spans="1:10" ht="12.75" customHeight="1">
      <c r="A338" s="106">
        <v>12</v>
      </c>
      <c r="B338" s="133" t="s">
        <v>116</v>
      </c>
      <c r="C338" s="133"/>
      <c r="D338" s="11"/>
      <c r="E338" s="11"/>
      <c r="F338" s="11"/>
      <c r="G338" s="11"/>
      <c r="H338" s="122"/>
      <c r="I338" s="11"/>
      <c r="J338" s="11"/>
    </row>
    <row r="339" spans="2:10" ht="12.75" customHeight="1">
      <c r="B339" s="80" t="s">
        <v>505</v>
      </c>
      <c r="C339" s="96" t="s">
        <v>494</v>
      </c>
      <c r="D339" s="23"/>
      <c r="J339" s="11"/>
    </row>
    <row r="340" spans="2:10" ht="12.75" customHeight="1">
      <c r="B340" s="128"/>
      <c r="C340" s="96"/>
      <c r="D340" s="23"/>
      <c r="E340" s="130"/>
      <c r="F340" s="130"/>
      <c r="G340" s="130"/>
      <c r="H340" s="130"/>
      <c r="J340" s="131"/>
    </row>
    <row r="341" spans="2:10" ht="12.75" customHeight="1">
      <c r="B341" s="96"/>
      <c r="C341" s="96" t="s">
        <v>495</v>
      </c>
      <c r="D341" s="23"/>
      <c r="F341" s="131"/>
      <c r="H341" s="131"/>
      <c r="J341" s="131"/>
    </row>
    <row r="342" spans="2:10" ht="12.75" customHeight="1">
      <c r="B342" s="96"/>
      <c r="C342" s="96" t="s">
        <v>496</v>
      </c>
      <c r="D342" s="23"/>
      <c r="F342" s="131"/>
      <c r="H342" s="131"/>
      <c r="J342" s="131"/>
    </row>
    <row r="343" spans="2:10" ht="12.75" customHeight="1">
      <c r="B343" s="96"/>
      <c r="C343" s="96" t="s">
        <v>497</v>
      </c>
      <c r="D343" s="23"/>
      <c r="E343" s="131"/>
      <c r="F343" s="131"/>
      <c r="H343" s="131"/>
      <c r="J343" s="131"/>
    </row>
    <row r="344" spans="2:10" ht="12.75" customHeight="1">
      <c r="B344" s="96"/>
      <c r="C344" s="96" t="s">
        <v>118</v>
      </c>
      <c r="D344" s="23"/>
      <c r="E344" s="131"/>
      <c r="F344" s="131"/>
      <c r="H344" s="131"/>
      <c r="J344" s="131"/>
    </row>
    <row r="345" spans="2:8" ht="12.75" customHeight="1">
      <c r="B345" s="139"/>
      <c r="C345" s="96"/>
      <c r="D345" s="23"/>
      <c r="H345" s="59"/>
    </row>
    <row r="346" spans="2:8" ht="12.75" customHeight="1">
      <c r="B346" s="96"/>
      <c r="C346" s="96" t="s">
        <v>498</v>
      </c>
      <c r="D346" s="23"/>
      <c r="H346" s="59"/>
    </row>
    <row r="347" spans="2:8" ht="12.75" customHeight="1">
      <c r="B347" s="96"/>
      <c r="C347" s="96" t="s">
        <v>499</v>
      </c>
      <c r="D347" s="23"/>
      <c r="H347" s="59"/>
    </row>
    <row r="348" spans="3:10" ht="12.75" customHeight="1">
      <c r="C348" s="96" t="s">
        <v>500</v>
      </c>
      <c r="D348" s="23"/>
      <c r="E348" s="23"/>
      <c r="F348" s="23"/>
      <c r="I348" s="23"/>
      <c r="J348" s="23"/>
    </row>
    <row r="349" spans="3:10" ht="12.75" customHeight="1">
      <c r="C349" s="96" t="s">
        <v>501</v>
      </c>
      <c r="D349" s="23"/>
      <c r="E349" s="23"/>
      <c r="F349" s="23"/>
      <c r="I349" s="23"/>
      <c r="J349" s="23"/>
    </row>
    <row r="350" spans="3:10" ht="12.75" customHeight="1">
      <c r="C350" s="96" t="s">
        <v>502</v>
      </c>
      <c r="D350" s="23"/>
      <c r="E350" s="23"/>
      <c r="F350" s="23"/>
      <c r="I350" s="23"/>
      <c r="J350" s="23"/>
    </row>
    <row r="351" spans="3:10" ht="12.75" customHeight="1">
      <c r="C351" s="96" t="s">
        <v>503</v>
      </c>
      <c r="D351" s="23"/>
      <c r="E351" s="23"/>
      <c r="F351" s="23"/>
      <c r="I351" s="23"/>
      <c r="J351" s="23"/>
    </row>
    <row r="352" spans="2:10" ht="12.75" customHeight="1">
      <c r="B352" s="80"/>
      <c r="D352" s="23"/>
      <c r="E352" s="23"/>
      <c r="F352" s="23"/>
      <c r="G352" s="23"/>
      <c r="J352" s="23"/>
    </row>
    <row r="353" spans="2:10" ht="12.75" customHeight="1">
      <c r="B353" s="80"/>
      <c r="C353" s="96" t="s">
        <v>491</v>
      </c>
      <c r="D353" s="23"/>
      <c r="E353" s="23"/>
      <c r="F353" s="23"/>
      <c r="G353" s="23"/>
      <c r="J353" s="23"/>
    </row>
    <row r="354" spans="2:10" ht="12.75" customHeight="1">
      <c r="B354" s="80"/>
      <c r="C354" s="96" t="s">
        <v>504</v>
      </c>
      <c r="D354" s="23"/>
      <c r="E354" s="23"/>
      <c r="F354" s="23"/>
      <c r="G354" s="23"/>
      <c r="J354" s="23"/>
    </row>
    <row r="355" spans="2:10" ht="12.75" customHeight="1">
      <c r="B355" s="80"/>
      <c r="C355" s="96"/>
      <c r="D355" s="23"/>
      <c r="E355" s="23"/>
      <c r="F355" s="23"/>
      <c r="G355" s="23"/>
      <c r="J355" s="23"/>
    </row>
    <row r="356" spans="2:10" ht="12.75" customHeight="1">
      <c r="B356" s="80" t="s">
        <v>511</v>
      </c>
      <c r="C356" s="96" t="s">
        <v>494</v>
      </c>
      <c r="D356" s="23"/>
      <c r="E356" s="23"/>
      <c r="F356" s="23"/>
      <c r="G356" s="23"/>
      <c r="I356" s="23"/>
      <c r="J356" s="11"/>
    </row>
    <row r="357" spans="2:10" ht="12.75" customHeight="1">
      <c r="B357" s="96"/>
      <c r="C357" s="96"/>
      <c r="E357" s="23"/>
      <c r="F357" s="23"/>
      <c r="G357" s="23"/>
      <c r="J357" s="23"/>
    </row>
    <row r="358" spans="2:10" ht="12.75" customHeight="1">
      <c r="B358" s="96"/>
      <c r="C358" s="96" t="s">
        <v>506</v>
      </c>
      <c r="E358" s="23"/>
      <c r="F358" s="23"/>
      <c r="G358" s="23"/>
      <c r="J358" s="23"/>
    </row>
    <row r="359" spans="2:10" ht="12.75" customHeight="1">
      <c r="B359" s="96"/>
      <c r="C359" s="96" t="s">
        <v>496</v>
      </c>
      <c r="E359" s="23"/>
      <c r="F359" s="23"/>
      <c r="G359" s="23"/>
      <c r="J359" s="23"/>
    </row>
    <row r="360" spans="2:10" ht="12.75" customHeight="1">
      <c r="B360" s="96"/>
      <c r="C360" s="96" t="s">
        <v>497</v>
      </c>
      <c r="F360" s="23"/>
      <c r="J360" s="23"/>
    </row>
    <row r="361" spans="2:10" ht="12.75" customHeight="1">
      <c r="B361" s="139"/>
      <c r="C361" s="96" t="s">
        <v>118</v>
      </c>
      <c r="F361" s="23"/>
      <c r="J361" s="23"/>
    </row>
    <row r="362" spans="2:6" ht="12.75" customHeight="1">
      <c r="B362" s="96"/>
      <c r="C362" s="96"/>
      <c r="F362" s="23"/>
    </row>
    <row r="363" spans="2:10" ht="12.75" customHeight="1">
      <c r="B363" s="96"/>
      <c r="C363" s="96" t="s">
        <v>498</v>
      </c>
      <c r="F363" s="23"/>
      <c r="J363" s="23"/>
    </row>
    <row r="364" spans="3:10" ht="12.75" customHeight="1">
      <c r="C364" s="96" t="s">
        <v>507</v>
      </c>
      <c r="E364" s="23"/>
      <c r="F364" s="23"/>
      <c r="G364" s="23"/>
      <c r="J364" s="23"/>
    </row>
    <row r="365" spans="3:10" ht="12.75" customHeight="1">
      <c r="C365" s="96" t="s">
        <v>119</v>
      </c>
      <c r="E365" s="23"/>
      <c r="F365" s="23"/>
      <c r="G365" s="23"/>
      <c r="J365" s="23"/>
    </row>
    <row r="366" spans="3:10" ht="12.75" customHeight="1">
      <c r="C366" s="96" t="s">
        <v>120</v>
      </c>
      <c r="E366" s="23"/>
      <c r="F366" s="23"/>
      <c r="G366" s="23"/>
      <c r="J366" s="23"/>
    </row>
    <row r="367" spans="3:10" ht="12.75" customHeight="1">
      <c r="C367" s="96" t="s">
        <v>508</v>
      </c>
      <c r="E367" s="23"/>
      <c r="F367" s="23"/>
      <c r="G367" s="23"/>
      <c r="J367" s="23"/>
    </row>
    <row r="368" spans="3:10" ht="12.75" customHeight="1">
      <c r="C368" s="96" t="s">
        <v>509</v>
      </c>
      <c r="E368" s="23"/>
      <c r="F368" s="23"/>
      <c r="G368" s="23"/>
      <c r="J368" s="23"/>
    </row>
    <row r="369" spans="3:10" ht="12.75" customHeight="1">
      <c r="C369" s="96" t="s">
        <v>510</v>
      </c>
      <c r="E369" s="23"/>
      <c r="F369" s="23"/>
      <c r="G369" s="23"/>
      <c r="J369" s="23"/>
    </row>
    <row r="370" spans="2:10" ht="12.75" customHeight="1">
      <c r="B370" s="80"/>
      <c r="C370" s="96"/>
      <c r="D370" s="23"/>
      <c r="E370" s="23"/>
      <c r="F370" s="23"/>
      <c r="G370" s="23"/>
      <c r="J370" s="98"/>
    </row>
    <row r="371" spans="2:3" ht="12.75" customHeight="1">
      <c r="B371" s="80"/>
      <c r="C371" s="96" t="s">
        <v>491</v>
      </c>
    </row>
    <row r="372" spans="2:3" ht="12.75" customHeight="1">
      <c r="B372" s="96"/>
      <c r="C372" s="96" t="s">
        <v>504</v>
      </c>
    </row>
    <row r="373" spans="2:3" ht="12.75" customHeight="1">
      <c r="B373" s="96"/>
      <c r="C373" s="96"/>
    </row>
    <row r="374" spans="2:10" ht="12.75" customHeight="1">
      <c r="B374" s="80" t="s">
        <v>525</v>
      </c>
      <c r="C374" s="96" t="s">
        <v>512</v>
      </c>
      <c r="J374" s="11"/>
    </row>
    <row r="375" spans="2:3" ht="12.75" customHeight="1">
      <c r="B375" s="96"/>
      <c r="C375" s="96" t="s">
        <v>513</v>
      </c>
    </row>
    <row r="376" spans="2:3" ht="12.75" customHeight="1">
      <c r="B376" s="96"/>
      <c r="C376" s="96"/>
    </row>
    <row r="377" spans="2:3" ht="12.75" customHeight="1">
      <c r="B377" s="139"/>
      <c r="C377" s="96" t="s">
        <v>514</v>
      </c>
    </row>
    <row r="378" spans="2:3" ht="12.75" customHeight="1">
      <c r="B378" s="96"/>
      <c r="C378" s="96" t="s">
        <v>515</v>
      </c>
    </row>
    <row r="379" spans="2:3" ht="12.75" customHeight="1">
      <c r="B379" s="80"/>
      <c r="C379" s="96" t="s">
        <v>516</v>
      </c>
    </row>
    <row r="380" ht="12.75" customHeight="1">
      <c r="C380" s="96" t="s">
        <v>517</v>
      </c>
    </row>
    <row r="381" spans="2:3" ht="12.75" customHeight="1">
      <c r="B381" s="128"/>
      <c r="C381" s="96" t="s">
        <v>518</v>
      </c>
    </row>
    <row r="382" spans="2:9" ht="12.75" customHeight="1">
      <c r="B382" s="128"/>
      <c r="C382" s="96" t="s">
        <v>519</v>
      </c>
      <c r="D382" s="11"/>
      <c r="E382" s="11"/>
      <c r="F382" s="11"/>
      <c r="G382" s="11"/>
      <c r="H382" s="38"/>
      <c r="I382" s="11"/>
    </row>
    <row r="383" spans="2:9" ht="12.75" customHeight="1">
      <c r="B383" s="128"/>
      <c r="C383" s="96" t="s">
        <v>520</v>
      </c>
      <c r="D383" s="11"/>
      <c r="E383" s="11"/>
      <c r="F383" s="11"/>
      <c r="G383" s="11"/>
      <c r="H383" s="38"/>
      <c r="I383" s="11"/>
    </row>
    <row r="384" spans="2:9" ht="12.75" customHeight="1">
      <c r="B384" s="128"/>
      <c r="C384" s="11"/>
      <c r="D384" s="11"/>
      <c r="E384" s="11"/>
      <c r="F384" s="11"/>
      <c r="G384" s="11"/>
      <c r="H384" s="38"/>
      <c r="I384" s="11"/>
    </row>
    <row r="385" spans="3:9" ht="12.75" customHeight="1">
      <c r="C385" s="96" t="s">
        <v>521</v>
      </c>
      <c r="D385" s="11"/>
      <c r="E385" s="11"/>
      <c r="F385" s="11"/>
      <c r="G385" s="11"/>
      <c r="H385" s="38"/>
      <c r="I385" s="11"/>
    </row>
    <row r="386" spans="3:9" ht="12.75" customHeight="1">
      <c r="C386" s="96" t="s">
        <v>425</v>
      </c>
      <c r="D386" s="11"/>
      <c r="E386" s="11"/>
      <c r="F386" s="11"/>
      <c r="G386" s="11"/>
      <c r="H386" s="38"/>
      <c r="I386" s="11"/>
    </row>
    <row r="387" spans="3:9" ht="12.75" customHeight="1">
      <c r="C387" s="96" t="s">
        <v>426</v>
      </c>
      <c r="D387" s="11"/>
      <c r="E387" s="11"/>
      <c r="F387" s="11"/>
      <c r="G387" s="11"/>
      <c r="H387" s="38"/>
      <c r="I387" s="11"/>
    </row>
    <row r="388" spans="3:9" ht="12.75" customHeight="1">
      <c r="C388" s="96"/>
      <c r="D388" s="11"/>
      <c r="E388" s="11"/>
      <c r="F388" s="11"/>
      <c r="G388" s="11"/>
      <c r="H388" s="38"/>
      <c r="I388" s="11"/>
    </row>
    <row r="389" spans="3:9" ht="12.75" customHeight="1">
      <c r="C389" s="96" t="s">
        <v>522</v>
      </c>
      <c r="D389" s="11"/>
      <c r="E389" s="11"/>
      <c r="F389" s="11"/>
      <c r="G389" s="11"/>
      <c r="H389" s="38"/>
      <c r="I389" s="11"/>
    </row>
    <row r="390" spans="3:9" ht="12.75" customHeight="1">
      <c r="C390" s="96" t="s">
        <v>424</v>
      </c>
      <c r="D390" s="11"/>
      <c r="E390" s="11"/>
      <c r="F390" s="11"/>
      <c r="G390" s="11"/>
      <c r="H390" s="38"/>
      <c r="I390" s="11"/>
    </row>
    <row r="391" spans="3:9" ht="12.75" customHeight="1">
      <c r="C391" s="96" t="s">
        <v>523</v>
      </c>
      <c r="D391" s="11"/>
      <c r="E391" s="11"/>
      <c r="F391" s="11"/>
      <c r="G391" s="11"/>
      <c r="H391" s="38"/>
      <c r="I391" s="11"/>
    </row>
    <row r="392" spans="3:9" ht="12.75" customHeight="1">
      <c r="C392" s="96"/>
      <c r="D392" s="11"/>
      <c r="E392" s="11"/>
      <c r="F392" s="11"/>
      <c r="G392" s="11"/>
      <c r="H392" s="38"/>
      <c r="I392" s="11"/>
    </row>
    <row r="393" spans="3:9" ht="12.75" customHeight="1">
      <c r="C393" s="96" t="s">
        <v>524</v>
      </c>
      <c r="D393" s="11"/>
      <c r="E393" s="11"/>
      <c r="F393" s="11"/>
      <c r="G393" s="11"/>
      <c r="H393" s="38"/>
      <c r="I393" s="11"/>
    </row>
    <row r="394" spans="3:9" ht="12.75" customHeight="1">
      <c r="C394" s="96"/>
      <c r="D394" s="11"/>
      <c r="E394" s="11"/>
      <c r="F394" s="11"/>
      <c r="G394" s="11"/>
      <c r="H394" s="38"/>
      <c r="I394" s="11"/>
    </row>
    <row r="395" spans="1:10" ht="12.75" customHeight="1">
      <c r="A395" s="106">
        <v>12</v>
      </c>
      <c r="B395" s="133" t="s">
        <v>116</v>
      </c>
      <c r="C395" s="133"/>
      <c r="D395" s="11"/>
      <c r="E395" s="11"/>
      <c r="F395" s="11"/>
      <c r="G395" s="11"/>
      <c r="H395" s="122"/>
      <c r="I395" s="11"/>
      <c r="J395" s="11"/>
    </row>
    <row r="396" spans="2:10" ht="12.75" customHeight="1">
      <c r="B396" s="80" t="s">
        <v>102</v>
      </c>
      <c r="C396" s="96" t="s">
        <v>526</v>
      </c>
      <c r="J396" s="11"/>
    </row>
    <row r="397" spans="2:3" ht="12.75" customHeight="1">
      <c r="B397" s="80"/>
      <c r="C397" s="96" t="s">
        <v>527</v>
      </c>
    </row>
    <row r="398" spans="2:3" ht="12.75" customHeight="1">
      <c r="B398" s="96"/>
      <c r="C398" s="96" t="s">
        <v>528</v>
      </c>
    </row>
    <row r="399" spans="2:3" ht="12.75" customHeight="1">
      <c r="B399" s="139"/>
      <c r="C399" s="96" t="s">
        <v>529</v>
      </c>
    </row>
    <row r="400" spans="2:3" ht="12.75" customHeight="1">
      <c r="B400" s="96"/>
      <c r="C400" s="96" t="s">
        <v>530</v>
      </c>
    </row>
    <row r="401" spans="2:3" ht="12.75" customHeight="1">
      <c r="B401" s="96"/>
      <c r="C401" s="96" t="s">
        <v>531</v>
      </c>
    </row>
    <row r="402" spans="2:3" ht="12.75" customHeight="1">
      <c r="B402" s="80"/>
      <c r="C402" s="96" t="s">
        <v>532</v>
      </c>
    </row>
    <row r="403" spans="2:8" ht="12.75" customHeight="1">
      <c r="B403" s="128"/>
      <c r="C403" s="80"/>
      <c r="D403" s="11"/>
      <c r="E403" s="11"/>
      <c r="G403" s="11"/>
      <c r="H403" s="59"/>
    </row>
    <row r="404" spans="2:8" ht="12.75" customHeight="1">
      <c r="B404" s="128"/>
      <c r="C404" s="96" t="s">
        <v>533</v>
      </c>
      <c r="H404" s="59"/>
    </row>
    <row r="405" spans="2:8" ht="12.75" customHeight="1">
      <c r="B405" s="128"/>
      <c r="C405" s="96" t="s">
        <v>534</v>
      </c>
      <c r="H405" s="59"/>
    </row>
    <row r="406" spans="2:8" ht="12.75" customHeight="1">
      <c r="B406" s="128"/>
      <c r="C406" s="80"/>
      <c r="D406" s="11"/>
      <c r="E406" s="11"/>
      <c r="G406" s="11"/>
      <c r="H406" s="59"/>
    </row>
    <row r="407" spans="2:8" ht="12.75" customHeight="1">
      <c r="B407" s="80" t="s">
        <v>103</v>
      </c>
      <c r="C407" s="96" t="s">
        <v>535</v>
      </c>
      <c r="H407" s="59"/>
    </row>
    <row r="408" spans="2:8" ht="12.75" customHeight="1">
      <c r="B408" s="128"/>
      <c r="C408" s="96" t="s">
        <v>536</v>
      </c>
      <c r="H408" s="59"/>
    </row>
    <row r="409" spans="2:8" ht="12.75" customHeight="1">
      <c r="B409" s="128"/>
      <c r="C409" s="96" t="s">
        <v>537</v>
      </c>
      <c r="H409" s="59"/>
    </row>
    <row r="410" spans="2:8" ht="12.75" customHeight="1">
      <c r="B410" s="128"/>
      <c r="C410" s="96" t="s">
        <v>538</v>
      </c>
      <c r="H410" s="59"/>
    </row>
    <row r="411" spans="2:8" ht="12.75" customHeight="1">
      <c r="B411" s="128"/>
      <c r="C411" s="96" t="s">
        <v>539</v>
      </c>
      <c r="H411" s="59"/>
    </row>
    <row r="412" spans="2:8" ht="12.75" customHeight="1">
      <c r="B412" s="128"/>
      <c r="C412" s="96" t="s">
        <v>540</v>
      </c>
      <c r="H412" s="59"/>
    </row>
    <row r="413" spans="2:8" ht="12.75" customHeight="1">
      <c r="B413" s="128"/>
      <c r="C413" s="96" t="s">
        <v>121</v>
      </c>
      <c r="H413" s="59"/>
    </row>
    <row r="414" spans="2:8" ht="12.75" customHeight="1">
      <c r="B414" s="128"/>
      <c r="C414" s="96" t="s">
        <v>541</v>
      </c>
      <c r="H414" s="59"/>
    </row>
    <row r="415" spans="2:8" ht="12.75" customHeight="1">
      <c r="B415" s="128"/>
      <c r="C415" s="96" t="s">
        <v>542</v>
      </c>
      <c r="H415" s="59"/>
    </row>
    <row r="416" spans="2:8" ht="12.75" customHeight="1">
      <c r="B416" s="128"/>
      <c r="C416" s="80"/>
      <c r="D416" s="11"/>
      <c r="E416" s="11"/>
      <c r="G416" s="11"/>
      <c r="H416" s="59"/>
    </row>
    <row r="417" spans="2:8" ht="12.75" customHeight="1">
      <c r="B417" s="128"/>
      <c r="C417" s="96" t="s">
        <v>543</v>
      </c>
      <c r="H417" s="59"/>
    </row>
    <row r="418" spans="2:8" ht="12.75" customHeight="1">
      <c r="B418" s="128"/>
      <c r="C418" s="96" t="s">
        <v>544</v>
      </c>
      <c r="H418" s="59"/>
    </row>
    <row r="419" spans="2:8" ht="12.75" customHeight="1">
      <c r="B419" s="128"/>
      <c r="C419" s="96" t="s">
        <v>545</v>
      </c>
      <c r="H419" s="59"/>
    </row>
    <row r="420" spans="2:8" ht="12.75" customHeight="1">
      <c r="B420" s="128"/>
      <c r="C420" s="96"/>
      <c r="H420" s="59"/>
    </row>
    <row r="421" spans="2:8" ht="12.75" customHeight="1">
      <c r="B421" s="80" t="s">
        <v>104</v>
      </c>
      <c r="C421" s="96" t="s">
        <v>535</v>
      </c>
      <c r="H421" s="59"/>
    </row>
    <row r="422" spans="2:8" ht="12.75" customHeight="1">
      <c r="B422" s="128"/>
      <c r="C422" s="96" t="s">
        <v>546</v>
      </c>
      <c r="D422" s="130"/>
      <c r="E422" s="130"/>
      <c r="F422" s="130"/>
      <c r="G422" s="130"/>
      <c r="H422" s="59"/>
    </row>
    <row r="423" spans="2:8" ht="12.75" customHeight="1">
      <c r="B423" s="128"/>
      <c r="C423" s="96" t="s">
        <v>547</v>
      </c>
      <c r="D423" s="131"/>
      <c r="F423" s="131"/>
      <c r="H423" s="59"/>
    </row>
    <row r="424" spans="2:8" ht="12.75" customHeight="1">
      <c r="B424" s="128"/>
      <c r="C424" s="96" t="s">
        <v>539</v>
      </c>
      <c r="D424" s="131"/>
      <c r="F424" s="131"/>
      <c r="H424" s="59"/>
    </row>
    <row r="425" spans="2:8" ht="12.75" customHeight="1">
      <c r="B425" s="128"/>
      <c r="C425" s="96" t="s">
        <v>540</v>
      </c>
      <c r="D425" s="131"/>
      <c r="E425" s="131"/>
      <c r="F425" s="131"/>
      <c r="H425" s="59"/>
    </row>
    <row r="426" spans="2:8" ht="12.75" customHeight="1">
      <c r="B426" s="128"/>
      <c r="C426" s="96" t="s">
        <v>121</v>
      </c>
      <c r="D426" s="131"/>
      <c r="E426" s="131"/>
      <c r="F426" s="131"/>
      <c r="H426" s="59"/>
    </row>
    <row r="427" spans="2:8" ht="12.75" customHeight="1">
      <c r="B427" s="128"/>
      <c r="C427" s="96" t="s">
        <v>541</v>
      </c>
      <c r="H427" s="59"/>
    </row>
    <row r="428" spans="2:8" ht="12.75" customHeight="1">
      <c r="B428" s="128"/>
      <c r="C428" s="96" t="s">
        <v>542</v>
      </c>
      <c r="H428" s="59"/>
    </row>
    <row r="429" spans="2:8" ht="12.75" customHeight="1">
      <c r="B429" s="128"/>
      <c r="C429" s="96"/>
      <c r="H429" s="59"/>
    </row>
    <row r="430" spans="2:8" ht="12.75" customHeight="1">
      <c r="B430" s="128"/>
      <c r="C430" s="96" t="s">
        <v>543</v>
      </c>
      <c r="D430" s="11"/>
      <c r="E430" s="11"/>
      <c r="G430" s="11"/>
      <c r="H430" s="59"/>
    </row>
    <row r="431" spans="2:8" ht="12.75" customHeight="1">
      <c r="B431" s="128"/>
      <c r="C431" s="96" t="s">
        <v>544</v>
      </c>
      <c r="D431" s="11"/>
      <c r="E431" s="11"/>
      <c r="G431" s="11"/>
      <c r="H431" s="59"/>
    </row>
    <row r="432" spans="2:8" ht="12.75" customHeight="1">
      <c r="B432" s="128"/>
      <c r="C432" s="96" t="s">
        <v>545</v>
      </c>
      <c r="D432" s="11"/>
      <c r="E432" s="11"/>
      <c r="G432" s="11"/>
      <c r="H432" s="59"/>
    </row>
    <row r="433" spans="2:8" ht="12.75" customHeight="1">
      <c r="B433" s="128"/>
      <c r="C433" s="96"/>
      <c r="D433" s="11"/>
      <c r="E433" s="11"/>
      <c r="G433" s="11"/>
      <c r="H433" s="59"/>
    </row>
    <row r="434" spans="2:8" ht="12.75" customHeight="1">
      <c r="B434" s="80" t="s">
        <v>108</v>
      </c>
      <c r="C434" s="80" t="s">
        <v>548</v>
      </c>
      <c r="D434" s="11"/>
      <c r="E434" s="11"/>
      <c r="G434" s="11"/>
      <c r="H434" s="59"/>
    </row>
    <row r="435" spans="2:8" ht="12.75" customHeight="1">
      <c r="B435" s="80"/>
      <c r="C435" s="80" t="s">
        <v>549</v>
      </c>
      <c r="D435" s="11"/>
      <c r="E435" s="11"/>
      <c r="G435" s="11"/>
      <c r="H435" s="59"/>
    </row>
    <row r="436" spans="2:9" ht="12.75" customHeight="1">
      <c r="B436" s="135"/>
      <c r="C436" s="80" t="s">
        <v>550</v>
      </c>
      <c r="D436" s="11"/>
      <c r="E436" s="11"/>
      <c r="F436" s="11"/>
      <c r="G436" s="11"/>
      <c r="H436" s="38"/>
      <c r="I436" s="11"/>
    </row>
    <row r="437" spans="2:9" ht="12.75" customHeight="1">
      <c r="B437" s="128"/>
      <c r="C437" s="80" t="s">
        <v>551</v>
      </c>
      <c r="D437" s="11"/>
      <c r="E437" s="11"/>
      <c r="F437" s="11"/>
      <c r="G437" s="11"/>
      <c r="H437" s="38"/>
      <c r="I437" s="11"/>
    </row>
    <row r="438" spans="2:9" ht="12.75" customHeight="1">
      <c r="B438" s="128"/>
      <c r="C438" s="80"/>
      <c r="D438" s="11"/>
      <c r="E438" s="11"/>
      <c r="F438" s="11"/>
      <c r="G438" s="11"/>
      <c r="H438" s="38"/>
      <c r="I438" s="11"/>
    </row>
    <row r="439" spans="2:9" ht="12.75" customHeight="1">
      <c r="B439" s="128"/>
      <c r="C439" s="80" t="s">
        <v>552</v>
      </c>
      <c r="D439" s="11"/>
      <c r="E439" s="11"/>
      <c r="F439" s="11"/>
      <c r="G439" s="11"/>
      <c r="H439" s="38"/>
      <c r="I439" s="11"/>
    </row>
    <row r="440" spans="2:9" ht="12.75" customHeight="1">
      <c r="B440" s="128"/>
      <c r="C440" s="80" t="s">
        <v>553</v>
      </c>
      <c r="D440" s="11"/>
      <c r="E440" s="11"/>
      <c r="F440" s="11"/>
      <c r="G440" s="11"/>
      <c r="H440" s="38"/>
      <c r="I440" s="11"/>
    </row>
    <row r="441" spans="2:8" ht="12.75" customHeight="1">
      <c r="B441" s="128"/>
      <c r="C441" s="80"/>
      <c r="D441" s="11"/>
      <c r="E441" s="11"/>
      <c r="F441" s="11"/>
      <c r="G441" s="11"/>
      <c r="H441" s="59"/>
    </row>
    <row r="442" spans="1:10" ht="12.75" customHeight="1">
      <c r="A442" s="106"/>
      <c r="B442" s="11"/>
      <c r="C442" s="80"/>
      <c r="D442" s="11"/>
      <c r="E442" s="11"/>
      <c r="F442" s="11"/>
      <c r="G442" s="11"/>
      <c r="H442" s="38"/>
      <c r="I442" s="11"/>
      <c r="J442" s="11"/>
    </row>
    <row r="443" spans="1:10" ht="12.75" customHeight="1">
      <c r="A443" s="106"/>
      <c r="B443" s="11"/>
      <c r="C443" s="80"/>
      <c r="D443" s="11"/>
      <c r="E443" s="11"/>
      <c r="F443" s="11"/>
      <c r="G443" s="11"/>
      <c r="H443" s="38"/>
      <c r="I443" s="11"/>
      <c r="J443" s="11"/>
    </row>
    <row r="444" spans="1:10" ht="12.75" customHeight="1">
      <c r="A444" s="106"/>
      <c r="B444" s="11"/>
      <c r="C444" s="11"/>
      <c r="D444" s="11"/>
      <c r="E444" s="11"/>
      <c r="F444" s="11"/>
      <c r="G444" s="11"/>
      <c r="H444" s="38"/>
      <c r="I444" s="11"/>
      <c r="J444" s="11"/>
    </row>
    <row r="445" spans="1:10" ht="12.75" customHeight="1">
      <c r="A445" s="106"/>
      <c r="B445" s="11"/>
      <c r="C445" s="11"/>
      <c r="D445" s="11"/>
      <c r="E445" s="11"/>
      <c r="F445" s="11"/>
      <c r="G445" s="11"/>
      <c r="H445" s="38"/>
      <c r="I445" s="11"/>
      <c r="J445" s="11"/>
    </row>
    <row r="446" spans="1:10" ht="12.75" customHeight="1">
      <c r="A446" s="106"/>
      <c r="B446" s="11"/>
      <c r="C446" s="11"/>
      <c r="D446" s="11"/>
      <c r="E446" s="11"/>
      <c r="F446" s="11"/>
      <c r="G446" s="11"/>
      <c r="H446" s="38"/>
      <c r="I446" s="11"/>
      <c r="J446" s="11"/>
    </row>
    <row r="447" spans="1:10" ht="12.75" customHeight="1">
      <c r="A447" s="106"/>
      <c r="B447" s="11"/>
      <c r="C447" s="11"/>
      <c r="D447" s="11"/>
      <c r="E447" s="11"/>
      <c r="F447" s="11"/>
      <c r="G447" s="11"/>
      <c r="H447" s="38"/>
      <c r="I447" s="11"/>
      <c r="J447" s="11"/>
    </row>
    <row r="448" spans="1:10" ht="12.75" customHeight="1">
      <c r="A448" s="106"/>
      <c r="B448" s="11"/>
      <c r="C448" s="11"/>
      <c r="D448" s="11"/>
      <c r="E448" s="11"/>
      <c r="F448" s="11"/>
      <c r="G448" s="11"/>
      <c r="H448" s="38"/>
      <c r="I448" s="11"/>
      <c r="J448" s="11"/>
    </row>
    <row r="449" spans="1:10" ht="12.75" customHeight="1">
      <c r="A449" s="106"/>
      <c r="B449" s="11"/>
      <c r="C449" s="11"/>
      <c r="D449" s="11"/>
      <c r="E449" s="11"/>
      <c r="F449" s="11"/>
      <c r="G449" s="11"/>
      <c r="H449" s="38"/>
      <c r="I449" s="11"/>
      <c r="J449" s="11"/>
    </row>
    <row r="450" spans="1:10" ht="12.75" customHeight="1">
      <c r="A450" s="106"/>
      <c r="B450" s="11"/>
      <c r="C450" s="11"/>
      <c r="D450" s="11"/>
      <c r="E450" s="11"/>
      <c r="F450" s="11"/>
      <c r="G450" s="11"/>
      <c r="H450" s="38"/>
      <c r="I450" s="11"/>
      <c r="J450" s="11"/>
    </row>
    <row r="451" spans="1:10" ht="12.75" customHeight="1">
      <c r="A451" s="106"/>
      <c r="B451" s="11"/>
      <c r="C451" s="11"/>
      <c r="D451" s="11"/>
      <c r="E451" s="11"/>
      <c r="F451" s="11"/>
      <c r="G451" s="11"/>
      <c r="H451" s="38"/>
      <c r="I451" s="11"/>
      <c r="J451" s="11"/>
    </row>
    <row r="452" spans="1:10" ht="12.75" customHeight="1">
      <c r="A452" s="106"/>
      <c r="B452" s="11"/>
      <c r="C452" s="11"/>
      <c r="D452" s="11"/>
      <c r="E452" s="11"/>
      <c r="F452" s="11"/>
      <c r="G452" s="11"/>
      <c r="H452" s="38"/>
      <c r="I452" s="11"/>
      <c r="J452" s="11"/>
    </row>
    <row r="453" spans="1:10" ht="12.75" customHeight="1">
      <c r="A453" s="106"/>
      <c r="B453" s="11"/>
      <c r="C453" s="11"/>
      <c r="D453" s="11"/>
      <c r="E453" s="11"/>
      <c r="F453" s="11"/>
      <c r="G453" s="11"/>
      <c r="H453" s="38"/>
      <c r="I453" s="11"/>
      <c r="J453" s="11"/>
    </row>
    <row r="454" spans="1:10" ht="12.75" customHeight="1">
      <c r="A454" s="106"/>
      <c r="B454" s="11"/>
      <c r="C454" s="11"/>
      <c r="D454" s="11"/>
      <c r="E454" s="11"/>
      <c r="F454" s="11"/>
      <c r="G454" s="11"/>
      <c r="H454" s="38"/>
      <c r="I454" s="11"/>
      <c r="J454" s="11"/>
    </row>
    <row r="455" spans="1:10" ht="12.75" customHeight="1">
      <c r="A455" s="106"/>
      <c r="B455" s="11"/>
      <c r="C455" s="11"/>
      <c r="D455" s="11"/>
      <c r="E455" s="11"/>
      <c r="F455" s="11"/>
      <c r="G455" s="11"/>
      <c r="H455" s="38"/>
      <c r="I455" s="11"/>
      <c r="J455" s="11"/>
    </row>
    <row r="456" spans="1:10" ht="12.75" customHeight="1">
      <c r="A456" s="106"/>
      <c r="B456" s="11"/>
      <c r="C456" s="11"/>
      <c r="D456" s="11"/>
      <c r="E456" s="11"/>
      <c r="F456" s="11"/>
      <c r="G456" s="11"/>
      <c r="H456" s="38"/>
      <c r="I456" s="11"/>
      <c r="J456" s="11"/>
    </row>
    <row r="457" spans="1:10" ht="12.75" customHeight="1">
      <c r="A457" s="106"/>
      <c r="B457" s="11"/>
      <c r="C457" s="11"/>
      <c r="D457" s="11"/>
      <c r="E457" s="11"/>
      <c r="F457" s="11"/>
      <c r="G457" s="11"/>
      <c r="H457" s="38"/>
      <c r="I457" s="11"/>
      <c r="J457" s="11"/>
    </row>
    <row r="458" spans="1:10" ht="12.75" customHeight="1">
      <c r="A458" s="106"/>
      <c r="B458" s="11"/>
      <c r="C458" s="11"/>
      <c r="D458" s="11"/>
      <c r="E458" s="11"/>
      <c r="F458" s="11"/>
      <c r="G458" s="11"/>
      <c r="H458" s="38"/>
      <c r="I458" s="11"/>
      <c r="J458" s="11"/>
    </row>
    <row r="459" spans="1:10" ht="12.75" customHeight="1">
      <c r="A459" s="106"/>
      <c r="B459" s="11"/>
      <c r="C459" s="11"/>
      <c r="D459" s="11"/>
      <c r="E459" s="11"/>
      <c r="F459" s="11"/>
      <c r="G459" s="11"/>
      <c r="H459" s="38"/>
      <c r="I459" s="11"/>
      <c r="J459" s="11"/>
    </row>
    <row r="460" spans="1:10" ht="12.75" customHeight="1">
      <c r="A460" s="106"/>
      <c r="B460" s="11"/>
      <c r="C460" s="11"/>
      <c r="D460" s="11"/>
      <c r="E460" s="11"/>
      <c r="F460" s="11"/>
      <c r="G460" s="11"/>
      <c r="H460" s="38"/>
      <c r="I460" s="11"/>
      <c r="J460" s="11"/>
    </row>
    <row r="461" spans="1:10" ht="12.75" customHeight="1">
      <c r="A461" s="106"/>
      <c r="B461" s="11"/>
      <c r="C461" s="11"/>
      <c r="D461" s="11"/>
      <c r="E461" s="11"/>
      <c r="F461" s="11"/>
      <c r="G461" s="11"/>
      <c r="H461" s="38"/>
      <c r="I461" s="11"/>
      <c r="J461" s="11"/>
    </row>
    <row r="462" spans="1:10" ht="12.75" customHeight="1">
      <c r="A462" s="106"/>
      <c r="B462" s="11"/>
      <c r="C462" s="11"/>
      <c r="D462" s="11"/>
      <c r="E462" s="11"/>
      <c r="F462" s="11"/>
      <c r="G462" s="11"/>
      <c r="H462" s="38"/>
      <c r="I462" s="11"/>
      <c r="J462" s="11"/>
    </row>
    <row r="463" spans="1:10" ht="12.75" customHeight="1">
      <c r="A463" s="106"/>
      <c r="B463" s="11"/>
      <c r="C463" s="11"/>
      <c r="D463" s="11"/>
      <c r="E463" s="11"/>
      <c r="F463" s="11"/>
      <c r="G463" s="11"/>
      <c r="H463" s="38"/>
      <c r="I463" s="11"/>
      <c r="J463" s="11"/>
    </row>
    <row r="464" spans="1:10" ht="12.75" customHeight="1">
      <c r="A464" s="106"/>
      <c r="B464" s="11"/>
      <c r="C464" s="11"/>
      <c r="D464" s="11"/>
      <c r="E464" s="11"/>
      <c r="F464" s="11"/>
      <c r="G464" s="11"/>
      <c r="H464" s="38"/>
      <c r="I464" s="11"/>
      <c r="J464" s="11"/>
    </row>
    <row r="465" spans="1:10" ht="12.75" customHeight="1">
      <c r="A465" s="106"/>
      <c r="B465" s="11"/>
      <c r="C465" s="11"/>
      <c r="D465" s="11"/>
      <c r="E465" s="11"/>
      <c r="F465" s="11"/>
      <c r="G465" s="11"/>
      <c r="H465" s="38"/>
      <c r="I465" s="11"/>
      <c r="J465" s="11"/>
    </row>
    <row r="466" spans="1:10" ht="12.75" customHeight="1">
      <c r="A466" s="106"/>
      <c r="B466" s="11"/>
      <c r="C466" s="11"/>
      <c r="D466" s="11"/>
      <c r="E466" s="11"/>
      <c r="F466" s="11"/>
      <c r="G466" s="11"/>
      <c r="H466" s="38"/>
      <c r="I466" s="11"/>
      <c r="J466" s="11"/>
    </row>
    <row r="467" spans="1:10" ht="12.75" customHeight="1">
      <c r="A467" s="106"/>
      <c r="B467" s="11"/>
      <c r="C467" s="11"/>
      <c r="D467" s="11"/>
      <c r="E467" s="11"/>
      <c r="F467" s="11"/>
      <c r="G467" s="11"/>
      <c r="H467" s="38"/>
      <c r="I467" s="11"/>
      <c r="J467" s="11"/>
    </row>
    <row r="468" spans="1:10" ht="12.75" customHeight="1">
      <c r="A468" s="106"/>
      <c r="B468" s="11"/>
      <c r="C468" s="11"/>
      <c r="D468" s="11"/>
      <c r="E468" s="11"/>
      <c r="F468" s="11"/>
      <c r="G468" s="11"/>
      <c r="H468" s="38"/>
      <c r="I468" s="11"/>
      <c r="J468" s="11"/>
    </row>
    <row r="469" spans="1:10" ht="12.75" customHeight="1">
      <c r="A469" s="106"/>
      <c r="B469" s="11"/>
      <c r="C469" s="11"/>
      <c r="D469" s="11"/>
      <c r="E469" s="11"/>
      <c r="F469" s="11"/>
      <c r="G469" s="11"/>
      <c r="H469" s="38"/>
      <c r="I469" s="11"/>
      <c r="J469" s="11"/>
    </row>
    <row r="470" spans="1:10" ht="12.75" customHeight="1">
      <c r="A470" s="106"/>
      <c r="B470" s="11"/>
      <c r="C470" s="11"/>
      <c r="D470" s="11"/>
      <c r="E470" s="11"/>
      <c r="F470" s="11"/>
      <c r="G470" s="11"/>
      <c r="H470" s="38"/>
      <c r="I470" s="11"/>
      <c r="J470" s="11"/>
    </row>
    <row r="471" spans="1:10" ht="12.75" customHeight="1">
      <c r="A471" s="106"/>
      <c r="B471" s="11"/>
      <c r="C471" s="11"/>
      <c r="D471" s="11"/>
      <c r="E471" s="11"/>
      <c r="F471" s="11"/>
      <c r="G471" s="11"/>
      <c r="H471" s="38"/>
      <c r="I471" s="11"/>
      <c r="J471" s="11"/>
    </row>
    <row r="472" spans="1:10" ht="12.75" customHeight="1">
      <c r="A472" s="106"/>
      <c r="B472" s="11"/>
      <c r="C472" s="11"/>
      <c r="D472" s="11"/>
      <c r="E472" s="11"/>
      <c r="F472" s="11"/>
      <c r="G472" s="11"/>
      <c r="H472" s="38"/>
      <c r="I472" s="11"/>
      <c r="J472" s="11"/>
    </row>
    <row r="473" spans="1:10" ht="12.75" customHeight="1">
      <c r="A473" s="106"/>
      <c r="B473" s="11"/>
      <c r="C473" s="11"/>
      <c r="D473" s="11"/>
      <c r="E473" s="11"/>
      <c r="F473" s="11"/>
      <c r="G473" s="11"/>
      <c r="H473" s="38"/>
      <c r="I473" s="11"/>
      <c r="J473" s="11"/>
    </row>
    <row r="474" spans="1:10" ht="12.75" customHeight="1">
      <c r="A474" s="106"/>
      <c r="B474" s="11"/>
      <c r="C474" s="11"/>
      <c r="D474" s="11"/>
      <c r="E474" s="11"/>
      <c r="F474" s="11"/>
      <c r="G474" s="11"/>
      <c r="H474" s="38"/>
      <c r="I474" s="11"/>
      <c r="J474" s="11"/>
    </row>
    <row r="475" spans="1:10" ht="12.75" customHeight="1">
      <c r="A475" s="106"/>
      <c r="B475" s="11"/>
      <c r="C475" s="11"/>
      <c r="D475" s="11"/>
      <c r="E475" s="11"/>
      <c r="F475" s="11"/>
      <c r="G475" s="11"/>
      <c r="H475" s="38"/>
      <c r="I475" s="11"/>
      <c r="J475" s="11"/>
    </row>
    <row r="476" spans="1:10" ht="12.75" customHeight="1">
      <c r="A476" s="106"/>
      <c r="B476" s="11"/>
      <c r="C476" s="11"/>
      <c r="D476" s="11"/>
      <c r="E476" s="11"/>
      <c r="F476" s="11"/>
      <c r="G476" s="11"/>
      <c r="H476" s="38"/>
      <c r="I476" s="11"/>
      <c r="J476" s="11"/>
    </row>
    <row r="477" spans="1:10" ht="12.75" customHeight="1">
      <c r="A477" s="106"/>
      <c r="B477" s="11"/>
      <c r="C477" s="11"/>
      <c r="D477" s="11"/>
      <c r="E477" s="11"/>
      <c r="F477" s="11"/>
      <c r="G477" s="11"/>
      <c r="H477" s="38"/>
      <c r="I477" s="11"/>
      <c r="J477" s="11"/>
    </row>
    <row r="478" spans="1:10" ht="12.75" customHeight="1">
      <c r="A478" s="106"/>
      <c r="B478" s="11"/>
      <c r="C478" s="11"/>
      <c r="D478" s="11"/>
      <c r="E478" s="11"/>
      <c r="F478" s="11"/>
      <c r="G478" s="11"/>
      <c r="H478" s="38"/>
      <c r="I478" s="11"/>
      <c r="J478" s="11"/>
    </row>
    <row r="479" spans="1:10" ht="12.75" customHeight="1">
      <c r="A479" s="106"/>
      <c r="B479" s="11"/>
      <c r="C479" s="11"/>
      <c r="D479" s="11"/>
      <c r="E479" s="11"/>
      <c r="F479" s="11"/>
      <c r="G479" s="11"/>
      <c r="H479" s="38"/>
      <c r="I479" s="11"/>
      <c r="J479" s="11"/>
    </row>
    <row r="480" spans="1:10" ht="12.75" customHeight="1">
      <c r="A480" s="106"/>
      <c r="B480" s="11"/>
      <c r="C480" s="11"/>
      <c r="D480" s="11"/>
      <c r="E480" s="11"/>
      <c r="F480" s="11"/>
      <c r="G480" s="11"/>
      <c r="H480" s="38"/>
      <c r="I480" s="11"/>
      <c r="J480" s="11"/>
    </row>
    <row r="481" spans="1:10" ht="12.75" customHeight="1">
      <c r="A481" s="106"/>
      <c r="B481" s="11"/>
      <c r="C481" s="11"/>
      <c r="D481" s="11"/>
      <c r="E481" s="11"/>
      <c r="F481" s="11"/>
      <c r="G481" s="11"/>
      <c r="H481" s="38"/>
      <c r="I481" s="11"/>
      <c r="J481" s="11"/>
    </row>
    <row r="482" spans="1:10" ht="12.75" customHeight="1">
      <c r="A482" s="106"/>
      <c r="B482" s="11"/>
      <c r="C482" s="11"/>
      <c r="D482" s="11"/>
      <c r="E482" s="11"/>
      <c r="F482" s="11"/>
      <c r="G482" s="11"/>
      <c r="H482" s="38"/>
      <c r="I482" s="11"/>
      <c r="J482" s="11"/>
    </row>
    <row r="483" spans="1:10" ht="12.75" customHeight="1">
      <c r="A483" s="106"/>
      <c r="B483" s="11"/>
      <c r="C483" s="11"/>
      <c r="D483" s="11"/>
      <c r="E483" s="11"/>
      <c r="F483" s="11"/>
      <c r="G483" s="11"/>
      <c r="H483" s="38"/>
      <c r="I483" s="11"/>
      <c r="J483" s="11"/>
    </row>
    <row r="484" spans="1:10" ht="12.75" customHeight="1">
      <c r="A484" s="106"/>
      <c r="B484" s="11"/>
      <c r="C484" s="11"/>
      <c r="D484" s="11"/>
      <c r="E484" s="11"/>
      <c r="F484" s="11"/>
      <c r="G484" s="11"/>
      <c r="H484" s="38"/>
      <c r="I484" s="11"/>
      <c r="J484" s="11"/>
    </row>
    <row r="485" spans="1:10" ht="12.75" customHeight="1">
      <c r="A485" s="106"/>
      <c r="B485" s="11"/>
      <c r="C485" s="11"/>
      <c r="D485" s="11"/>
      <c r="E485" s="11"/>
      <c r="F485" s="11"/>
      <c r="G485" s="11"/>
      <c r="H485" s="38"/>
      <c r="I485" s="11"/>
      <c r="J485" s="11"/>
    </row>
    <row r="486" spans="1:10" ht="12.75" customHeight="1">
      <c r="A486" s="106"/>
      <c r="B486" s="11"/>
      <c r="C486" s="11"/>
      <c r="D486" s="11"/>
      <c r="E486" s="11"/>
      <c r="F486" s="11"/>
      <c r="G486" s="11"/>
      <c r="H486" s="38"/>
      <c r="I486" s="11"/>
      <c r="J486" s="11"/>
    </row>
    <row r="487" spans="1:10" ht="12.75" customHeight="1">
      <c r="A487" s="106"/>
      <c r="B487" s="11"/>
      <c r="C487" s="11"/>
      <c r="D487" s="11"/>
      <c r="E487" s="11"/>
      <c r="F487" s="11"/>
      <c r="G487" s="11"/>
      <c r="H487" s="38"/>
      <c r="I487" s="11"/>
      <c r="J487" s="11"/>
    </row>
    <row r="488" spans="1:10" ht="12.75" customHeight="1">
      <c r="A488" s="106"/>
      <c r="B488" s="11"/>
      <c r="C488" s="11"/>
      <c r="D488" s="11"/>
      <c r="E488" s="11"/>
      <c r="F488" s="11"/>
      <c r="G488" s="11"/>
      <c r="H488" s="38"/>
      <c r="I488" s="11"/>
      <c r="J488" s="11"/>
    </row>
    <row r="489" spans="1:10" ht="12.75" customHeight="1">
      <c r="A489" s="106"/>
      <c r="B489" s="11"/>
      <c r="C489" s="11"/>
      <c r="D489" s="11"/>
      <c r="E489" s="11"/>
      <c r="F489" s="11"/>
      <c r="G489" s="11"/>
      <c r="H489" s="38"/>
      <c r="I489" s="11"/>
      <c r="J489" s="11"/>
    </row>
    <row r="490" spans="1:10" ht="12.75" customHeight="1">
      <c r="A490" s="106"/>
      <c r="B490" s="11"/>
      <c r="C490" s="11"/>
      <c r="D490" s="11"/>
      <c r="E490" s="11"/>
      <c r="F490" s="11"/>
      <c r="G490" s="11"/>
      <c r="H490" s="38"/>
      <c r="I490" s="11"/>
      <c r="J490" s="11"/>
    </row>
    <row r="491" spans="1:10" ht="12.75" customHeight="1">
      <c r="A491" s="106"/>
      <c r="B491" s="11"/>
      <c r="C491" s="11"/>
      <c r="D491" s="11"/>
      <c r="E491" s="11"/>
      <c r="F491" s="11"/>
      <c r="G491" s="11"/>
      <c r="H491" s="38"/>
      <c r="I491" s="11"/>
      <c r="J491" s="11"/>
    </row>
    <row r="492" spans="1:10" ht="12.75" customHeight="1">
      <c r="A492" s="106"/>
      <c r="B492" s="11"/>
      <c r="C492" s="11"/>
      <c r="D492" s="11"/>
      <c r="E492" s="11"/>
      <c r="F492" s="11"/>
      <c r="G492" s="11"/>
      <c r="H492" s="38"/>
      <c r="I492" s="11"/>
      <c r="J492" s="11"/>
    </row>
    <row r="493" spans="1:10" ht="12.75" customHeight="1">
      <c r="A493" s="106"/>
      <c r="B493" s="11"/>
      <c r="C493" s="11"/>
      <c r="D493" s="11"/>
      <c r="E493" s="11"/>
      <c r="F493" s="11"/>
      <c r="G493" s="11"/>
      <c r="H493" s="38"/>
      <c r="I493" s="11"/>
      <c r="J493" s="11"/>
    </row>
    <row r="494" spans="1:10" ht="12.75" customHeight="1">
      <c r="A494" s="106"/>
      <c r="B494" s="11"/>
      <c r="C494" s="11"/>
      <c r="D494" s="11"/>
      <c r="E494" s="11"/>
      <c r="F494" s="11"/>
      <c r="G494" s="11"/>
      <c r="H494" s="38"/>
      <c r="I494" s="11"/>
      <c r="J494" s="11"/>
    </row>
    <row r="495" spans="1:10" ht="12.75" customHeight="1">
      <c r="A495" s="106"/>
      <c r="B495" s="11"/>
      <c r="C495" s="11"/>
      <c r="D495" s="11"/>
      <c r="E495" s="11"/>
      <c r="F495" s="11"/>
      <c r="G495" s="11"/>
      <c r="H495" s="38"/>
      <c r="I495" s="11"/>
      <c r="J495" s="11"/>
    </row>
    <row r="496" spans="1:10" ht="12.75" customHeight="1">
      <c r="A496" s="106"/>
      <c r="B496" s="11"/>
      <c r="C496" s="11"/>
      <c r="D496" s="11"/>
      <c r="E496" s="11"/>
      <c r="F496" s="11"/>
      <c r="G496" s="11"/>
      <c r="H496" s="38"/>
      <c r="I496" s="11"/>
      <c r="J496" s="11"/>
    </row>
    <row r="497" spans="1:10" ht="12.75" customHeight="1">
      <c r="A497" s="106"/>
      <c r="B497" s="11"/>
      <c r="C497" s="11"/>
      <c r="D497" s="11"/>
      <c r="E497" s="11"/>
      <c r="F497" s="11"/>
      <c r="G497" s="11"/>
      <c r="H497" s="38"/>
      <c r="I497" s="11"/>
      <c r="J497" s="11"/>
    </row>
    <row r="498" spans="1:10" ht="12.75" customHeight="1">
      <c r="A498" s="106"/>
      <c r="B498" s="11"/>
      <c r="C498" s="11"/>
      <c r="D498" s="11"/>
      <c r="E498" s="11"/>
      <c r="F498" s="11"/>
      <c r="G498" s="11"/>
      <c r="H498" s="38"/>
      <c r="I498" s="11"/>
      <c r="J498" s="11"/>
    </row>
    <row r="499" spans="1:10" ht="12.75" customHeight="1">
      <c r="A499" s="106"/>
      <c r="B499" s="11"/>
      <c r="C499" s="11"/>
      <c r="D499" s="11"/>
      <c r="E499" s="11"/>
      <c r="F499" s="11"/>
      <c r="G499" s="11"/>
      <c r="H499" s="38"/>
      <c r="I499" s="11"/>
      <c r="J499" s="11"/>
    </row>
    <row r="500" spans="1:10" ht="12.75" customHeight="1">
      <c r="A500" s="106"/>
      <c r="B500" s="11"/>
      <c r="C500" s="11"/>
      <c r="D500" s="11"/>
      <c r="E500" s="11"/>
      <c r="F500" s="11"/>
      <c r="G500" s="11"/>
      <c r="H500" s="38"/>
      <c r="I500" s="11"/>
      <c r="J500" s="11"/>
    </row>
    <row r="501" spans="1:10" ht="12.75" customHeight="1">
      <c r="A501" s="106"/>
      <c r="B501" s="11"/>
      <c r="C501" s="11"/>
      <c r="D501" s="11"/>
      <c r="E501" s="11"/>
      <c r="F501" s="11"/>
      <c r="G501" s="11"/>
      <c r="H501" s="38"/>
      <c r="I501" s="11"/>
      <c r="J501" s="11"/>
    </row>
    <row r="502" spans="1:10" ht="12.75" customHeight="1">
      <c r="A502" s="106"/>
      <c r="B502" s="11"/>
      <c r="C502" s="11"/>
      <c r="D502" s="11"/>
      <c r="E502" s="11"/>
      <c r="F502" s="11"/>
      <c r="G502" s="11"/>
      <c r="H502" s="38"/>
      <c r="I502" s="11"/>
      <c r="J502" s="11"/>
    </row>
    <row r="503" spans="1:10" ht="12.75" customHeight="1">
      <c r="A503" s="106"/>
      <c r="B503" s="11"/>
      <c r="C503" s="11"/>
      <c r="D503" s="11"/>
      <c r="E503" s="11"/>
      <c r="F503" s="11"/>
      <c r="G503" s="11"/>
      <c r="H503" s="38"/>
      <c r="I503" s="11"/>
      <c r="J503" s="11"/>
    </row>
    <row r="504" spans="1:10" ht="12.75" customHeight="1">
      <c r="A504" s="106"/>
      <c r="B504" s="11"/>
      <c r="C504" s="11"/>
      <c r="D504" s="11"/>
      <c r="E504" s="11"/>
      <c r="F504" s="11"/>
      <c r="G504" s="11"/>
      <c r="H504" s="38"/>
      <c r="I504" s="11"/>
      <c r="J504" s="11"/>
    </row>
    <row r="505" spans="1:10" ht="12.75" customHeight="1">
      <c r="A505" s="106"/>
      <c r="B505" s="11"/>
      <c r="C505" s="11"/>
      <c r="D505" s="11"/>
      <c r="E505" s="11"/>
      <c r="F505" s="11"/>
      <c r="G505" s="11"/>
      <c r="H505" s="38"/>
      <c r="I505" s="11"/>
      <c r="J505" s="11"/>
    </row>
    <row r="506" spans="1:10" ht="12.75" customHeight="1">
      <c r="A506" s="106"/>
      <c r="B506" s="11"/>
      <c r="C506" s="11"/>
      <c r="D506" s="11"/>
      <c r="E506" s="11"/>
      <c r="F506" s="11"/>
      <c r="G506" s="11"/>
      <c r="H506" s="38"/>
      <c r="I506" s="11"/>
      <c r="J506" s="11"/>
    </row>
    <row r="507" spans="1:10" ht="12.75" customHeight="1">
      <c r="A507" s="106"/>
      <c r="B507" s="11"/>
      <c r="C507" s="11"/>
      <c r="D507" s="11"/>
      <c r="E507" s="11"/>
      <c r="F507" s="11"/>
      <c r="G507" s="11"/>
      <c r="H507" s="38"/>
      <c r="I507" s="11"/>
      <c r="J507" s="11"/>
    </row>
    <row r="508" spans="1:10" ht="12.75" customHeight="1">
      <c r="A508" s="106"/>
      <c r="B508" s="11"/>
      <c r="C508" s="11"/>
      <c r="D508" s="11"/>
      <c r="E508" s="11"/>
      <c r="F508" s="11"/>
      <c r="G508" s="11"/>
      <c r="H508" s="38"/>
      <c r="I508" s="11"/>
      <c r="J508" s="11"/>
    </row>
    <row r="509" spans="1:10" ht="12.75" customHeight="1">
      <c r="A509" s="106"/>
      <c r="B509" s="11"/>
      <c r="C509" s="11"/>
      <c r="D509" s="11"/>
      <c r="E509" s="11"/>
      <c r="F509" s="11"/>
      <c r="G509" s="11"/>
      <c r="H509" s="38"/>
      <c r="I509" s="11"/>
      <c r="J509" s="11"/>
    </row>
    <row r="510" spans="1:10" ht="12.75" customHeight="1">
      <c r="A510" s="106"/>
      <c r="B510" s="11"/>
      <c r="C510" s="11"/>
      <c r="D510" s="11"/>
      <c r="E510" s="11"/>
      <c r="F510" s="11"/>
      <c r="G510" s="11"/>
      <c r="H510" s="38"/>
      <c r="I510" s="11"/>
      <c r="J510" s="11"/>
    </row>
    <row r="511" spans="1:10" ht="12.75" customHeight="1">
      <c r="A511" s="106"/>
      <c r="B511" s="11"/>
      <c r="C511" s="11"/>
      <c r="D511" s="11"/>
      <c r="E511" s="11"/>
      <c r="F511" s="11"/>
      <c r="G511" s="11"/>
      <c r="H511" s="38"/>
      <c r="I511" s="11"/>
      <c r="J511" s="11"/>
    </row>
    <row r="512" spans="1:10" ht="12.75" customHeight="1">
      <c r="A512" s="106"/>
      <c r="B512" s="11"/>
      <c r="C512" s="11"/>
      <c r="D512" s="11"/>
      <c r="E512" s="11"/>
      <c r="F512" s="11"/>
      <c r="G512" s="11"/>
      <c r="H512" s="38"/>
      <c r="I512" s="11"/>
      <c r="J512" s="11"/>
    </row>
    <row r="513" spans="1:10" ht="12.75" customHeight="1">
      <c r="A513" s="106"/>
      <c r="B513" s="11"/>
      <c r="C513" s="11"/>
      <c r="D513" s="11"/>
      <c r="E513" s="11"/>
      <c r="F513" s="11"/>
      <c r="G513" s="11"/>
      <c r="H513" s="38"/>
      <c r="I513" s="11"/>
      <c r="J513" s="11"/>
    </row>
    <row r="514" spans="1:10" ht="12.75" customHeight="1">
      <c r="A514" s="106"/>
      <c r="B514" s="11"/>
      <c r="C514" s="11"/>
      <c r="D514" s="11"/>
      <c r="E514" s="11"/>
      <c r="F514" s="11"/>
      <c r="G514" s="11"/>
      <c r="H514" s="38"/>
      <c r="I514" s="11"/>
      <c r="J514" s="11"/>
    </row>
    <row r="515" spans="1:10" ht="12.75" customHeight="1">
      <c r="A515" s="106"/>
      <c r="B515" s="11"/>
      <c r="C515" s="11"/>
      <c r="D515" s="11"/>
      <c r="E515" s="11"/>
      <c r="F515" s="11"/>
      <c r="G515" s="11"/>
      <c r="H515" s="38"/>
      <c r="I515" s="11"/>
      <c r="J515" s="11"/>
    </row>
    <row r="516" spans="1:10" ht="12.75" customHeight="1">
      <c r="A516" s="106"/>
      <c r="B516" s="11"/>
      <c r="C516" s="11"/>
      <c r="D516" s="11"/>
      <c r="E516" s="11"/>
      <c r="F516" s="11"/>
      <c r="G516" s="11"/>
      <c r="H516" s="38"/>
      <c r="I516" s="11"/>
      <c r="J516" s="11"/>
    </row>
    <row r="517" spans="1:10" ht="12.75" customHeight="1">
      <c r="A517" s="106"/>
      <c r="B517" s="11"/>
      <c r="C517" s="11"/>
      <c r="D517" s="11"/>
      <c r="E517" s="11"/>
      <c r="F517" s="11"/>
      <c r="G517" s="11"/>
      <c r="H517" s="38"/>
      <c r="I517" s="11"/>
      <c r="J517" s="11"/>
    </row>
    <row r="518" spans="1:10" ht="12.75" customHeight="1">
      <c r="A518" s="106"/>
      <c r="B518" s="11"/>
      <c r="C518" s="11"/>
      <c r="D518" s="11"/>
      <c r="E518" s="11"/>
      <c r="F518" s="11"/>
      <c r="G518" s="11"/>
      <c r="H518" s="38"/>
      <c r="I518" s="11"/>
      <c r="J518" s="11"/>
    </row>
    <row r="519" spans="1:10" ht="12.75" customHeight="1">
      <c r="A519" s="106"/>
      <c r="B519" s="11"/>
      <c r="C519" s="11"/>
      <c r="D519" s="11"/>
      <c r="E519" s="11"/>
      <c r="F519" s="11"/>
      <c r="G519" s="11"/>
      <c r="H519" s="38"/>
      <c r="I519" s="11"/>
      <c r="J519" s="11"/>
    </row>
    <row r="520" spans="1:10" ht="12.75" customHeight="1">
      <c r="A520" s="106"/>
      <c r="B520" s="11"/>
      <c r="C520" s="11"/>
      <c r="D520" s="11"/>
      <c r="E520" s="11"/>
      <c r="F520" s="11"/>
      <c r="G520" s="11"/>
      <c r="H520" s="38"/>
      <c r="I520" s="11"/>
      <c r="J520" s="11"/>
    </row>
    <row r="521" spans="1:10" ht="12.75" customHeight="1">
      <c r="A521" s="106"/>
      <c r="B521" s="11"/>
      <c r="C521" s="11"/>
      <c r="D521" s="11"/>
      <c r="E521" s="11"/>
      <c r="F521" s="11"/>
      <c r="G521" s="11"/>
      <c r="H521" s="38"/>
      <c r="I521" s="11"/>
      <c r="J521" s="11"/>
    </row>
    <row r="522" spans="1:10" ht="12.75" customHeight="1">
      <c r="A522" s="106"/>
      <c r="B522" s="11"/>
      <c r="C522" s="11"/>
      <c r="D522" s="11"/>
      <c r="E522" s="11"/>
      <c r="F522" s="11"/>
      <c r="G522" s="11"/>
      <c r="H522" s="38"/>
      <c r="I522" s="11"/>
      <c r="J522" s="11"/>
    </row>
    <row r="523" spans="1:10" ht="12.75" customHeight="1">
      <c r="A523" s="106"/>
      <c r="B523" s="11"/>
      <c r="C523" s="11"/>
      <c r="D523" s="11"/>
      <c r="E523" s="11"/>
      <c r="F523" s="11"/>
      <c r="G523" s="11"/>
      <c r="H523" s="38"/>
      <c r="I523" s="11"/>
      <c r="J523" s="11"/>
    </row>
    <row r="524" spans="1:10" ht="12.75" customHeight="1">
      <c r="A524" s="106"/>
      <c r="B524" s="11"/>
      <c r="C524" s="11"/>
      <c r="D524" s="11"/>
      <c r="E524" s="11"/>
      <c r="F524" s="11"/>
      <c r="G524" s="11"/>
      <c r="H524" s="38"/>
      <c r="I524" s="11"/>
      <c r="J524" s="11"/>
    </row>
    <row r="525" spans="1:10" ht="12.75" customHeight="1">
      <c r="A525" s="106"/>
      <c r="B525" s="11"/>
      <c r="C525" s="11"/>
      <c r="D525" s="11"/>
      <c r="E525" s="11"/>
      <c r="F525" s="11"/>
      <c r="G525" s="11"/>
      <c r="H525" s="38"/>
      <c r="I525" s="11"/>
      <c r="J525" s="11"/>
    </row>
    <row r="526" spans="1:10" ht="12.75" customHeight="1">
      <c r="A526" s="106"/>
      <c r="B526" s="11"/>
      <c r="C526" s="11"/>
      <c r="D526" s="11"/>
      <c r="E526" s="11"/>
      <c r="F526" s="11"/>
      <c r="G526" s="11"/>
      <c r="H526" s="38"/>
      <c r="I526" s="11"/>
      <c r="J526" s="11"/>
    </row>
    <row r="527" spans="1:10" ht="12.75" customHeight="1">
      <c r="A527" s="106"/>
      <c r="B527" s="11"/>
      <c r="C527" s="11"/>
      <c r="D527" s="11"/>
      <c r="E527" s="11"/>
      <c r="F527" s="11"/>
      <c r="G527" s="11"/>
      <c r="H527" s="38"/>
      <c r="I527" s="11"/>
      <c r="J527" s="11"/>
    </row>
    <row r="528" spans="1:10" ht="12.75" customHeight="1">
      <c r="A528" s="106"/>
      <c r="B528" s="11"/>
      <c r="C528" s="11"/>
      <c r="D528" s="11"/>
      <c r="E528" s="11"/>
      <c r="F528" s="11"/>
      <c r="G528" s="11"/>
      <c r="H528" s="38"/>
      <c r="I528" s="11"/>
      <c r="J528" s="11"/>
    </row>
    <row r="529" spans="1:10" ht="12.75" customHeight="1">
      <c r="A529" s="106"/>
      <c r="B529" s="11"/>
      <c r="C529" s="11"/>
      <c r="D529" s="11"/>
      <c r="E529" s="11"/>
      <c r="F529" s="11"/>
      <c r="G529" s="11"/>
      <c r="H529" s="38"/>
      <c r="I529" s="11"/>
      <c r="J529" s="11"/>
    </row>
    <row r="530" spans="1:10" ht="12.75" customHeight="1">
      <c r="A530" s="106"/>
      <c r="B530" s="11"/>
      <c r="C530" s="11"/>
      <c r="D530" s="11"/>
      <c r="E530" s="11"/>
      <c r="F530" s="11"/>
      <c r="G530" s="11"/>
      <c r="H530" s="38"/>
      <c r="I530" s="11"/>
      <c r="J530" s="11"/>
    </row>
    <row r="531" spans="1:10" ht="12.75" customHeight="1">
      <c r="A531" s="106"/>
      <c r="B531" s="11"/>
      <c r="C531" s="11"/>
      <c r="D531" s="11"/>
      <c r="E531" s="11"/>
      <c r="F531" s="11"/>
      <c r="G531" s="11"/>
      <c r="H531" s="38"/>
      <c r="I531" s="11"/>
      <c r="J531" s="11"/>
    </row>
    <row r="532" spans="1:10" ht="12.75" customHeight="1">
      <c r="A532" s="106"/>
      <c r="B532" s="11"/>
      <c r="C532" s="11"/>
      <c r="D532" s="11"/>
      <c r="E532" s="11"/>
      <c r="F532" s="11"/>
      <c r="G532" s="11"/>
      <c r="H532" s="38"/>
      <c r="I532" s="11"/>
      <c r="J532" s="11"/>
    </row>
    <row r="533" spans="1:10" ht="12.75" customHeight="1">
      <c r="A533" s="106"/>
      <c r="B533" s="11"/>
      <c r="C533" s="11"/>
      <c r="D533" s="11"/>
      <c r="E533" s="11"/>
      <c r="F533" s="11"/>
      <c r="G533" s="11"/>
      <c r="H533" s="38"/>
      <c r="I533" s="11"/>
      <c r="J533" s="11"/>
    </row>
    <row r="534" spans="1:10" ht="12.75" customHeight="1">
      <c r="A534" s="106"/>
      <c r="B534" s="11"/>
      <c r="C534" s="11"/>
      <c r="D534" s="11"/>
      <c r="E534" s="11"/>
      <c r="F534" s="11"/>
      <c r="G534" s="11"/>
      <c r="H534" s="38"/>
      <c r="I534" s="11"/>
      <c r="J534" s="11"/>
    </row>
    <row r="535" spans="1:10" ht="12.75" customHeight="1">
      <c r="A535" s="106"/>
      <c r="B535" s="11"/>
      <c r="C535" s="11"/>
      <c r="D535" s="11"/>
      <c r="E535" s="11"/>
      <c r="F535" s="11"/>
      <c r="G535" s="11"/>
      <c r="H535" s="38"/>
      <c r="I535" s="11"/>
      <c r="J535" s="11"/>
    </row>
    <row r="536" spans="1:10" ht="12.75" customHeight="1">
      <c r="A536" s="106"/>
      <c r="B536" s="11"/>
      <c r="C536" s="11"/>
      <c r="D536" s="11"/>
      <c r="E536" s="11"/>
      <c r="F536" s="11"/>
      <c r="G536" s="11"/>
      <c r="H536" s="38"/>
      <c r="I536" s="11"/>
      <c r="J536" s="11"/>
    </row>
    <row r="537" spans="1:10" ht="12.75" customHeight="1">
      <c r="A537" s="106"/>
      <c r="B537" s="11"/>
      <c r="C537" s="11"/>
      <c r="D537" s="11"/>
      <c r="E537" s="11"/>
      <c r="F537" s="11"/>
      <c r="G537" s="11"/>
      <c r="H537" s="38"/>
      <c r="I537" s="11"/>
      <c r="J537" s="11"/>
    </row>
    <row r="538" spans="1:10" ht="12.75" customHeight="1">
      <c r="A538" s="106"/>
      <c r="B538" s="11"/>
      <c r="C538" s="11"/>
      <c r="D538" s="11"/>
      <c r="E538" s="11"/>
      <c r="F538" s="11"/>
      <c r="G538" s="11"/>
      <c r="H538" s="38"/>
      <c r="I538" s="11"/>
      <c r="J538" s="11"/>
    </row>
    <row r="539" spans="1:10" ht="12.75" customHeight="1">
      <c r="A539" s="106"/>
      <c r="B539" s="11"/>
      <c r="C539" s="11"/>
      <c r="D539" s="11"/>
      <c r="E539" s="11"/>
      <c r="F539" s="11"/>
      <c r="G539" s="11"/>
      <c r="H539" s="38"/>
      <c r="I539" s="11"/>
      <c r="J539" s="11"/>
    </row>
    <row r="540" spans="1:10" ht="12.75" customHeight="1">
      <c r="A540" s="106"/>
      <c r="B540" s="11"/>
      <c r="C540" s="11"/>
      <c r="D540" s="11"/>
      <c r="E540" s="11"/>
      <c r="F540" s="11"/>
      <c r="G540" s="11"/>
      <c r="H540" s="38"/>
      <c r="I540" s="11"/>
      <c r="J540" s="11"/>
    </row>
    <row r="541" spans="1:10" ht="12.75" customHeight="1">
      <c r="A541" s="106"/>
      <c r="B541" s="11"/>
      <c r="C541" s="11"/>
      <c r="D541" s="11"/>
      <c r="E541" s="11"/>
      <c r="F541" s="11"/>
      <c r="G541" s="11"/>
      <c r="H541" s="38"/>
      <c r="I541" s="11"/>
      <c r="J541" s="11"/>
    </row>
    <row r="542" spans="1:10" ht="12.75" customHeight="1">
      <c r="A542" s="106"/>
      <c r="B542" s="11"/>
      <c r="C542" s="11"/>
      <c r="D542" s="11"/>
      <c r="E542" s="11"/>
      <c r="F542" s="11"/>
      <c r="G542" s="11"/>
      <c r="H542" s="38"/>
      <c r="I542" s="11"/>
      <c r="J542" s="11"/>
    </row>
    <row r="543" spans="1:10" ht="12.75" customHeight="1">
      <c r="A543" s="106"/>
      <c r="B543" s="11"/>
      <c r="C543" s="11"/>
      <c r="D543" s="11"/>
      <c r="E543" s="11"/>
      <c r="F543" s="11"/>
      <c r="G543" s="11"/>
      <c r="H543" s="38"/>
      <c r="I543" s="11"/>
      <c r="J543" s="11"/>
    </row>
    <row r="544" spans="1:10" ht="12.75" customHeight="1">
      <c r="A544" s="106"/>
      <c r="B544" s="11"/>
      <c r="C544" s="11"/>
      <c r="D544" s="11"/>
      <c r="E544" s="11"/>
      <c r="F544" s="11"/>
      <c r="G544" s="11"/>
      <c r="H544" s="38"/>
      <c r="I544" s="11"/>
      <c r="J544" s="11"/>
    </row>
    <row r="545" spans="1:10" ht="12.75" customHeight="1">
      <c r="A545" s="106"/>
      <c r="B545" s="11"/>
      <c r="C545" s="11"/>
      <c r="D545" s="11"/>
      <c r="E545" s="11"/>
      <c r="F545" s="11"/>
      <c r="G545" s="11"/>
      <c r="H545" s="38"/>
      <c r="I545" s="11"/>
      <c r="J545" s="11"/>
    </row>
    <row r="546" spans="1:10" ht="12.75" customHeight="1">
      <c r="A546" s="106"/>
      <c r="B546" s="11"/>
      <c r="C546" s="11"/>
      <c r="D546" s="11"/>
      <c r="E546" s="11"/>
      <c r="F546" s="11"/>
      <c r="G546" s="11"/>
      <c r="H546" s="38"/>
      <c r="I546" s="11"/>
      <c r="J546" s="11"/>
    </row>
    <row r="547" spans="1:10" ht="12.75" customHeight="1">
      <c r="A547" s="106"/>
      <c r="B547" s="11"/>
      <c r="C547" s="11"/>
      <c r="D547" s="11"/>
      <c r="E547" s="11"/>
      <c r="F547" s="11"/>
      <c r="G547" s="11"/>
      <c r="H547" s="38"/>
      <c r="I547" s="11"/>
      <c r="J547" s="11"/>
    </row>
    <row r="548" spans="1:10" ht="12.75" customHeight="1">
      <c r="A548" s="106"/>
      <c r="B548" s="11"/>
      <c r="C548" s="11"/>
      <c r="D548" s="11"/>
      <c r="E548" s="11"/>
      <c r="F548" s="11"/>
      <c r="G548" s="11"/>
      <c r="H548" s="38"/>
      <c r="I548" s="11"/>
      <c r="J548" s="11"/>
    </row>
    <row r="549" spans="1:10" ht="12.75" customHeight="1">
      <c r="A549" s="106"/>
      <c r="B549" s="11"/>
      <c r="C549" s="11"/>
      <c r="D549" s="11"/>
      <c r="E549" s="11"/>
      <c r="F549" s="11"/>
      <c r="G549" s="11"/>
      <c r="H549" s="38"/>
      <c r="I549" s="11"/>
      <c r="J549" s="11"/>
    </row>
    <row r="550" spans="1:10" ht="12.75" customHeight="1">
      <c r="A550" s="106"/>
      <c r="B550" s="11"/>
      <c r="C550" s="11"/>
      <c r="D550" s="11"/>
      <c r="E550" s="11"/>
      <c r="F550" s="11"/>
      <c r="G550" s="11"/>
      <c r="H550" s="38"/>
      <c r="I550" s="11"/>
      <c r="J550" s="11"/>
    </row>
    <row r="551" spans="1:10" ht="12.75" customHeight="1">
      <c r="A551" s="106"/>
      <c r="B551" s="11"/>
      <c r="C551" s="11"/>
      <c r="D551" s="11"/>
      <c r="E551" s="11"/>
      <c r="F551" s="11"/>
      <c r="G551" s="11"/>
      <c r="H551" s="38"/>
      <c r="I551" s="11"/>
      <c r="J551" s="11"/>
    </row>
    <row r="552" spans="1:10" ht="12.75" customHeight="1">
      <c r="A552" s="106"/>
      <c r="B552" s="11"/>
      <c r="C552" s="11"/>
      <c r="D552" s="11"/>
      <c r="E552" s="11"/>
      <c r="F552" s="11"/>
      <c r="G552" s="11"/>
      <c r="H552" s="38"/>
      <c r="I552" s="11"/>
      <c r="J552" s="11"/>
    </row>
    <row r="553" spans="1:10" ht="12.75" customHeight="1">
      <c r="A553" s="106"/>
      <c r="B553" s="11"/>
      <c r="C553" s="11"/>
      <c r="D553" s="11"/>
      <c r="E553" s="11"/>
      <c r="F553" s="11"/>
      <c r="G553" s="11"/>
      <c r="H553" s="38"/>
      <c r="I553" s="11"/>
      <c r="J553" s="11"/>
    </row>
    <row r="554" spans="1:10" ht="12.75" customHeight="1">
      <c r="A554" s="106"/>
      <c r="B554" s="11"/>
      <c r="C554" s="11"/>
      <c r="D554" s="11"/>
      <c r="E554" s="11"/>
      <c r="F554" s="11"/>
      <c r="G554" s="11"/>
      <c r="H554" s="38"/>
      <c r="I554" s="11"/>
      <c r="J554" s="11"/>
    </row>
    <row r="555" spans="1:10" ht="12.75" customHeight="1">
      <c r="A555" s="106"/>
      <c r="B555" s="11"/>
      <c r="C555" s="11"/>
      <c r="D555" s="11"/>
      <c r="E555" s="11"/>
      <c r="F555" s="11"/>
      <c r="G555" s="11"/>
      <c r="H555" s="38"/>
      <c r="I555" s="11"/>
      <c r="J555" s="11"/>
    </row>
    <row r="556" spans="1:10" ht="12.75" customHeight="1">
      <c r="A556" s="106"/>
      <c r="B556" s="11"/>
      <c r="C556" s="11"/>
      <c r="D556" s="11"/>
      <c r="E556" s="11"/>
      <c r="F556" s="11"/>
      <c r="G556" s="11"/>
      <c r="H556" s="38"/>
      <c r="I556" s="11"/>
      <c r="J556" s="11"/>
    </row>
    <row r="557" spans="1:10" ht="12.75" customHeight="1">
      <c r="A557" s="106"/>
      <c r="B557" s="11"/>
      <c r="C557" s="11"/>
      <c r="D557" s="11"/>
      <c r="E557" s="11"/>
      <c r="F557" s="11"/>
      <c r="G557" s="11"/>
      <c r="H557" s="38"/>
      <c r="I557" s="11"/>
      <c r="J557" s="11"/>
    </row>
    <row r="558" spans="1:10" ht="12.75" customHeight="1">
      <c r="A558" s="106"/>
      <c r="B558" s="11"/>
      <c r="C558" s="11"/>
      <c r="D558" s="11"/>
      <c r="E558" s="11"/>
      <c r="F558" s="11"/>
      <c r="G558" s="11"/>
      <c r="H558" s="38"/>
      <c r="I558" s="11"/>
      <c r="J558" s="11"/>
    </row>
    <row r="559" spans="1:10" ht="12.75" customHeight="1">
      <c r="A559" s="106"/>
      <c r="B559" s="11"/>
      <c r="C559" s="11"/>
      <c r="D559" s="11"/>
      <c r="E559" s="11"/>
      <c r="F559" s="11"/>
      <c r="G559" s="11"/>
      <c r="H559" s="38"/>
      <c r="I559" s="11"/>
      <c r="J559" s="11"/>
    </row>
    <row r="560" spans="1:10" ht="12.75" customHeight="1">
      <c r="A560" s="106"/>
      <c r="B560" s="11"/>
      <c r="C560" s="11"/>
      <c r="D560" s="11"/>
      <c r="E560" s="11"/>
      <c r="F560" s="11"/>
      <c r="G560" s="11"/>
      <c r="H560" s="38"/>
      <c r="I560" s="11"/>
      <c r="J560" s="11"/>
    </row>
    <row r="561" spans="1:10" ht="12.75" customHeight="1">
      <c r="A561" s="106"/>
      <c r="B561" s="11"/>
      <c r="C561" s="11"/>
      <c r="D561" s="11"/>
      <c r="E561" s="11"/>
      <c r="F561" s="11"/>
      <c r="G561" s="11"/>
      <c r="H561" s="38"/>
      <c r="I561" s="11"/>
      <c r="J561" s="11"/>
    </row>
    <row r="562" spans="1:10" ht="12.75" customHeight="1">
      <c r="A562" s="106"/>
      <c r="B562" s="11"/>
      <c r="C562" s="11"/>
      <c r="D562" s="11"/>
      <c r="E562" s="11"/>
      <c r="F562" s="11"/>
      <c r="G562" s="11"/>
      <c r="H562" s="38"/>
      <c r="I562" s="11"/>
      <c r="J562" s="11"/>
    </row>
    <row r="563" spans="1:10" ht="12.75" customHeight="1">
      <c r="A563" s="106"/>
      <c r="B563" s="11"/>
      <c r="C563" s="11"/>
      <c r="D563" s="11"/>
      <c r="E563" s="11"/>
      <c r="F563" s="11"/>
      <c r="G563" s="11"/>
      <c r="H563" s="38"/>
      <c r="I563" s="11"/>
      <c r="J563" s="11"/>
    </row>
    <row r="564" spans="1:10" ht="12.75" customHeight="1">
      <c r="A564" s="106"/>
      <c r="B564" s="11"/>
      <c r="C564" s="11"/>
      <c r="D564" s="11"/>
      <c r="E564" s="11"/>
      <c r="F564" s="11"/>
      <c r="G564" s="11"/>
      <c r="H564" s="38"/>
      <c r="I564" s="11"/>
      <c r="J564" s="11"/>
    </row>
    <row r="565" spans="1:10" ht="12.75" customHeight="1">
      <c r="A565" s="106"/>
      <c r="B565" s="11"/>
      <c r="C565" s="11"/>
      <c r="D565" s="11"/>
      <c r="E565" s="11"/>
      <c r="F565" s="11"/>
      <c r="G565" s="11"/>
      <c r="H565" s="38"/>
      <c r="I565" s="11"/>
      <c r="J565" s="11"/>
    </row>
    <row r="566" spans="1:10" ht="12.75" customHeight="1">
      <c r="A566" s="106"/>
      <c r="B566" s="11"/>
      <c r="C566" s="11"/>
      <c r="D566" s="11"/>
      <c r="E566" s="11"/>
      <c r="F566" s="11"/>
      <c r="G566" s="11"/>
      <c r="H566" s="38"/>
      <c r="I566" s="11"/>
      <c r="J566" s="11"/>
    </row>
    <row r="567" spans="1:10" ht="12.75" customHeight="1">
      <c r="A567" s="106"/>
      <c r="B567" s="11"/>
      <c r="C567" s="11"/>
      <c r="D567" s="11"/>
      <c r="E567" s="11"/>
      <c r="F567" s="11"/>
      <c r="G567" s="11"/>
      <c r="H567" s="38"/>
      <c r="I567" s="11"/>
      <c r="J567" s="11"/>
    </row>
    <row r="568" spans="1:10" ht="12.75" customHeight="1">
      <c r="A568" s="106"/>
      <c r="B568" s="11"/>
      <c r="C568" s="11"/>
      <c r="D568" s="11"/>
      <c r="E568" s="11"/>
      <c r="F568" s="11"/>
      <c r="G568" s="11"/>
      <c r="H568" s="38"/>
      <c r="I568" s="11"/>
      <c r="J568" s="11"/>
    </row>
    <row r="569" spans="1:10" ht="12.75" customHeight="1">
      <c r="A569" s="106"/>
      <c r="B569" s="11"/>
      <c r="C569" s="11"/>
      <c r="D569" s="11"/>
      <c r="E569" s="11"/>
      <c r="F569" s="11"/>
      <c r="G569" s="11"/>
      <c r="H569" s="38"/>
      <c r="I569" s="11"/>
      <c r="J569" s="11"/>
    </row>
    <row r="570" spans="1:10" ht="12.75" customHeight="1">
      <c r="A570" s="106"/>
      <c r="B570" s="11"/>
      <c r="C570" s="11"/>
      <c r="D570" s="11"/>
      <c r="E570" s="11"/>
      <c r="F570" s="11"/>
      <c r="G570" s="11"/>
      <c r="H570" s="38"/>
      <c r="I570" s="11"/>
      <c r="J570" s="11"/>
    </row>
    <row r="571" spans="1:10" ht="12.75" customHeight="1">
      <c r="A571" s="106"/>
      <c r="B571" s="11"/>
      <c r="C571" s="11"/>
      <c r="D571" s="11"/>
      <c r="E571" s="11"/>
      <c r="F571" s="11"/>
      <c r="G571" s="11"/>
      <c r="H571" s="38"/>
      <c r="I571" s="11"/>
      <c r="J571" s="11"/>
    </row>
    <row r="572" spans="1:10" ht="12.75" customHeight="1">
      <c r="A572" s="106"/>
      <c r="B572" s="11"/>
      <c r="C572" s="11"/>
      <c r="D572" s="11"/>
      <c r="E572" s="11"/>
      <c r="F572" s="11"/>
      <c r="G572" s="11"/>
      <c r="H572" s="38"/>
      <c r="I572" s="11"/>
      <c r="J572" s="11"/>
    </row>
    <row r="573" spans="1:10" ht="12.75" customHeight="1">
      <c r="A573" s="106"/>
      <c r="B573" s="11"/>
      <c r="C573" s="11"/>
      <c r="D573" s="11"/>
      <c r="E573" s="11"/>
      <c r="F573" s="11"/>
      <c r="G573" s="11"/>
      <c r="H573" s="38"/>
      <c r="I573" s="11"/>
      <c r="J573" s="11"/>
    </row>
    <row r="574" spans="1:10" ht="12.75" customHeight="1">
      <c r="A574" s="106"/>
      <c r="B574" s="11"/>
      <c r="C574" s="11"/>
      <c r="D574" s="11"/>
      <c r="E574" s="11"/>
      <c r="F574" s="11"/>
      <c r="G574" s="11"/>
      <c r="H574" s="38"/>
      <c r="I574" s="11"/>
      <c r="J574" s="11"/>
    </row>
    <row r="575" spans="1:10" ht="12.75" customHeight="1">
      <c r="A575" s="106"/>
      <c r="B575" s="11"/>
      <c r="C575" s="11"/>
      <c r="D575" s="11"/>
      <c r="E575" s="11"/>
      <c r="F575" s="11"/>
      <c r="G575" s="11"/>
      <c r="H575" s="38"/>
      <c r="I575" s="11"/>
      <c r="J575" s="11"/>
    </row>
    <row r="576" spans="1:10" ht="12.75" customHeight="1">
      <c r="A576" s="106"/>
      <c r="B576" s="11"/>
      <c r="C576" s="11"/>
      <c r="D576" s="11"/>
      <c r="E576" s="11"/>
      <c r="F576" s="11"/>
      <c r="G576" s="11"/>
      <c r="H576" s="38"/>
      <c r="I576" s="11"/>
      <c r="J576" s="11"/>
    </row>
    <row r="577" spans="1:10" ht="12.75" customHeight="1">
      <c r="A577" s="106"/>
      <c r="B577" s="11"/>
      <c r="C577" s="11"/>
      <c r="D577" s="11"/>
      <c r="E577" s="11"/>
      <c r="F577" s="11"/>
      <c r="G577" s="11"/>
      <c r="H577" s="38"/>
      <c r="I577" s="11"/>
      <c r="J577" s="11"/>
    </row>
    <row r="578" spans="1:10" ht="12.75" customHeight="1">
      <c r="A578" s="106"/>
      <c r="B578" s="11"/>
      <c r="C578" s="11"/>
      <c r="D578" s="11"/>
      <c r="E578" s="11"/>
      <c r="F578" s="11"/>
      <c r="G578" s="11"/>
      <c r="H578" s="38"/>
      <c r="I578" s="11"/>
      <c r="J578" s="11"/>
    </row>
    <row r="579" spans="1:10" ht="12.75" customHeight="1">
      <c r="A579" s="106"/>
      <c r="B579" s="11"/>
      <c r="C579" s="11"/>
      <c r="D579" s="11"/>
      <c r="E579" s="11"/>
      <c r="F579" s="11"/>
      <c r="G579" s="11"/>
      <c r="H579" s="38"/>
      <c r="I579" s="11"/>
      <c r="J579" s="11"/>
    </row>
    <row r="580" spans="1:10" ht="12.75" customHeight="1">
      <c r="A580" s="106"/>
      <c r="B580" s="11"/>
      <c r="C580" s="11"/>
      <c r="D580" s="11"/>
      <c r="E580" s="11"/>
      <c r="F580" s="11"/>
      <c r="G580" s="11"/>
      <c r="H580" s="38"/>
      <c r="I580" s="11"/>
      <c r="J580" s="11"/>
    </row>
    <row r="581" spans="1:10" ht="12.75" customHeight="1">
      <c r="A581" s="106"/>
      <c r="B581" s="11"/>
      <c r="C581" s="11"/>
      <c r="D581" s="11"/>
      <c r="E581" s="11"/>
      <c r="F581" s="11"/>
      <c r="G581" s="11"/>
      <c r="H581" s="38"/>
      <c r="I581" s="11"/>
      <c r="J581" s="11"/>
    </row>
    <row r="582" spans="1:10" ht="12.75" customHeight="1">
      <c r="A582" s="106"/>
      <c r="B582" s="11"/>
      <c r="C582" s="11"/>
      <c r="D582" s="11"/>
      <c r="E582" s="11"/>
      <c r="F582" s="11"/>
      <c r="G582" s="11"/>
      <c r="H582" s="38"/>
      <c r="I582" s="11"/>
      <c r="J582" s="11"/>
    </row>
    <row r="583" spans="1:10" ht="12.75" customHeight="1">
      <c r="A583" s="106"/>
      <c r="B583" s="11"/>
      <c r="C583" s="11"/>
      <c r="D583" s="11"/>
      <c r="E583" s="11"/>
      <c r="F583" s="11"/>
      <c r="G583" s="11"/>
      <c r="H583" s="38"/>
      <c r="I583" s="11"/>
      <c r="J583" s="11"/>
    </row>
    <row r="584" spans="1:10" ht="12.75" customHeight="1">
      <c r="A584" s="106"/>
      <c r="B584" s="11"/>
      <c r="C584" s="11"/>
      <c r="D584" s="11"/>
      <c r="E584" s="11"/>
      <c r="F584" s="11"/>
      <c r="G584" s="11"/>
      <c r="H584" s="38"/>
      <c r="I584" s="11"/>
      <c r="J584" s="11"/>
    </row>
    <row r="585" spans="1:10" ht="12.75" customHeight="1">
      <c r="A585" s="106"/>
      <c r="B585" s="11"/>
      <c r="C585" s="11"/>
      <c r="D585" s="11"/>
      <c r="E585" s="11"/>
      <c r="F585" s="11"/>
      <c r="G585" s="11"/>
      <c r="H585" s="38"/>
      <c r="I585" s="11"/>
      <c r="J585" s="11"/>
    </row>
    <row r="586" spans="1:10" ht="12.75" customHeight="1">
      <c r="A586" s="106"/>
      <c r="B586" s="11"/>
      <c r="C586" s="11"/>
      <c r="D586" s="11"/>
      <c r="E586" s="11"/>
      <c r="F586" s="11"/>
      <c r="G586" s="11"/>
      <c r="H586" s="38"/>
      <c r="I586" s="11"/>
      <c r="J586" s="11"/>
    </row>
    <row r="587" spans="1:10" ht="12.75" customHeight="1">
      <c r="A587" s="106"/>
      <c r="B587" s="11"/>
      <c r="C587" s="11"/>
      <c r="D587" s="11"/>
      <c r="E587" s="11"/>
      <c r="F587" s="11"/>
      <c r="G587" s="11"/>
      <c r="H587" s="38"/>
      <c r="I587" s="11"/>
      <c r="J587" s="11"/>
    </row>
    <row r="588" spans="1:10" ht="12.75" customHeight="1">
      <c r="A588" s="106"/>
      <c r="B588" s="11"/>
      <c r="C588" s="11"/>
      <c r="D588" s="11"/>
      <c r="E588" s="11"/>
      <c r="F588" s="11"/>
      <c r="G588" s="11"/>
      <c r="H588" s="38"/>
      <c r="I588" s="11"/>
      <c r="J588" s="11"/>
    </row>
    <row r="589" spans="1:10" ht="12.75" customHeight="1">
      <c r="A589" s="106"/>
      <c r="B589" s="11"/>
      <c r="C589" s="11"/>
      <c r="D589" s="11"/>
      <c r="E589" s="11"/>
      <c r="F589" s="11"/>
      <c r="G589" s="11"/>
      <c r="H589" s="38"/>
      <c r="I589" s="11"/>
      <c r="J589" s="11"/>
    </row>
    <row r="590" spans="1:10" ht="12.75" customHeight="1">
      <c r="A590" s="106"/>
      <c r="B590" s="11"/>
      <c r="C590" s="11"/>
      <c r="D590" s="11"/>
      <c r="E590" s="11"/>
      <c r="F590" s="11"/>
      <c r="G590" s="11"/>
      <c r="H590" s="38"/>
      <c r="I590" s="11"/>
      <c r="J590" s="11"/>
    </row>
    <row r="591" spans="1:10" ht="12.75" customHeight="1">
      <c r="A591" s="106"/>
      <c r="B591" s="11"/>
      <c r="C591" s="11"/>
      <c r="D591" s="11"/>
      <c r="E591" s="11"/>
      <c r="F591" s="11"/>
      <c r="G591" s="11"/>
      <c r="H591" s="38"/>
      <c r="I591" s="11"/>
      <c r="J591" s="11"/>
    </row>
    <row r="592" spans="1:10" ht="12.75" customHeight="1">
      <c r="A592" s="106"/>
      <c r="B592" s="11"/>
      <c r="C592" s="11"/>
      <c r="D592" s="11"/>
      <c r="E592" s="11"/>
      <c r="F592" s="11"/>
      <c r="G592" s="11"/>
      <c r="H592" s="38"/>
      <c r="I592" s="11"/>
      <c r="J592" s="11"/>
    </row>
    <row r="593" spans="1:10" ht="12.75" customHeight="1">
      <c r="A593" s="106"/>
      <c r="B593" s="11"/>
      <c r="C593" s="11"/>
      <c r="D593" s="11"/>
      <c r="E593" s="11"/>
      <c r="F593" s="11"/>
      <c r="G593" s="11"/>
      <c r="H593" s="38"/>
      <c r="I593" s="11"/>
      <c r="J593" s="11"/>
    </row>
    <row r="594" spans="1:10" ht="12.75" customHeight="1">
      <c r="A594" s="106"/>
      <c r="B594" s="11"/>
      <c r="C594" s="11"/>
      <c r="D594" s="11"/>
      <c r="E594" s="11"/>
      <c r="F594" s="11"/>
      <c r="G594" s="11"/>
      <c r="H594" s="38"/>
      <c r="I594" s="11"/>
      <c r="J594" s="11"/>
    </row>
    <row r="595" spans="1:10" ht="12.75" customHeight="1">
      <c r="A595" s="106"/>
      <c r="B595" s="11"/>
      <c r="C595" s="11"/>
      <c r="D595" s="11"/>
      <c r="E595" s="11"/>
      <c r="F595" s="11"/>
      <c r="G595" s="11"/>
      <c r="H595" s="38"/>
      <c r="I595" s="11"/>
      <c r="J595" s="11"/>
    </row>
    <row r="596" spans="1:10" ht="12.75" customHeight="1">
      <c r="A596" s="106"/>
      <c r="B596" s="11"/>
      <c r="C596" s="11"/>
      <c r="D596" s="11"/>
      <c r="E596" s="11"/>
      <c r="F596" s="11"/>
      <c r="G596" s="11"/>
      <c r="H596" s="38"/>
      <c r="I596" s="11"/>
      <c r="J596" s="11"/>
    </row>
    <row r="597" spans="1:10" ht="12.75" customHeight="1">
      <c r="A597" s="106"/>
      <c r="B597" s="11"/>
      <c r="C597" s="11"/>
      <c r="D597" s="11"/>
      <c r="E597" s="11"/>
      <c r="F597" s="11"/>
      <c r="G597" s="11"/>
      <c r="H597" s="38"/>
      <c r="I597" s="11"/>
      <c r="J597" s="11"/>
    </row>
    <row r="598" spans="1:10" ht="12.75" customHeight="1">
      <c r="A598" s="106"/>
      <c r="B598" s="11"/>
      <c r="C598" s="11"/>
      <c r="D598" s="11"/>
      <c r="E598" s="11"/>
      <c r="F598" s="11"/>
      <c r="G598" s="11"/>
      <c r="H598" s="38"/>
      <c r="I598" s="11"/>
      <c r="J598" s="11"/>
    </row>
    <row r="599" spans="1:10" ht="12.75" customHeight="1">
      <c r="A599" s="106"/>
      <c r="B599" s="11"/>
      <c r="C599" s="11"/>
      <c r="D599" s="11"/>
      <c r="E599" s="11"/>
      <c r="F599" s="11"/>
      <c r="G599" s="11"/>
      <c r="H599" s="38"/>
      <c r="I599" s="11"/>
      <c r="J599" s="11"/>
    </row>
    <row r="600" spans="1:10" ht="12.75" customHeight="1">
      <c r="A600" s="106"/>
      <c r="B600" s="11"/>
      <c r="C600" s="11"/>
      <c r="D600" s="11"/>
      <c r="E600" s="11"/>
      <c r="F600" s="11"/>
      <c r="G600" s="11"/>
      <c r="H600" s="38"/>
      <c r="I600" s="11"/>
      <c r="J600" s="11"/>
    </row>
    <row r="601" spans="1:10" ht="12.75" customHeight="1">
      <c r="A601" s="106"/>
      <c r="B601" s="11"/>
      <c r="C601" s="11"/>
      <c r="D601" s="11"/>
      <c r="E601" s="11"/>
      <c r="F601" s="11"/>
      <c r="G601" s="11"/>
      <c r="H601" s="38"/>
      <c r="I601" s="11"/>
      <c r="J601" s="11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fitToHeight="3" horizontalDpi="600" verticalDpi="600" orientation="portrait" paperSize="9" scale="90" r:id="rId1"/>
  <rowBreaks count="7" manualBreakCount="7">
    <brk id="60" max="9" man="1"/>
    <brk id="118" max="9" man="1"/>
    <brk id="170" max="9" man="1"/>
    <brk id="218" max="9" man="1"/>
    <brk id="283" max="9" man="1"/>
    <brk id="337" max="9" man="1"/>
    <brk id="39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82"/>
  <sheetViews>
    <sheetView zoomScale="120" zoomScaleNormal="120" workbookViewId="0" topLeftCell="A1">
      <selection activeCell="A1" sqref="A1:K1"/>
    </sheetView>
  </sheetViews>
  <sheetFormatPr defaultColWidth="9.140625" defaultRowHeight="12.75" customHeight="1"/>
  <cols>
    <col min="1" max="1" width="4.7109375" style="128" customWidth="1"/>
    <col min="2" max="3" width="3.7109375" style="59" customWidth="1"/>
    <col min="4" max="4" width="30.57421875" style="59" customWidth="1"/>
    <col min="5" max="5" width="14.57421875" style="59" customWidth="1"/>
    <col min="6" max="6" width="2.57421875" style="59" customWidth="1"/>
    <col min="7" max="7" width="15.00390625" style="23" customWidth="1"/>
    <col min="8" max="8" width="2.7109375" style="59" customWidth="1"/>
    <col min="9" max="9" width="15.7109375" style="59" customWidth="1"/>
    <col min="10" max="10" width="2.57421875" style="59" customWidth="1"/>
    <col min="11" max="11" width="15.28125" style="59" customWidth="1"/>
    <col min="12" max="12" width="12.00390625" style="140" customWidth="1"/>
    <col min="13" max="16384" width="5.7109375" style="59" customWidth="1"/>
  </cols>
  <sheetData>
    <row r="1" spans="1:11" ht="18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 customHeight="1">
      <c r="A2" s="182" t="s">
        <v>124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 customHeight="1">
      <c r="A3" s="182" t="s">
        <v>125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 customHeight="1">
      <c r="A4" s="3"/>
      <c r="B4" s="3"/>
      <c r="C4" s="3"/>
      <c r="D4" s="141"/>
      <c r="G4" s="59"/>
      <c r="I4" s="23"/>
      <c r="K4" s="123" t="s">
        <v>554</v>
      </c>
    </row>
    <row r="5" spans="1:11" ht="15" customHeight="1">
      <c r="A5" s="183" t="s">
        <v>126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7" ht="12.75" customHeight="1">
      <c r="L7" s="142"/>
    </row>
    <row r="8" spans="1:12" s="145" customFormat="1" ht="15" customHeight="1">
      <c r="A8" s="107" t="s">
        <v>555</v>
      </c>
      <c r="B8" s="124" t="s">
        <v>556</v>
      </c>
      <c r="C8" s="124"/>
      <c r="D8" s="143"/>
      <c r="E8" s="142"/>
      <c r="F8" s="142"/>
      <c r="G8" s="144"/>
      <c r="H8" s="142"/>
      <c r="I8" s="142"/>
      <c r="J8" s="142"/>
      <c r="L8" s="142"/>
    </row>
    <row r="9" spans="1:12" s="145" customFormat="1" ht="12.75" customHeight="1">
      <c r="A9" s="107"/>
      <c r="B9" s="124"/>
      <c r="C9" s="124"/>
      <c r="D9" s="143"/>
      <c r="E9" s="142"/>
      <c r="F9" s="142"/>
      <c r="G9" s="144"/>
      <c r="H9" s="142"/>
      <c r="I9" s="142"/>
      <c r="J9" s="142"/>
      <c r="L9" s="146"/>
    </row>
    <row r="10" spans="2:12" ht="12.75" customHeight="1">
      <c r="B10" s="147"/>
      <c r="C10" s="147"/>
      <c r="D10" s="147"/>
      <c r="L10" s="146"/>
    </row>
    <row r="11" spans="1:12" ht="12.75" customHeight="1">
      <c r="A11" s="106">
        <v>1</v>
      </c>
      <c r="B11" s="127" t="s">
        <v>557</v>
      </c>
      <c r="C11" s="127"/>
      <c r="D11" s="148"/>
      <c r="L11" s="146"/>
    </row>
    <row r="12" spans="1:24" s="149" customFormat="1" ht="12.75" customHeight="1">
      <c r="A12" s="106"/>
      <c r="B12" s="59" t="s">
        <v>109</v>
      </c>
      <c r="C12" s="59"/>
      <c r="D12" s="96"/>
      <c r="E12" s="59"/>
      <c r="F12" s="59"/>
      <c r="G12" s="23"/>
      <c r="L12" s="150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s="149" customFormat="1" ht="12.75" customHeight="1">
      <c r="A13" s="106"/>
      <c r="B13" s="11" t="s">
        <v>558</v>
      </c>
      <c r="C13" s="11"/>
      <c r="D13" s="96"/>
      <c r="E13" s="59"/>
      <c r="F13" s="59"/>
      <c r="G13" s="23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s="149" customFormat="1" ht="12.75" customHeight="1">
      <c r="A14" s="106"/>
      <c r="B14" s="59" t="s">
        <v>110</v>
      </c>
      <c r="C14" s="30"/>
      <c r="D14" s="96"/>
      <c r="E14" s="59"/>
      <c r="F14" s="59"/>
      <c r="G14" s="23"/>
      <c r="L14" s="146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12" ht="12.75" customHeight="1">
      <c r="A15" s="106"/>
      <c r="B15" s="11"/>
      <c r="C15" s="30"/>
      <c r="D15" s="96"/>
      <c r="L15" s="146"/>
    </row>
    <row r="16" spans="1:12" ht="12.75" customHeight="1">
      <c r="A16" s="106"/>
      <c r="B16" s="106" t="s">
        <v>559</v>
      </c>
      <c r="C16" s="106"/>
      <c r="D16" s="96"/>
      <c r="L16" s="59"/>
    </row>
    <row r="17" spans="1:12" ht="12.75" customHeight="1">
      <c r="A17" s="106"/>
      <c r="B17" s="106"/>
      <c r="C17" s="106"/>
      <c r="D17" s="96"/>
      <c r="L17" s="59"/>
    </row>
    <row r="18" spans="1:12" ht="12.75" customHeight="1">
      <c r="A18" s="106"/>
      <c r="B18" s="106" t="s">
        <v>560</v>
      </c>
      <c r="C18" s="106"/>
      <c r="D18" s="96"/>
      <c r="L18" s="59"/>
    </row>
    <row r="19" spans="1:12" ht="12.75" customHeight="1">
      <c r="A19" s="106"/>
      <c r="B19" s="106"/>
      <c r="C19" s="106"/>
      <c r="D19" s="96"/>
      <c r="L19" s="59"/>
    </row>
    <row r="20" spans="1:12" ht="12.75" customHeight="1">
      <c r="A20" s="106">
        <v>2</v>
      </c>
      <c r="B20" s="125" t="s">
        <v>561</v>
      </c>
      <c r="C20" s="125"/>
      <c r="D20" s="129"/>
      <c r="E20" s="151"/>
      <c r="G20" s="131"/>
      <c r="I20" s="131"/>
      <c r="L20" s="150"/>
    </row>
    <row r="21" spans="1:12" ht="12.75" customHeight="1">
      <c r="A21" s="106"/>
      <c r="B21" s="106" t="s">
        <v>562</v>
      </c>
      <c r="C21" s="11"/>
      <c r="D21" s="129"/>
      <c r="E21" s="151"/>
      <c r="G21" s="131"/>
      <c r="H21" s="149"/>
      <c r="I21" s="152"/>
      <c r="J21" s="149"/>
      <c r="L21" s="59"/>
    </row>
    <row r="22" spans="1:12" ht="12.75" customHeight="1">
      <c r="A22" s="106"/>
      <c r="B22" s="106" t="s">
        <v>111</v>
      </c>
      <c r="C22" s="11"/>
      <c r="D22" s="129"/>
      <c r="E22" s="151"/>
      <c r="G22" s="131"/>
      <c r="H22" s="149"/>
      <c r="I22" s="152"/>
      <c r="J22" s="149"/>
      <c r="L22" s="59"/>
    </row>
    <row r="23" spans="1:12" ht="12.75" customHeight="1">
      <c r="A23" s="106"/>
      <c r="B23" s="106" t="s">
        <v>112</v>
      </c>
      <c r="C23" s="11"/>
      <c r="D23" s="129"/>
      <c r="E23" s="131"/>
      <c r="G23" s="131"/>
      <c r="I23" s="131"/>
      <c r="K23" s="131"/>
      <c r="L23" s="146"/>
    </row>
    <row r="24" spans="1:12" ht="12.75" customHeight="1">
      <c r="A24" s="106"/>
      <c r="B24" s="11"/>
      <c r="C24" s="11"/>
      <c r="D24" s="129"/>
      <c r="E24" s="131"/>
      <c r="G24" s="131"/>
      <c r="I24" s="131"/>
      <c r="K24" s="131"/>
      <c r="L24" s="146"/>
    </row>
    <row r="25" spans="1:11" ht="12.75" customHeight="1">
      <c r="A25" s="106">
        <v>3</v>
      </c>
      <c r="B25" s="127" t="s">
        <v>563</v>
      </c>
      <c r="C25" s="127"/>
      <c r="D25" s="127"/>
      <c r="E25" s="23"/>
      <c r="F25" s="23"/>
      <c r="H25" s="23"/>
      <c r="I25" s="23"/>
      <c r="J25" s="23"/>
      <c r="K25" s="23"/>
    </row>
    <row r="26" spans="1:10" ht="12.75" customHeight="1">
      <c r="A26" s="106"/>
      <c r="B26" s="153" t="s">
        <v>564</v>
      </c>
      <c r="C26" s="153"/>
      <c r="D26" s="127"/>
      <c r="E26" s="23"/>
      <c r="F26" s="23"/>
      <c r="H26" s="23"/>
      <c r="I26" s="23"/>
      <c r="J26" s="23"/>
    </row>
    <row r="27" spans="1:10" ht="12.75" customHeight="1">
      <c r="A27" s="106"/>
      <c r="B27" s="59" t="s">
        <v>105</v>
      </c>
      <c r="D27" s="127"/>
      <c r="E27" s="23"/>
      <c r="F27" s="23"/>
      <c r="H27" s="23"/>
      <c r="I27" s="23"/>
      <c r="J27" s="23"/>
    </row>
    <row r="28" spans="1:10" ht="12.75" customHeight="1">
      <c r="A28" s="106"/>
      <c r="B28" s="154" t="s">
        <v>565</v>
      </c>
      <c r="D28" s="127"/>
      <c r="E28" s="23"/>
      <c r="F28" s="23"/>
      <c r="H28" s="23"/>
      <c r="I28" s="23"/>
      <c r="J28" s="23"/>
    </row>
    <row r="29" spans="1:11" ht="12.75" customHeight="1">
      <c r="A29" s="106"/>
      <c r="B29" s="11"/>
      <c r="C29" s="11"/>
      <c r="D29" s="127"/>
      <c r="E29" s="23"/>
      <c r="F29" s="23"/>
      <c r="H29" s="23"/>
      <c r="I29" s="23"/>
      <c r="J29" s="23"/>
      <c r="K29" s="23"/>
    </row>
    <row r="30" spans="1:11" ht="12.75" customHeight="1">
      <c r="A30" s="106"/>
      <c r="B30" s="11" t="s">
        <v>566</v>
      </c>
      <c r="C30" s="11"/>
      <c r="D30" s="127"/>
      <c r="E30" s="23"/>
      <c r="F30" s="23"/>
      <c r="H30" s="23"/>
      <c r="I30" s="23"/>
      <c r="J30" s="23"/>
      <c r="K30" s="23"/>
    </row>
    <row r="31" spans="1:11" ht="12.75" customHeight="1">
      <c r="A31" s="106"/>
      <c r="B31" s="11" t="s">
        <v>567</v>
      </c>
      <c r="C31" s="11"/>
      <c r="D31" s="127"/>
      <c r="E31" s="23"/>
      <c r="F31" s="23"/>
      <c r="H31" s="23"/>
      <c r="I31" s="23"/>
      <c r="J31" s="23"/>
      <c r="K31" s="23"/>
    </row>
    <row r="32" spans="1:11" ht="12.75" customHeight="1">
      <c r="A32" s="106"/>
      <c r="B32" s="11"/>
      <c r="C32" s="11"/>
      <c r="D32" s="11"/>
      <c r="E32" s="23"/>
      <c r="F32" s="23"/>
      <c r="H32" s="23"/>
      <c r="I32" s="23"/>
      <c r="J32" s="23"/>
      <c r="K32" s="23"/>
    </row>
    <row r="33" spans="1:3" ht="12.75" customHeight="1">
      <c r="A33" s="106">
        <v>4</v>
      </c>
      <c r="B33" s="127" t="s">
        <v>568</v>
      </c>
      <c r="C33" s="127"/>
    </row>
    <row r="34" spans="1:4" ht="12.75" customHeight="1">
      <c r="A34" s="106"/>
      <c r="B34" s="11" t="s">
        <v>0</v>
      </c>
      <c r="C34" s="11"/>
      <c r="D34" s="129"/>
    </row>
    <row r="35" spans="2:4" ht="12.75" customHeight="1">
      <c r="B35" s="96"/>
      <c r="C35" s="96"/>
      <c r="D35" s="96"/>
    </row>
    <row r="36" spans="1:11" ht="12.75" customHeight="1">
      <c r="A36" s="106">
        <v>5</v>
      </c>
      <c r="B36" s="133" t="s">
        <v>152</v>
      </c>
      <c r="C36" s="133"/>
      <c r="D36" s="133"/>
      <c r="E36" s="11"/>
      <c r="F36" s="11"/>
      <c r="G36" s="38"/>
      <c r="H36" s="11"/>
      <c r="I36" s="11"/>
      <c r="J36" s="11"/>
      <c r="K36" s="11"/>
    </row>
    <row r="37" spans="1:14" ht="12.75" customHeight="1">
      <c r="A37" s="106"/>
      <c r="C37" s="133"/>
      <c r="D37" s="133"/>
      <c r="E37" s="185" t="s">
        <v>129</v>
      </c>
      <c r="F37" s="185"/>
      <c r="G37" s="185"/>
      <c r="H37" s="11"/>
      <c r="I37" s="185" t="s">
        <v>130</v>
      </c>
      <c r="J37" s="185"/>
      <c r="K37" s="185"/>
      <c r="L37" s="59"/>
      <c r="N37" s="11"/>
    </row>
    <row r="38" spans="1:14" ht="12.75" customHeight="1">
      <c r="A38" s="106"/>
      <c r="C38" s="133"/>
      <c r="D38" s="133"/>
      <c r="E38" s="14"/>
      <c r="F38" s="2"/>
      <c r="G38" s="13" t="s">
        <v>132</v>
      </c>
      <c r="H38" s="2"/>
      <c r="I38" s="14"/>
      <c r="J38" s="2"/>
      <c r="K38" s="13" t="s">
        <v>132</v>
      </c>
      <c r="L38" s="59"/>
      <c r="N38" s="11"/>
    </row>
    <row r="39" spans="1:14" ht="12.75" customHeight="1">
      <c r="A39" s="106"/>
      <c r="C39" s="133"/>
      <c r="D39" s="133"/>
      <c r="E39" s="14" t="s">
        <v>133</v>
      </c>
      <c r="F39" s="2"/>
      <c r="G39" s="13" t="s">
        <v>134</v>
      </c>
      <c r="H39" s="2"/>
      <c r="I39" s="14" t="s">
        <v>133</v>
      </c>
      <c r="J39" s="2"/>
      <c r="K39" s="13" t="s">
        <v>134</v>
      </c>
      <c r="L39" s="59"/>
      <c r="N39" s="11"/>
    </row>
    <row r="40" spans="1:14" ht="12.75" customHeight="1">
      <c r="A40" s="106"/>
      <c r="C40" s="133"/>
      <c r="D40" s="133"/>
      <c r="E40" s="14" t="s">
        <v>135</v>
      </c>
      <c r="F40" s="2"/>
      <c r="G40" s="13" t="s">
        <v>135</v>
      </c>
      <c r="H40" s="2"/>
      <c r="I40" s="14" t="s">
        <v>136</v>
      </c>
      <c r="J40" s="2"/>
      <c r="K40" s="13" t="s">
        <v>137</v>
      </c>
      <c r="L40" s="59"/>
      <c r="N40" s="11"/>
    </row>
    <row r="41" spans="1:14" ht="12.75" customHeight="1">
      <c r="A41" s="106"/>
      <c r="C41" s="133"/>
      <c r="D41" s="133"/>
      <c r="E41" s="15" t="s">
        <v>138</v>
      </c>
      <c r="F41" s="2"/>
      <c r="G41" s="16" t="s">
        <v>139</v>
      </c>
      <c r="H41" s="2"/>
      <c r="I41" s="15" t="s">
        <v>138</v>
      </c>
      <c r="J41" s="2"/>
      <c r="K41" s="16" t="s">
        <v>139</v>
      </c>
      <c r="L41" s="59"/>
      <c r="N41" s="11"/>
    </row>
    <row r="42" spans="1:14" ht="12.75" customHeight="1">
      <c r="A42" s="106"/>
      <c r="C42" s="133"/>
      <c r="D42" s="133"/>
      <c r="E42" s="14" t="s">
        <v>140</v>
      </c>
      <c r="F42" s="2"/>
      <c r="G42" s="13" t="s">
        <v>140</v>
      </c>
      <c r="H42" s="2"/>
      <c r="I42" s="14" t="s">
        <v>140</v>
      </c>
      <c r="J42" s="2"/>
      <c r="K42" s="12" t="s">
        <v>140</v>
      </c>
      <c r="L42" s="59"/>
      <c r="N42" s="11"/>
    </row>
    <row r="43" spans="1:14" ht="12.75" customHeight="1">
      <c r="A43" s="106"/>
      <c r="C43" s="80"/>
      <c r="D43" s="80"/>
      <c r="E43" s="38"/>
      <c r="F43" s="38"/>
      <c r="G43" s="37"/>
      <c r="H43" s="38"/>
      <c r="I43" s="38"/>
      <c r="J43" s="38"/>
      <c r="K43" s="37"/>
      <c r="L43" s="59"/>
      <c r="N43" s="11"/>
    </row>
    <row r="44" spans="1:14" ht="12.75" customHeight="1">
      <c r="A44" s="106"/>
      <c r="B44" s="80" t="s">
        <v>1</v>
      </c>
      <c r="C44" s="80"/>
      <c r="E44" s="38"/>
      <c r="F44" s="38"/>
      <c r="G44" s="37"/>
      <c r="H44" s="38"/>
      <c r="I44" s="38"/>
      <c r="J44" s="38"/>
      <c r="K44" s="37"/>
      <c r="L44" s="59"/>
      <c r="N44" s="11"/>
    </row>
    <row r="45" spans="1:14" ht="12.75" customHeight="1">
      <c r="A45" s="106"/>
      <c r="B45" s="138" t="s">
        <v>2</v>
      </c>
      <c r="C45" s="80"/>
      <c r="E45" s="23"/>
      <c r="F45" s="38"/>
      <c r="G45" s="25"/>
      <c r="H45" s="38"/>
      <c r="I45" s="38"/>
      <c r="J45" s="38"/>
      <c r="K45" s="37"/>
      <c r="L45" s="59"/>
      <c r="N45" s="11"/>
    </row>
    <row r="46" spans="1:14" ht="12.75" customHeight="1" thickBot="1">
      <c r="A46" s="106"/>
      <c r="B46" s="138"/>
      <c r="C46" s="138" t="s">
        <v>3</v>
      </c>
      <c r="E46" s="41">
        <v>0</v>
      </c>
      <c r="F46" s="38"/>
      <c r="G46" s="40">
        <v>0</v>
      </c>
      <c r="H46" s="38"/>
      <c r="I46" s="41">
        <v>6</v>
      </c>
      <c r="J46" s="38"/>
      <c r="K46" s="40">
        <v>10</v>
      </c>
      <c r="L46" s="59"/>
      <c r="N46" s="11"/>
    </row>
    <row r="47" spans="1:11" ht="12.75" customHeight="1">
      <c r="A47" s="106"/>
      <c r="B47" s="133"/>
      <c r="C47" s="133"/>
      <c r="D47" s="133"/>
      <c r="E47" s="11"/>
      <c r="F47" s="11"/>
      <c r="G47" s="38"/>
      <c r="H47" s="11"/>
      <c r="I47" s="11"/>
      <c r="J47" s="11"/>
      <c r="K47" s="11"/>
    </row>
    <row r="48" spans="1:12" ht="12.75" customHeight="1">
      <c r="A48" s="106"/>
      <c r="B48" s="59" t="s">
        <v>4</v>
      </c>
      <c r="D48" s="11"/>
      <c r="E48" s="11"/>
      <c r="F48" s="11"/>
      <c r="G48" s="38"/>
      <c r="H48" s="11"/>
      <c r="I48" s="11"/>
      <c r="J48" s="11"/>
      <c r="K48" s="11"/>
      <c r="L48" s="155"/>
    </row>
    <row r="49" spans="1:12" ht="12.75" customHeight="1">
      <c r="A49" s="106"/>
      <c r="B49" s="59" t="s">
        <v>106</v>
      </c>
      <c r="D49" s="11"/>
      <c r="E49" s="11"/>
      <c r="F49" s="11"/>
      <c r="G49" s="38"/>
      <c r="H49" s="11"/>
      <c r="I49" s="11"/>
      <c r="J49" s="11"/>
      <c r="K49" s="11"/>
      <c r="L49" s="155"/>
    </row>
    <row r="50" spans="2:4" ht="12.75" customHeight="1">
      <c r="B50" s="96"/>
      <c r="C50" s="96"/>
      <c r="D50" s="96"/>
    </row>
    <row r="51" spans="1:12" ht="12.75" customHeight="1">
      <c r="A51" s="106">
        <v>6</v>
      </c>
      <c r="B51" s="133" t="s">
        <v>5</v>
      </c>
      <c r="C51" s="133"/>
      <c r="D51" s="133"/>
      <c r="E51" s="11"/>
      <c r="F51" s="11"/>
      <c r="G51" s="38"/>
      <c r="H51" s="11"/>
      <c r="I51" s="11"/>
      <c r="J51" s="11"/>
      <c r="K51" s="11"/>
      <c r="L51" s="155"/>
    </row>
    <row r="52" spans="1:12" ht="12.75" customHeight="1">
      <c r="A52" s="106"/>
      <c r="B52" s="59" t="s">
        <v>6</v>
      </c>
      <c r="D52" s="80"/>
      <c r="E52" s="11"/>
      <c r="F52" s="11"/>
      <c r="G52" s="38"/>
      <c r="H52" s="11"/>
      <c r="I52" s="11"/>
      <c r="J52" s="11"/>
      <c r="K52" s="11"/>
      <c r="L52" s="155"/>
    </row>
    <row r="53" spans="1:12" ht="12.75" customHeight="1">
      <c r="A53" s="106"/>
      <c r="B53" s="59" t="s">
        <v>7</v>
      </c>
      <c r="D53" s="80"/>
      <c r="E53" s="11"/>
      <c r="F53" s="11"/>
      <c r="G53" s="38"/>
      <c r="H53" s="11"/>
      <c r="I53" s="11"/>
      <c r="J53" s="11"/>
      <c r="K53" s="11"/>
      <c r="L53" s="155"/>
    </row>
    <row r="54" spans="1:12" ht="12.75" customHeight="1">
      <c r="A54" s="106"/>
      <c r="D54" s="80"/>
      <c r="E54" s="11"/>
      <c r="F54" s="11"/>
      <c r="G54" s="38"/>
      <c r="H54" s="11"/>
      <c r="I54" s="11"/>
      <c r="J54" s="11"/>
      <c r="K54" s="11"/>
      <c r="L54" s="155"/>
    </row>
    <row r="55" spans="1:12" ht="12.75" customHeight="1">
      <c r="A55" s="106">
        <v>7</v>
      </c>
      <c r="B55" s="133" t="s">
        <v>8</v>
      </c>
      <c r="C55" s="133"/>
      <c r="D55" s="133"/>
      <c r="E55" s="11"/>
      <c r="F55" s="11"/>
      <c r="G55" s="38"/>
      <c r="H55" s="11"/>
      <c r="I55" s="11"/>
      <c r="J55" s="11"/>
      <c r="K55" s="11"/>
      <c r="L55" s="155"/>
    </row>
    <row r="56" spans="1:12" ht="12.75" customHeight="1">
      <c r="A56" s="106"/>
      <c r="B56" s="80" t="s">
        <v>9</v>
      </c>
      <c r="C56" s="80"/>
      <c r="D56" s="80"/>
      <c r="E56" s="11"/>
      <c r="F56" s="11"/>
      <c r="G56" s="38"/>
      <c r="H56" s="11"/>
      <c r="I56" s="11"/>
      <c r="J56" s="11"/>
      <c r="K56" s="10"/>
      <c r="L56" s="155"/>
    </row>
    <row r="57" spans="1:12" ht="12.75" customHeight="1">
      <c r="A57" s="106"/>
      <c r="B57" s="80"/>
      <c r="C57" s="80"/>
      <c r="D57" s="80"/>
      <c r="E57" s="11"/>
      <c r="F57" s="11"/>
      <c r="G57" s="38"/>
      <c r="H57" s="11"/>
      <c r="I57" s="11"/>
      <c r="J57" s="11"/>
      <c r="K57" s="10" t="s">
        <v>10</v>
      </c>
      <c r="L57" s="155"/>
    </row>
    <row r="58" spans="1:12" ht="12.75" customHeight="1">
      <c r="A58" s="106"/>
      <c r="B58" s="11"/>
      <c r="C58" s="11"/>
      <c r="D58" s="11"/>
      <c r="E58" s="11"/>
      <c r="F58" s="11"/>
      <c r="G58" s="38"/>
      <c r="H58" s="11"/>
      <c r="I58" s="11"/>
      <c r="J58" s="11"/>
      <c r="K58" s="15" t="s">
        <v>138</v>
      </c>
      <c r="L58" s="155"/>
    </row>
    <row r="59" spans="1:12" ht="12.75" customHeight="1">
      <c r="A59" s="106"/>
      <c r="B59" s="80"/>
      <c r="C59" s="80"/>
      <c r="D59" s="80"/>
      <c r="E59" s="11"/>
      <c r="F59" s="11"/>
      <c r="G59" s="38"/>
      <c r="H59" s="11"/>
      <c r="I59" s="11"/>
      <c r="J59" s="11"/>
      <c r="K59" s="131" t="s">
        <v>140</v>
      </c>
      <c r="L59" s="155"/>
    </row>
    <row r="60" spans="1:12" ht="12.75" customHeight="1">
      <c r="A60" s="106"/>
      <c r="B60" s="80"/>
      <c r="C60" s="80"/>
      <c r="D60" s="80"/>
      <c r="E60" s="11"/>
      <c r="F60" s="11"/>
      <c r="G60" s="38"/>
      <c r="H60" s="11"/>
      <c r="I60" s="11"/>
      <c r="J60" s="11"/>
      <c r="K60" s="131"/>
      <c r="L60" s="155"/>
    </row>
    <row r="61" spans="1:12" s="96" customFormat="1" ht="18" customHeight="1" thickBot="1">
      <c r="A61" s="106"/>
      <c r="B61" s="80" t="s">
        <v>11</v>
      </c>
      <c r="C61" s="80"/>
      <c r="D61" s="80" t="s">
        <v>12</v>
      </c>
      <c r="E61" s="80"/>
      <c r="F61" s="80"/>
      <c r="G61" s="156"/>
      <c r="H61" s="80"/>
      <c r="I61" s="156"/>
      <c r="J61" s="80"/>
      <c r="K61" s="157">
        <v>10524</v>
      </c>
      <c r="L61" s="158"/>
    </row>
    <row r="62" spans="1:12" s="96" customFormat="1" ht="18" customHeight="1" thickBot="1">
      <c r="A62" s="106"/>
      <c r="B62" s="80" t="s">
        <v>13</v>
      </c>
      <c r="C62" s="80"/>
      <c r="D62" s="80" t="s">
        <v>14</v>
      </c>
      <c r="E62" s="80"/>
      <c r="F62" s="80"/>
      <c r="G62" s="156"/>
      <c r="H62" s="80"/>
      <c r="I62" s="80"/>
      <c r="J62" s="80"/>
      <c r="K62" s="159">
        <v>7253</v>
      </c>
      <c r="L62" s="158"/>
    </row>
    <row r="63" spans="1:12" s="96" customFormat="1" ht="18" customHeight="1" thickBot="1">
      <c r="A63" s="106"/>
      <c r="B63" s="80" t="s">
        <v>15</v>
      </c>
      <c r="C63" s="80"/>
      <c r="D63" s="80" t="s">
        <v>16</v>
      </c>
      <c r="E63" s="80"/>
      <c r="F63" s="80"/>
      <c r="G63" s="156"/>
      <c r="H63" s="80"/>
      <c r="I63" s="80"/>
      <c r="J63" s="80"/>
      <c r="K63" s="160">
        <v>4077</v>
      </c>
      <c r="L63" s="158"/>
    </row>
    <row r="64" spans="1:10" s="96" customFormat="1" ht="12.75" customHeight="1">
      <c r="A64" s="106"/>
      <c r="B64" s="80"/>
      <c r="C64" s="80"/>
      <c r="D64" s="80"/>
      <c r="E64" s="80"/>
      <c r="F64" s="80"/>
      <c r="G64" s="156"/>
      <c r="H64" s="5"/>
      <c r="I64" s="161"/>
      <c r="J64" s="162"/>
    </row>
    <row r="65" spans="1:12" s="96" customFormat="1" ht="12.75" customHeight="1">
      <c r="A65" s="106"/>
      <c r="B65" s="80" t="s">
        <v>17</v>
      </c>
      <c r="C65" s="80"/>
      <c r="D65" s="80"/>
      <c r="E65" s="80"/>
      <c r="F65" s="80"/>
      <c r="G65" s="156"/>
      <c r="H65" s="5"/>
      <c r="I65" s="163"/>
      <c r="J65" s="80"/>
      <c r="K65" s="164"/>
      <c r="L65" s="158"/>
    </row>
    <row r="66" spans="1:12" s="96" customFormat="1" ht="12.75" customHeight="1">
      <c r="A66" s="106"/>
      <c r="B66" s="80" t="s">
        <v>23</v>
      </c>
      <c r="C66" s="80"/>
      <c r="D66" s="80"/>
      <c r="E66" s="80"/>
      <c r="F66" s="80"/>
      <c r="G66" s="156"/>
      <c r="H66" s="5"/>
      <c r="I66" s="163"/>
      <c r="J66" s="80"/>
      <c r="K66" s="164"/>
      <c r="L66" s="158"/>
    </row>
    <row r="67" spans="1:12" s="96" customFormat="1" ht="12.75" customHeight="1">
      <c r="A67" s="106"/>
      <c r="B67" s="80" t="s">
        <v>24</v>
      </c>
      <c r="C67" s="80"/>
      <c r="D67" s="80"/>
      <c r="E67" s="80"/>
      <c r="F67" s="80"/>
      <c r="G67" s="156"/>
      <c r="H67" s="5"/>
      <c r="I67" s="163"/>
      <c r="J67" s="80"/>
      <c r="K67" s="164"/>
      <c r="L67" s="158"/>
    </row>
    <row r="68" spans="1:12" s="96" customFormat="1" ht="12.75" customHeight="1">
      <c r="A68" s="106"/>
      <c r="B68" s="80" t="s">
        <v>25</v>
      </c>
      <c r="C68" s="80"/>
      <c r="D68" s="80"/>
      <c r="E68" s="80"/>
      <c r="F68" s="80"/>
      <c r="G68" s="156"/>
      <c r="H68" s="5"/>
      <c r="I68" s="163"/>
      <c r="J68" s="80"/>
      <c r="K68" s="164"/>
      <c r="L68" s="158"/>
    </row>
    <row r="69" spans="1:12" s="96" customFormat="1" ht="12.75" customHeight="1">
      <c r="A69" s="106"/>
      <c r="B69" s="80"/>
      <c r="C69" s="80"/>
      <c r="D69" s="80"/>
      <c r="E69" s="80"/>
      <c r="F69" s="80"/>
      <c r="G69" s="156"/>
      <c r="H69" s="5"/>
      <c r="I69" s="5"/>
      <c r="J69" s="80"/>
      <c r="K69" s="164"/>
      <c r="L69" s="158"/>
    </row>
    <row r="70" spans="1:12" ht="12.75" customHeight="1">
      <c r="A70" s="106">
        <v>8</v>
      </c>
      <c r="B70" s="133" t="s">
        <v>26</v>
      </c>
      <c r="C70" s="133"/>
      <c r="D70" s="133"/>
      <c r="E70" s="11"/>
      <c r="F70" s="11"/>
      <c r="G70" s="38"/>
      <c r="H70" s="11"/>
      <c r="I70" s="11"/>
      <c r="J70" s="11"/>
      <c r="K70" s="11"/>
      <c r="L70" s="155"/>
    </row>
    <row r="71" spans="1:12" ht="12.75" customHeight="1">
      <c r="A71" s="106"/>
      <c r="B71" s="80" t="s">
        <v>27</v>
      </c>
      <c r="C71" s="80"/>
      <c r="D71" s="80"/>
      <c r="E71" s="11"/>
      <c r="F71" s="11"/>
      <c r="G71" s="38"/>
      <c r="H71" s="11"/>
      <c r="I71" s="11"/>
      <c r="J71" s="11"/>
      <c r="K71" s="11"/>
      <c r="L71" s="155"/>
    </row>
    <row r="72" spans="1:4" ht="12.75" customHeight="1">
      <c r="A72" s="106"/>
      <c r="B72" s="11" t="s">
        <v>28</v>
      </c>
      <c r="C72" s="11"/>
      <c r="D72" s="96"/>
    </row>
    <row r="73" spans="1:4" ht="12.75" customHeight="1">
      <c r="A73" s="106"/>
      <c r="B73" s="11" t="s">
        <v>29</v>
      </c>
      <c r="C73" s="11"/>
      <c r="D73" s="96"/>
    </row>
    <row r="74" spans="1:4" ht="12.75" customHeight="1">
      <c r="A74" s="106"/>
      <c r="B74" s="11"/>
      <c r="C74" s="11"/>
      <c r="D74" s="96"/>
    </row>
    <row r="75" spans="1:4" ht="12.75" customHeight="1">
      <c r="A75" s="106"/>
      <c r="B75" s="80" t="s">
        <v>360</v>
      </c>
      <c r="C75" s="11" t="s">
        <v>30</v>
      </c>
      <c r="D75" s="96"/>
    </row>
    <row r="76" spans="1:4" ht="12.75" customHeight="1">
      <c r="A76" s="106"/>
      <c r="B76" s="165"/>
      <c r="C76" s="166" t="s">
        <v>31</v>
      </c>
      <c r="D76" s="96"/>
    </row>
    <row r="77" spans="1:4" ht="12.75" customHeight="1">
      <c r="A77" s="106"/>
      <c r="B77" s="165"/>
      <c r="C77" s="166" t="s">
        <v>32</v>
      </c>
      <c r="D77" s="96"/>
    </row>
    <row r="78" spans="1:4" ht="12.75" customHeight="1">
      <c r="A78" s="106"/>
      <c r="B78" s="165"/>
      <c r="C78" s="166" t="s">
        <v>33</v>
      </c>
      <c r="D78" s="96"/>
    </row>
    <row r="79" spans="1:4" ht="12.75" customHeight="1">
      <c r="A79" s="106"/>
      <c r="B79" s="165"/>
      <c r="C79" s="166" t="s">
        <v>34</v>
      </c>
      <c r="D79" s="96"/>
    </row>
    <row r="80" spans="1:4" ht="12.75" customHeight="1">
      <c r="A80" s="106"/>
      <c r="B80" s="165"/>
      <c r="C80" s="166" t="s">
        <v>35</v>
      </c>
      <c r="D80" s="96"/>
    </row>
    <row r="81" spans="1:4" ht="12.75" customHeight="1">
      <c r="A81" s="106"/>
      <c r="B81" s="165"/>
      <c r="C81" s="166" t="s">
        <v>36</v>
      </c>
      <c r="D81" s="96"/>
    </row>
    <row r="82" spans="1:4" ht="12.75" customHeight="1">
      <c r="A82" s="106"/>
      <c r="B82" s="165"/>
      <c r="C82" s="166" t="s">
        <v>37</v>
      </c>
      <c r="D82" s="96"/>
    </row>
    <row r="83" spans="1:4" ht="12.75" customHeight="1">
      <c r="A83" s="106"/>
      <c r="B83" s="165"/>
      <c r="C83" s="166" t="s">
        <v>38</v>
      </c>
      <c r="D83" s="96"/>
    </row>
    <row r="84" spans="1:4" ht="12.75" customHeight="1">
      <c r="A84" s="106"/>
      <c r="B84" s="11"/>
      <c r="C84" s="11" t="s">
        <v>39</v>
      </c>
      <c r="D84" s="96"/>
    </row>
    <row r="85" spans="1:4" ht="12.75" customHeight="1">
      <c r="A85" s="106"/>
      <c r="B85" s="11"/>
      <c r="C85" s="11"/>
      <c r="D85" s="96"/>
    </row>
    <row r="86" spans="1:4" ht="12.75" customHeight="1">
      <c r="A86" s="106"/>
      <c r="B86" s="106"/>
      <c r="C86" s="106" t="s">
        <v>370</v>
      </c>
      <c r="D86" s="96"/>
    </row>
    <row r="87" spans="1:4" ht="12.75" customHeight="1">
      <c r="A87" s="106"/>
      <c r="B87" s="106"/>
      <c r="C87" s="106" t="s">
        <v>371</v>
      </c>
      <c r="D87" s="96"/>
    </row>
    <row r="88" spans="1:4" ht="12.75" customHeight="1">
      <c r="A88" s="106"/>
      <c r="B88" s="106"/>
      <c r="C88" s="106" t="s">
        <v>372</v>
      </c>
      <c r="D88" s="96"/>
    </row>
    <row r="89" spans="1:4" ht="12.75" customHeight="1">
      <c r="A89" s="106"/>
      <c r="B89" s="106"/>
      <c r="C89" s="106" t="s">
        <v>373</v>
      </c>
      <c r="D89" s="96"/>
    </row>
    <row r="90" spans="1:4" ht="12.75" customHeight="1">
      <c r="A90" s="106"/>
      <c r="B90" s="106"/>
      <c r="C90" s="106" t="s">
        <v>374</v>
      </c>
      <c r="D90" s="96"/>
    </row>
    <row r="91" spans="1:4" ht="12.75" customHeight="1">
      <c r="A91" s="106"/>
      <c r="B91" s="106"/>
      <c r="C91" s="106"/>
      <c r="D91" s="96"/>
    </row>
    <row r="92" spans="1:4" ht="12.75" customHeight="1">
      <c r="A92" s="106"/>
      <c r="B92" s="11"/>
      <c r="C92" s="106" t="s">
        <v>375</v>
      </c>
      <c r="D92" s="96"/>
    </row>
    <row r="93" spans="1:4" ht="12.75" customHeight="1">
      <c r="A93" s="106"/>
      <c r="B93" s="11"/>
      <c r="C93" s="106" t="s">
        <v>376</v>
      </c>
      <c r="D93" s="96"/>
    </row>
    <row r="94" spans="1:12" ht="12.75" customHeight="1">
      <c r="A94" s="106"/>
      <c r="B94" s="106"/>
      <c r="C94" s="106"/>
      <c r="G94" s="59"/>
      <c r="H94" s="23"/>
      <c r="L94" s="59"/>
    </row>
    <row r="95" spans="1:4" ht="12.75" customHeight="1">
      <c r="A95" s="106"/>
      <c r="B95" s="106" t="s">
        <v>369</v>
      </c>
      <c r="C95" s="11" t="s">
        <v>40</v>
      </c>
      <c r="D95" s="96"/>
    </row>
    <row r="96" spans="1:4" ht="12.75" customHeight="1">
      <c r="A96" s="106"/>
      <c r="B96" s="106"/>
      <c r="C96" s="106" t="s">
        <v>41</v>
      </c>
      <c r="D96" s="96"/>
    </row>
    <row r="97" spans="1:4" ht="12.75" customHeight="1">
      <c r="A97" s="106"/>
      <c r="B97" s="106"/>
      <c r="C97" s="106" t="s">
        <v>42</v>
      </c>
      <c r="D97" s="96"/>
    </row>
    <row r="98" spans="1:4" ht="12.75" customHeight="1">
      <c r="A98" s="106"/>
      <c r="B98" s="106"/>
      <c r="C98" s="106" t="s">
        <v>43</v>
      </c>
      <c r="D98" s="96"/>
    </row>
    <row r="99" spans="1:4" ht="12.75" customHeight="1">
      <c r="A99" s="106"/>
      <c r="B99" s="106"/>
      <c r="C99" s="106"/>
      <c r="D99" s="96"/>
    </row>
    <row r="100" spans="1:4" ht="12.75" customHeight="1">
      <c r="A100" s="106"/>
      <c r="B100" s="106"/>
      <c r="C100" s="106" t="s">
        <v>44</v>
      </c>
      <c r="D100" s="96"/>
    </row>
    <row r="101" spans="1:4" ht="12.75" customHeight="1">
      <c r="A101" s="106"/>
      <c r="B101" s="106"/>
      <c r="C101" s="106" t="s">
        <v>45</v>
      </c>
      <c r="D101" s="96"/>
    </row>
    <row r="102" spans="1:4" ht="12.75" customHeight="1">
      <c r="A102" s="106"/>
      <c r="B102" s="106"/>
      <c r="C102" s="106" t="s">
        <v>46</v>
      </c>
      <c r="D102" s="96"/>
    </row>
    <row r="103" spans="1:4" ht="12.75" customHeight="1">
      <c r="A103" s="106"/>
      <c r="B103" s="106"/>
      <c r="C103" s="106" t="s">
        <v>47</v>
      </c>
      <c r="D103" s="96"/>
    </row>
    <row r="104" spans="1:4" ht="12.75" customHeight="1">
      <c r="A104" s="106"/>
      <c r="B104" s="106"/>
      <c r="C104" s="106"/>
      <c r="D104" s="96"/>
    </row>
    <row r="105" spans="1:4" ht="12.75" customHeight="1">
      <c r="A105" s="106"/>
      <c r="B105" s="106"/>
      <c r="C105" s="106" t="s">
        <v>48</v>
      </c>
      <c r="D105" s="96"/>
    </row>
    <row r="106" spans="1:4" ht="12.75" customHeight="1">
      <c r="A106" s="106"/>
      <c r="B106" s="106"/>
      <c r="C106" s="106"/>
      <c r="D106" s="96"/>
    </row>
    <row r="107" spans="1:4" ht="12.75" customHeight="1">
      <c r="A107" s="106"/>
      <c r="B107" s="106"/>
      <c r="C107" s="106" t="s">
        <v>367</v>
      </c>
      <c r="D107" s="96"/>
    </row>
    <row r="108" spans="2:12" ht="12.75" customHeight="1">
      <c r="B108" s="96"/>
      <c r="C108" s="106" t="s">
        <v>368</v>
      </c>
      <c r="G108" s="59"/>
      <c r="H108" s="23"/>
      <c r="L108" s="11"/>
    </row>
    <row r="109" spans="2:12" ht="12.75" customHeight="1">
      <c r="B109" s="96"/>
      <c r="C109" s="106"/>
      <c r="G109" s="59"/>
      <c r="H109" s="23"/>
      <c r="L109" s="11"/>
    </row>
    <row r="110" spans="1:12" s="96" customFormat="1" ht="12.75" customHeight="1">
      <c r="A110" s="106"/>
      <c r="B110" s="106" t="s">
        <v>18</v>
      </c>
      <c r="C110" s="80" t="s">
        <v>17</v>
      </c>
      <c r="D110" s="80"/>
      <c r="E110" s="80"/>
      <c r="F110" s="80"/>
      <c r="G110" s="156"/>
      <c r="H110" s="5"/>
      <c r="I110" s="163"/>
      <c r="J110" s="80"/>
      <c r="K110" s="164"/>
      <c r="L110" s="158"/>
    </row>
    <row r="111" spans="1:12" s="96" customFormat="1" ht="12.75" customHeight="1">
      <c r="A111" s="106"/>
      <c r="B111" s="80"/>
      <c r="C111" s="80" t="s">
        <v>23</v>
      </c>
      <c r="D111" s="80"/>
      <c r="E111" s="80"/>
      <c r="F111" s="80"/>
      <c r="G111" s="156"/>
      <c r="H111" s="5"/>
      <c r="I111" s="163"/>
      <c r="J111" s="80"/>
      <c r="K111" s="164"/>
      <c r="L111" s="158"/>
    </row>
    <row r="112" spans="1:12" s="96" customFormat="1" ht="12.75" customHeight="1">
      <c r="A112" s="106"/>
      <c r="B112" s="80"/>
      <c r="C112" s="80" t="s">
        <v>24</v>
      </c>
      <c r="D112" s="80"/>
      <c r="E112" s="80"/>
      <c r="F112" s="80"/>
      <c r="G112" s="156"/>
      <c r="H112" s="5"/>
      <c r="I112" s="163"/>
      <c r="J112" s="80"/>
      <c r="K112" s="164"/>
      <c r="L112" s="158"/>
    </row>
    <row r="113" spans="1:12" s="96" customFormat="1" ht="12.75" customHeight="1">
      <c r="A113" s="106"/>
      <c r="B113" s="80"/>
      <c r="C113" s="80" t="s">
        <v>25</v>
      </c>
      <c r="D113" s="80"/>
      <c r="E113" s="80"/>
      <c r="F113" s="80"/>
      <c r="G113" s="156"/>
      <c r="H113" s="5"/>
      <c r="I113" s="163"/>
      <c r="J113" s="80"/>
      <c r="K113" s="164"/>
      <c r="L113" s="158"/>
    </row>
    <row r="114" spans="2:12" ht="12.75" customHeight="1">
      <c r="B114" s="96"/>
      <c r="C114" s="106"/>
      <c r="G114" s="59"/>
      <c r="H114" s="23"/>
      <c r="L114" s="11"/>
    </row>
    <row r="115" spans="2:12" ht="12.75" customHeight="1">
      <c r="B115" s="96"/>
      <c r="C115" s="106" t="s">
        <v>19</v>
      </c>
      <c r="G115" s="59"/>
      <c r="H115" s="23"/>
      <c r="L115" s="11"/>
    </row>
    <row r="116" spans="2:12" ht="12.75" customHeight="1">
      <c r="B116" s="96"/>
      <c r="C116" s="106" t="s">
        <v>20</v>
      </c>
      <c r="G116" s="59"/>
      <c r="H116" s="23"/>
      <c r="L116" s="11"/>
    </row>
    <row r="117" spans="2:12" ht="12.75" customHeight="1">
      <c r="B117" s="96"/>
      <c r="C117" s="106" t="s">
        <v>21</v>
      </c>
      <c r="G117" s="59"/>
      <c r="H117" s="23"/>
      <c r="L117" s="11"/>
    </row>
    <row r="118" spans="2:12" ht="12.75" customHeight="1">
      <c r="B118" s="96"/>
      <c r="C118" s="106" t="s">
        <v>22</v>
      </c>
      <c r="G118" s="59"/>
      <c r="H118" s="23"/>
      <c r="L118" s="11"/>
    </row>
    <row r="119" spans="2:12" ht="12.75" customHeight="1">
      <c r="B119" s="96"/>
      <c r="C119" s="106"/>
      <c r="G119" s="59"/>
      <c r="H119" s="23"/>
      <c r="L119" s="11"/>
    </row>
    <row r="120" spans="1:12" ht="12.75" customHeight="1">
      <c r="A120" s="106">
        <v>9</v>
      </c>
      <c r="B120" s="133" t="s">
        <v>49</v>
      </c>
      <c r="C120" s="133"/>
      <c r="D120" s="133"/>
      <c r="E120" s="11"/>
      <c r="F120" s="11"/>
      <c r="G120" s="38"/>
      <c r="H120" s="11"/>
      <c r="I120" s="11"/>
      <c r="J120" s="11"/>
      <c r="K120" s="11"/>
      <c r="L120" s="155"/>
    </row>
    <row r="121" spans="1:12" ht="12.75" customHeight="1">
      <c r="A121" s="106"/>
      <c r="B121" s="80" t="s">
        <v>50</v>
      </c>
      <c r="C121" s="80"/>
      <c r="D121" s="80"/>
      <c r="E121" s="11"/>
      <c r="F121" s="11"/>
      <c r="G121" s="38"/>
      <c r="H121" s="11"/>
      <c r="I121" s="5"/>
      <c r="J121" s="11"/>
      <c r="L121" s="5"/>
    </row>
    <row r="122" spans="1:12" ht="12.75" customHeight="1">
      <c r="A122" s="106"/>
      <c r="B122" s="80"/>
      <c r="C122" s="80"/>
      <c r="D122" s="80"/>
      <c r="E122" s="11"/>
      <c r="F122" s="11"/>
      <c r="G122" s="38"/>
      <c r="H122" s="11"/>
      <c r="I122" s="11"/>
      <c r="J122" s="11"/>
      <c r="K122" s="10" t="s">
        <v>10</v>
      </c>
      <c r="L122" s="11"/>
    </row>
    <row r="123" spans="1:12" ht="12.75" customHeight="1">
      <c r="A123" s="106"/>
      <c r="B123" s="80"/>
      <c r="C123" s="80"/>
      <c r="D123" s="80"/>
      <c r="E123" s="11"/>
      <c r="F123" s="11"/>
      <c r="G123" s="38"/>
      <c r="H123" s="11"/>
      <c r="I123" s="11"/>
      <c r="J123" s="11"/>
      <c r="K123" s="167" t="s">
        <v>138</v>
      </c>
      <c r="L123" s="155"/>
    </row>
    <row r="124" spans="1:12" ht="12.75" customHeight="1">
      <c r="A124" s="106"/>
      <c r="B124" s="80"/>
      <c r="C124" s="80"/>
      <c r="D124" s="80"/>
      <c r="E124" s="11"/>
      <c r="F124" s="11"/>
      <c r="G124" s="38"/>
      <c r="H124" s="11"/>
      <c r="I124" s="11"/>
      <c r="J124" s="11"/>
      <c r="K124" s="10" t="s">
        <v>140</v>
      </c>
      <c r="L124" s="11"/>
    </row>
    <row r="125" spans="1:12" ht="12.75" customHeight="1">
      <c r="A125" s="106"/>
      <c r="B125" s="134" t="s">
        <v>360</v>
      </c>
      <c r="C125" s="134"/>
      <c r="D125" s="134" t="s">
        <v>51</v>
      </c>
      <c r="E125" s="11"/>
      <c r="F125" s="11"/>
      <c r="G125" s="38"/>
      <c r="H125" s="11"/>
      <c r="I125" s="11"/>
      <c r="J125" s="11"/>
      <c r="K125" s="11"/>
      <c r="L125" s="11"/>
    </row>
    <row r="126" spans="1:12" ht="12.75" customHeight="1">
      <c r="A126" s="106"/>
      <c r="B126" s="106"/>
      <c r="C126" s="106"/>
      <c r="D126" s="168" t="s">
        <v>52</v>
      </c>
      <c r="E126" s="11"/>
      <c r="F126" s="11"/>
      <c r="G126" s="38"/>
      <c r="H126" s="11"/>
      <c r="I126" s="11"/>
      <c r="J126" s="11"/>
      <c r="K126" s="38"/>
      <c r="L126" s="38"/>
    </row>
    <row r="127" spans="1:12" ht="12.75" customHeight="1">
      <c r="A127" s="106"/>
      <c r="B127" s="106"/>
      <c r="C127" s="106"/>
      <c r="D127" s="11" t="s">
        <v>185</v>
      </c>
      <c r="E127" s="11"/>
      <c r="F127" s="11"/>
      <c r="G127" s="38"/>
      <c r="H127" s="11"/>
      <c r="I127" s="11"/>
      <c r="J127" s="11"/>
      <c r="K127" s="38">
        <v>33743</v>
      </c>
      <c r="L127" s="38"/>
    </row>
    <row r="128" spans="1:12" ht="12.75" customHeight="1">
      <c r="A128" s="106"/>
      <c r="B128" s="106"/>
      <c r="C128" s="106"/>
      <c r="D128" s="11" t="s">
        <v>53</v>
      </c>
      <c r="E128" s="11"/>
      <c r="F128" s="11"/>
      <c r="G128" s="38"/>
      <c r="H128" s="11"/>
      <c r="I128" s="11"/>
      <c r="J128" s="11"/>
      <c r="K128" s="38">
        <v>69193</v>
      </c>
      <c r="L128" s="169"/>
    </row>
    <row r="129" spans="1:12" ht="12.75" customHeight="1">
      <c r="A129" s="106"/>
      <c r="B129" s="106"/>
      <c r="C129" s="106"/>
      <c r="D129" s="11" t="s">
        <v>182</v>
      </c>
      <c r="E129" s="11"/>
      <c r="F129" s="11"/>
      <c r="G129" s="38"/>
      <c r="H129" s="11"/>
      <c r="I129" s="11"/>
      <c r="J129" s="11"/>
      <c r="K129" s="33">
        <v>50</v>
      </c>
      <c r="L129" s="38"/>
    </row>
    <row r="130" spans="1:12" ht="12.75" customHeight="1" hidden="1">
      <c r="A130" s="106"/>
      <c r="B130" s="106"/>
      <c r="C130" s="106"/>
      <c r="D130" s="11"/>
      <c r="E130" s="11"/>
      <c r="F130" s="11"/>
      <c r="G130" s="38"/>
      <c r="H130" s="11"/>
      <c r="I130" s="11"/>
      <c r="J130" s="11"/>
      <c r="K130" s="23">
        <f>SUM(K127:K129)</f>
        <v>102986</v>
      </c>
      <c r="L130" s="38"/>
    </row>
    <row r="131" spans="1:12" ht="12.75" customHeight="1" hidden="1">
      <c r="A131" s="106"/>
      <c r="B131" s="106"/>
      <c r="C131" s="106"/>
      <c r="D131" s="168" t="s">
        <v>54</v>
      </c>
      <c r="E131" s="11"/>
      <c r="F131" s="11"/>
      <c r="G131" s="38"/>
      <c r="H131" s="11"/>
      <c r="I131" s="11"/>
      <c r="J131" s="11"/>
      <c r="K131" s="23"/>
      <c r="L131" s="38"/>
    </row>
    <row r="132" spans="1:12" ht="12.75" customHeight="1" hidden="1">
      <c r="A132" s="106"/>
      <c r="B132" s="106"/>
      <c r="C132" s="106"/>
      <c r="D132" s="11" t="s">
        <v>55</v>
      </c>
      <c r="E132" s="11"/>
      <c r="F132" s="11"/>
      <c r="G132" s="38"/>
      <c r="H132" s="11"/>
      <c r="I132" s="11"/>
      <c r="J132" s="11"/>
      <c r="K132" s="33">
        <f>+'[1]conso bs'!V88</f>
        <v>0</v>
      </c>
      <c r="L132" s="38"/>
    </row>
    <row r="133" spans="1:12" ht="12.75" customHeight="1">
      <c r="A133" s="106"/>
      <c r="B133" s="106"/>
      <c r="C133" s="106"/>
      <c r="D133" s="11"/>
      <c r="E133" s="11"/>
      <c r="F133" s="11"/>
      <c r="G133" s="38"/>
      <c r="H133" s="11"/>
      <c r="I133" s="11"/>
      <c r="J133" s="11"/>
      <c r="K133" s="170">
        <f>SUM(K130:K132)</f>
        <v>102986</v>
      </c>
      <c r="L133" s="38"/>
    </row>
    <row r="134" spans="1:12" ht="12.75" customHeight="1">
      <c r="A134" s="106"/>
      <c r="B134" s="106"/>
      <c r="C134" s="106"/>
      <c r="D134" s="11"/>
      <c r="E134" s="11"/>
      <c r="F134" s="11"/>
      <c r="G134" s="38"/>
      <c r="H134" s="11"/>
      <c r="I134" s="11"/>
      <c r="J134" s="11"/>
      <c r="K134" s="23"/>
      <c r="L134" s="38"/>
    </row>
    <row r="135" spans="1:12" ht="12.75" customHeight="1">
      <c r="A135" s="106"/>
      <c r="B135" s="106"/>
      <c r="C135" s="106"/>
      <c r="D135" s="168" t="s">
        <v>56</v>
      </c>
      <c r="E135" s="11"/>
      <c r="F135" s="11"/>
      <c r="G135" s="38"/>
      <c r="H135" s="11"/>
      <c r="I135" s="11"/>
      <c r="J135" s="11"/>
      <c r="K135" s="38"/>
      <c r="L135" s="38"/>
    </row>
    <row r="136" spans="1:12" ht="12.75" customHeight="1">
      <c r="A136" s="106"/>
      <c r="B136" s="106"/>
      <c r="C136" s="106"/>
      <c r="D136" s="11" t="s">
        <v>185</v>
      </c>
      <c r="E136" s="11"/>
      <c r="F136" s="11"/>
      <c r="G136" s="38"/>
      <c r="H136" s="11"/>
      <c r="I136" s="11"/>
      <c r="J136" s="11"/>
      <c r="K136" s="38">
        <v>2749</v>
      </c>
      <c r="L136" s="38"/>
    </row>
    <row r="137" spans="1:12" ht="12.75" customHeight="1">
      <c r="A137" s="106"/>
      <c r="B137" s="106"/>
      <c r="C137" s="106"/>
      <c r="D137" s="11" t="s">
        <v>57</v>
      </c>
      <c r="E137" s="11"/>
      <c r="F137" s="11"/>
      <c r="G137" s="38"/>
      <c r="H137" s="11"/>
      <c r="I137" s="11"/>
      <c r="J137" s="11"/>
      <c r="K137" s="23">
        <v>275</v>
      </c>
      <c r="L137" s="38"/>
    </row>
    <row r="138" spans="1:12" ht="12.75" customHeight="1">
      <c r="A138" s="106"/>
      <c r="B138" s="106"/>
      <c r="C138" s="106"/>
      <c r="D138" s="11" t="s">
        <v>53</v>
      </c>
      <c r="E138" s="11"/>
      <c r="F138" s="11"/>
      <c r="G138" s="38"/>
      <c r="H138" s="11"/>
      <c r="I138" s="11"/>
      <c r="J138" s="11"/>
      <c r="K138" s="23">
        <v>1587</v>
      </c>
      <c r="L138" s="38"/>
    </row>
    <row r="139" spans="1:12" ht="12.75" customHeight="1">
      <c r="A139" s="106"/>
      <c r="B139" s="106"/>
      <c r="C139" s="106"/>
      <c r="D139" s="106"/>
      <c r="E139" s="11"/>
      <c r="F139" s="11"/>
      <c r="G139" s="38"/>
      <c r="H139" s="11"/>
      <c r="I139" s="11"/>
      <c r="J139" s="11"/>
      <c r="K139" s="170">
        <f>SUM(K135:K138)</f>
        <v>4611</v>
      </c>
      <c r="L139" s="38"/>
    </row>
    <row r="140" spans="1:12" ht="12.75" customHeight="1">
      <c r="A140" s="106"/>
      <c r="B140" s="106"/>
      <c r="C140" s="106"/>
      <c r="D140" s="106"/>
      <c r="E140" s="11"/>
      <c r="F140" s="11"/>
      <c r="G140" s="38"/>
      <c r="H140" s="11"/>
      <c r="I140" s="11"/>
      <c r="J140" s="11"/>
      <c r="K140" s="23"/>
      <c r="L140" s="38"/>
    </row>
    <row r="141" spans="1:12" ht="12.75" customHeight="1" thickBot="1">
      <c r="A141" s="106"/>
      <c r="B141" s="106"/>
      <c r="C141" s="106"/>
      <c r="D141" s="11" t="s">
        <v>202</v>
      </c>
      <c r="E141" s="11"/>
      <c r="F141" s="11"/>
      <c r="G141" s="38"/>
      <c r="H141" s="11"/>
      <c r="I141" s="11"/>
      <c r="J141" s="11"/>
      <c r="K141" s="41">
        <f>+K133+K139</f>
        <v>107597</v>
      </c>
      <c r="L141" s="38"/>
    </row>
    <row r="142" spans="1:12" ht="12.75" customHeight="1">
      <c r="A142" s="106"/>
      <c r="B142" s="106"/>
      <c r="C142" s="106"/>
      <c r="D142" s="106"/>
      <c r="E142" s="11"/>
      <c r="F142" s="11"/>
      <c r="G142" s="38"/>
      <c r="H142" s="11"/>
      <c r="I142" s="11"/>
      <c r="J142" s="11"/>
      <c r="K142" s="70"/>
      <c r="L142" s="38"/>
    </row>
    <row r="143" spans="1:12" ht="12.75" customHeight="1">
      <c r="A143" s="106"/>
      <c r="B143" s="171" t="s">
        <v>395</v>
      </c>
      <c r="C143" s="171"/>
      <c r="D143" s="171" t="s">
        <v>58</v>
      </c>
      <c r="E143" s="11"/>
      <c r="F143" s="11"/>
      <c r="G143" s="38"/>
      <c r="H143" s="11"/>
      <c r="I143" s="11"/>
      <c r="J143" s="11"/>
      <c r="K143" s="11"/>
      <c r="L143" s="38"/>
    </row>
    <row r="144" spans="1:12" ht="12.75" customHeight="1">
      <c r="A144" s="106"/>
      <c r="B144" s="106"/>
      <c r="C144" s="106"/>
      <c r="D144" s="168" t="s">
        <v>52</v>
      </c>
      <c r="E144" s="11"/>
      <c r="F144" s="11"/>
      <c r="G144" s="38"/>
      <c r="H144" s="11"/>
      <c r="I144" s="11"/>
      <c r="J144" s="11"/>
      <c r="K144" s="11"/>
      <c r="L144" s="38"/>
    </row>
    <row r="145" spans="1:12" ht="12.75" customHeight="1" thickBot="1">
      <c r="A145" s="106"/>
      <c r="B145" s="106"/>
      <c r="C145" s="106"/>
      <c r="D145" s="11" t="s">
        <v>182</v>
      </c>
      <c r="E145" s="11"/>
      <c r="F145" s="11"/>
      <c r="G145" s="38"/>
      <c r="H145" s="11"/>
      <c r="I145" s="11"/>
      <c r="J145" s="11"/>
      <c r="K145" s="41">
        <v>134</v>
      </c>
      <c r="L145" s="38"/>
    </row>
    <row r="146" spans="1:12" ht="12.75" customHeight="1">
      <c r="A146" s="106"/>
      <c r="B146" s="106"/>
      <c r="C146" s="106"/>
      <c r="D146" s="166"/>
      <c r="E146" s="11"/>
      <c r="F146" s="11"/>
      <c r="G146" s="38"/>
      <c r="H146" s="11"/>
      <c r="I146" s="70"/>
      <c r="J146" s="11"/>
      <c r="L146" s="23"/>
    </row>
    <row r="147" spans="1:12" s="102" customFormat="1" ht="12.75" customHeight="1">
      <c r="A147" s="128"/>
      <c r="B147" s="80" t="s">
        <v>382</v>
      </c>
      <c r="C147" s="96" t="s">
        <v>59</v>
      </c>
      <c r="D147" s="59"/>
      <c r="E147" s="59"/>
      <c r="F147" s="59"/>
      <c r="G147" s="59"/>
      <c r="H147" s="59"/>
      <c r="I147" s="59"/>
      <c r="J147" s="59"/>
      <c r="K147" s="59"/>
      <c r="L147" s="30"/>
    </row>
    <row r="148" spans="1:12" s="102" customFormat="1" ht="12.75" customHeight="1">
      <c r="A148" s="128"/>
      <c r="B148" s="128"/>
      <c r="C148" s="96" t="s">
        <v>60</v>
      </c>
      <c r="D148" s="59"/>
      <c r="E148" s="59"/>
      <c r="F148" s="59"/>
      <c r="G148" s="59"/>
      <c r="H148" s="59"/>
      <c r="I148" s="59"/>
      <c r="J148" s="59"/>
      <c r="K148" s="59"/>
      <c r="L148" s="30"/>
    </row>
    <row r="149" spans="1:12" s="102" customFormat="1" ht="12.75" customHeight="1">
      <c r="A149" s="128"/>
      <c r="B149" s="96"/>
      <c r="C149" s="96" t="s">
        <v>61</v>
      </c>
      <c r="D149" s="59"/>
      <c r="E149" s="59"/>
      <c r="F149" s="59"/>
      <c r="G149" s="59"/>
      <c r="H149" s="23"/>
      <c r="I149" s="59"/>
      <c r="J149" s="59"/>
      <c r="K149" s="59"/>
      <c r="L149" s="30"/>
    </row>
    <row r="150" spans="1:12" s="102" customFormat="1" ht="12.75" customHeight="1">
      <c r="A150" s="128"/>
      <c r="B150" s="96"/>
      <c r="C150" s="96" t="s">
        <v>62</v>
      </c>
      <c r="D150" s="59"/>
      <c r="E150" s="59"/>
      <c r="F150" s="59"/>
      <c r="G150" s="59"/>
      <c r="H150" s="23"/>
      <c r="I150" s="59"/>
      <c r="J150" s="59"/>
      <c r="K150" s="59"/>
      <c r="L150" s="30"/>
    </row>
    <row r="151" spans="1:12" s="102" customFormat="1" ht="12.75" customHeight="1">
      <c r="A151" s="128"/>
      <c r="B151" s="96"/>
      <c r="C151" s="96" t="s">
        <v>115</v>
      </c>
      <c r="D151" s="59"/>
      <c r="E151" s="59"/>
      <c r="F151" s="59"/>
      <c r="G151" s="59"/>
      <c r="H151" s="23"/>
      <c r="I151" s="59"/>
      <c r="J151" s="59"/>
      <c r="K151" s="59"/>
      <c r="L151" s="30"/>
    </row>
    <row r="152" spans="1:12" s="102" customFormat="1" ht="12.75" customHeight="1">
      <c r="A152" s="128"/>
      <c r="B152" s="96"/>
      <c r="C152" s="96"/>
      <c r="D152" s="59"/>
      <c r="E152" s="59"/>
      <c r="F152" s="59"/>
      <c r="G152" s="59"/>
      <c r="H152" s="23"/>
      <c r="I152" s="59"/>
      <c r="J152" s="59"/>
      <c r="K152" s="59"/>
      <c r="L152" s="30"/>
    </row>
    <row r="153" spans="1:12" s="102" customFormat="1" ht="12.75" customHeight="1">
      <c r="A153" s="128"/>
      <c r="B153" s="96"/>
      <c r="C153" s="96" t="s">
        <v>63</v>
      </c>
      <c r="D153" s="59"/>
      <c r="E153" s="59"/>
      <c r="F153" s="59"/>
      <c r="G153" s="59"/>
      <c r="H153" s="23"/>
      <c r="I153" s="59"/>
      <c r="J153" s="59"/>
      <c r="K153" s="59"/>
      <c r="L153" s="30"/>
    </row>
    <row r="154" spans="2:12" ht="12.75" customHeight="1">
      <c r="B154" s="96"/>
      <c r="C154" s="96" t="s">
        <v>64</v>
      </c>
      <c r="G154" s="59"/>
      <c r="H154" s="23"/>
      <c r="L154" s="11"/>
    </row>
    <row r="155" spans="2:12" ht="12.75" customHeight="1">
      <c r="B155" s="96"/>
      <c r="C155" s="96" t="s">
        <v>65</v>
      </c>
      <c r="G155" s="59"/>
      <c r="H155" s="23"/>
      <c r="L155" s="11"/>
    </row>
    <row r="156" spans="2:12" ht="12.75" customHeight="1">
      <c r="B156" s="96"/>
      <c r="C156" s="96"/>
      <c r="G156" s="59"/>
      <c r="H156" s="23"/>
      <c r="L156" s="11"/>
    </row>
    <row r="157" spans="1:12" ht="12.75" customHeight="1">
      <c r="A157" s="106">
        <v>10</v>
      </c>
      <c r="B157" s="133" t="s">
        <v>66</v>
      </c>
      <c r="C157" s="133"/>
      <c r="D157" s="133"/>
      <c r="E157" s="11"/>
      <c r="F157" s="11"/>
      <c r="G157" s="38"/>
      <c r="H157" s="11"/>
      <c r="I157" s="11"/>
      <c r="J157" s="11"/>
      <c r="K157" s="11"/>
      <c r="L157" s="172"/>
    </row>
    <row r="158" spans="1:12" ht="12.75" customHeight="1">
      <c r="A158" s="106"/>
      <c r="B158" s="80" t="s">
        <v>257</v>
      </c>
      <c r="C158" s="80"/>
      <c r="D158" s="80"/>
      <c r="E158" s="11"/>
      <c r="F158" s="11"/>
      <c r="G158" s="38"/>
      <c r="H158" s="11"/>
      <c r="I158" s="11"/>
      <c r="J158" s="11"/>
      <c r="K158" s="11"/>
      <c r="L158" s="155"/>
    </row>
    <row r="159" spans="1:12" ht="12.75" customHeight="1">
      <c r="A159" s="106"/>
      <c r="B159" s="80" t="s">
        <v>67</v>
      </c>
      <c r="C159" s="80"/>
      <c r="D159" s="80"/>
      <c r="E159" s="11"/>
      <c r="F159" s="11"/>
      <c r="G159" s="38"/>
      <c r="H159" s="11"/>
      <c r="I159" s="11"/>
      <c r="J159" s="11"/>
      <c r="K159" s="11"/>
      <c r="L159" s="155"/>
    </row>
    <row r="160" spans="1:12" ht="12.75" customHeight="1">
      <c r="A160" s="106"/>
      <c r="B160" s="80"/>
      <c r="C160" s="80"/>
      <c r="D160" s="80"/>
      <c r="E160" s="11"/>
      <c r="F160" s="11"/>
      <c r="G160" s="38"/>
      <c r="H160" s="11"/>
      <c r="I160" s="11"/>
      <c r="J160" s="11"/>
      <c r="K160" s="11"/>
      <c r="L160" s="155"/>
    </row>
    <row r="161" spans="1:12" ht="12.75" customHeight="1">
      <c r="A161" s="106">
        <v>11</v>
      </c>
      <c r="B161" s="133" t="s">
        <v>68</v>
      </c>
      <c r="C161" s="133"/>
      <c r="D161" s="80"/>
      <c r="E161" s="11"/>
      <c r="F161" s="11"/>
      <c r="G161" s="38"/>
      <c r="H161" s="11"/>
      <c r="I161" s="11"/>
      <c r="J161" s="11"/>
      <c r="K161" s="11"/>
      <c r="L161" s="155"/>
    </row>
    <row r="162" spans="1:12" ht="12.75" customHeight="1">
      <c r="A162" s="106"/>
      <c r="B162" s="80" t="s">
        <v>107</v>
      </c>
      <c r="C162" s="80"/>
      <c r="D162" s="80"/>
      <c r="E162" s="11"/>
      <c r="F162" s="11"/>
      <c r="G162" s="38"/>
      <c r="H162" s="11"/>
      <c r="I162" s="11"/>
      <c r="J162" s="11"/>
      <c r="K162" s="11"/>
      <c r="L162" s="155"/>
    </row>
    <row r="163" spans="1:12" ht="12.75" customHeight="1">
      <c r="A163" s="106"/>
      <c r="B163" s="80" t="s">
        <v>258</v>
      </c>
      <c r="C163" s="80"/>
      <c r="D163" s="80"/>
      <c r="E163" s="11"/>
      <c r="F163" s="11"/>
      <c r="G163" s="38"/>
      <c r="H163" s="11"/>
      <c r="I163" s="11"/>
      <c r="J163" s="11"/>
      <c r="K163" s="11"/>
      <c r="L163" s="155"/>
    </row>
    <row r="164" spans="1:12" ht="12.75" customHeight="1">
      <c r="A164" s="106"/>
      <c r="B164" s="80" t="s">
        <v>69</v>
      </c>
      <c r="C164" s="80"/>
      <c r="D164" s="80"/>
      <c r="E164" s="11"/>
      <c r="F164" s="11"/>
      <c r="G164" s="38"/>
      <c r="H164" s="11"/>
      <c r="I164" s="11"/>
      <c r="J164" s="11"/>
      <c r="K164" s="11"/>
      <c r="L164" s="155"/>
    </row>
    <row r="165" spans="1:12" ht="12.75" customHeight="1">
      <c r="A165" s="106"/>
      <c r="B165" s="133"/>
      <c r="C165" s="133"/>
      <c r="D165" s="80"/>
      <c r="E165" s="11"/>
      <c r="F165" s="11"/>
      <c r="G165" s="38"/>
      <c r="H165" s="11"/>
      <c r="I165" s="11"/>
      <c r="J165" s="11"/>
      <c r="K165" s="11"/>
      <c r="L165" s="155"/>
    </row>
    <row r="166" spans="1:12" ht="12.75" customHeight="1">
      <c r="A166" s="106">
        <v>12</v>
      </c>
      <c r="B166" s="127" t="s">
        <v>330</v>
      </c>
      <c r="C166" s="127"/>
      <c r="D166" s="80"/>
      <c r="E166" s="11"/>
      <c r="F166" s="11"/>
      <c r="G166" s="38"/>
      <c r="H166" s="11"/>
      <c r="I166" s="11"/>
      <c r="J166" s="11"/>
      <c r="K166" s="11"/>
      <c r="L166" s="155"/>
    </row>
    <row r="167" spans="1:12" ht="12.75" customHeight="1">
      <c r="A167" s="106"/>
      <c r="B167" s="80" t="s">
        <v>70</v>
      </c>
      <c r="C167" s="80"/>
      <c r="D167" s="133"/>
      <c r="E167" s="23"/>
      <c r="F167" s="38"/>
      <c r="H167" s="38"/>
      <c r="I167" s="23"/>
      <c r="J167" s="38"/>
      <c r="K167" s="23"/>
      <c r="L167" s="155"/>
    </row>
    <row r="168" spans="1:12" ht="12.75" customHeight="1">
      <c r="A168" s="106"/>
      <c r="B168" s="106" t="s">
        <v>71</v>
      </c>
      <c r="C168" s="106"/>
      <c r="D168" s="11"/>
      <c r="E168" s="11"/>
      <c r="F168" s="11"/>
      <c r="G168" s="38"/>
      <c r="H168" s="11"/>
      <c r="I168" s="11"/>
      <c r="J168" s="11"/>
      <c r="K168" s="11"/>
      <c r="L168" s="155"/>
    </row>
    <row r="169" spans="1:12" ht="12.75" customHeight="1">
      <c r="A169" s="106"/>
      <c r="B169" s="106"/>
      <c r="C169" s="106"/>
      <c r="D169" s="11"/>
      <c r="E169" s="11"/>
      <c r="F169" s="11"/>
      <c r="G169" s="38"/>
      <c r="H169" s="11"/>
      <c r="I169" s="11"/>
      <c r="J169" s="11"/>
      <c r="K169" s="11"/>
      <c r="L169" s="155"/>
    </row>
    <row r="170" spans="1:12" ht="12.75" customHeight="1">
      <c r="A170" s="106">
        <v>13</v>
      </c>
      <c r="B170" s="127" t="s">
        <v>72</v>
      </c>
      <c r="C170" s="127"/>
      <c r="D170" s="11"/>
      <c r="E170" s="11"/>
      <c r="F170" s="11"/>
      <c r="G170" s="38"/>
      <c r="H170" s="11"/>
      <c r="I170" s="11"/>
      <c r="J170" s="11"/>
      <c r="K170" s="11"/>
      <c r="L170" s="155"/>
    </row>
    <row r="171" spans="1:12" ht="12.75" customHeight="1">
      <c r="A171" s="106"/>
      <c r="B171" s="11" t="s">
        <v>113</v>
      </c>
      <c r="C171" s="11"/>
      <c r="D171" s="11"/>
      <c r="E171" s="11"/>
      <c r="F171" s="11"/>
      <c r="G171" s="38"/>
      <c r="H171" s="11"/>
      <c r="I171" s="11"/>
      <c r="J171" s="11"/>
      <c r="K171" s="11"/>
      <c r="L171" s="155"/>
    </row>
    <row r="172" spans="1:12" ht="12.75" customHeight="1">
      <c r="A172" s="106"/>
      <c r="B172" s="80" t="s">
        <v>114</v>
      </c>
      <c r="C172" s="80"/>
      <c r="D172" s="80"/>
      <c r="E172" s="11"/>
      <c r="F172" s="11"/>
      <c r="G172" s="38"/>
      <c r="H172" s="11"/>
      <c r="I172" s="11"/>
      <c r="J172" s="11"/>
      <c r="K172" s="11"/>
      <c r="L172" s="155"/>
    </row>
    <row r="173" spans="1:12" ht="12.75" customHeight="1">
      <c r="A173" s="106"/>
      <c r="B173" s="80" t="s">
        <v>73</v>
      </c>
      <c r="C173" s="80"/>
      <c r="D173" s="80"/>
      <c r="E173" s="11"/>
      <c r="F173" s="11"/>
      <c r="G173" s="38"/>
      <c r="H173" s="11"/>
      <c r="I173" s="11"/>
      <c r="J173" s="11"/>
      <c r="K173" s="11"/>
      <c r="L173" s="155"/>
    </row>
    <row r="174" spans="1:12" ht="12.75" customHeight="1">
      <c r="A174" s="106"/>
      <c r="B174" s="106"/>
      <c r="C174" s="106"/>
      <c r="D174" s="106"/>
      <c r="E174" s="11"/>
      <c r="F174" s="11"/>
      <c r="G174" s="38"/>
      <c r="H174" s="11"/>
      <c r="I174" s="11"/>
      <c r="J174" s="11"/>
      <c r="K174" s="11"/>
      <c r="L174" s="155"/>
    </row>
    <row r="175" spans="1:12" ht="12.75" customHeight="1">
      <c r="A175" s="106"/>
      <c r="B175" s="106" t="s">
        <v>74</v>
      </c>
      <c r="C175" s="106"/>
      <c r="D175" s="80"/>
      <c r="E175" s="11"/>
      <c r="F175" s="11"/>
      <c r="G175" s="38"/>
      <c r="H175" s="11"/>
      <c r="I175" s="11"/>
      <c r="J175" s="11"/>
      <c r="K175" s="11"/>
      <c r="L175" s="155"/>
    </row>
    <row r="176" spans="2:4" ht="12.75" customHeight="1">
      <c r="B176" s="128"/>
      <c r="C176" s="128"/>
      <c r="D176" s="96"/>
    </row>
    <row r="177" spans="2:11" ht="12.75" customHeight="1">
      <c r="B177" s="96"/>
      <c r="C177" s="96"/>
      <c r="D177" s="96"/>
      <c r="G177" s="59"/>
      <c r="K177" s="23"/>
    </row>
    <row r="178" spans="2:11" ht="12.75" customHeight="1">
      <c r="B178" s="96"/>
      <c r="C178" s="96"/>
      <c r="D178" s="96"/>
      <c r="G178" s="59"/>
      <c r="K178" s="23"/>
    </row>
    <row r="179" spans="5:11" ht="12.75" customHeight="1">
      <c r="E179" s="23"/>
      <c r="H179" s="23"/>
      <c r="I179" s="23"/>
      <c r="K179" s="23"/>
    </row>
    <row r="180" spans="5:11" ht="12.75" customHeight="1">
      <c r="E180" s="23"/>
      <c r="H180" s="23"/>
      <c r="I180" s="23"/>
      <c r="K180" s="23"/>
    </row>
    <row r="181" spans="5:11" ht="12.75" customHeight="1">
      <c r="E181" s="23"/>
      <c r="H181" s="23"/>
      <c r="I181" s="23"/>
      <c r="K181" s="23"/>
    </row>
    <row r="182" spans="5:11" ht="12.75" customHeight="1">
      <c r="E182" s="23"/>
      <c r="H182" s="23"/>
      <c r="I182" s="23"/>
      <c r="K182" s="23"/>
    </row>
  </sheetData>
  <mergeCells count="6">
    <mergeCell ref="E37:G37"/>
    <mergeCell ref="I37:K37"/>
    <mergeCell ref="A1:K1"/>
    <mergeCell ref="A2:K2"/>
    <mergeCell ref="A3:K3"/>
    <mergeCell ref="A5:K5"/>
  </mergeCells>
  <printOptions/>
  <pageMargins left="0.5" right="0.5" top="0.75" bottom="0.75" header="0.5" footer="0.5"/>
  <pageSetup fitToHeight="5" horizontalDpi="600" verticalDpi="600" orientation="portrait" paperSize="9" scale="85" r:id="rId1"/>
  <rowBreaks count="2" manualBreakCount="2">
    <brk id="54" max="10" man="1"/>
    <brk id="1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Suan Wei</dc:creator>
  <cp:keywords/>
  <dc:description/>
  <cp:lastModifiedBy>Yong Suan Wei</cp:lastModifiedBy>
  <cp:lastPrinted>2005-11-22T07:33:56Z</cp:lastPrinted>
  <dcterms:created xsi:type="dcterms:W3CDTF">2005-11-22T04:52:41Z</dcterms:created>
  <dcterms:modified xsi:type="dcterms:W3CDTF">2005-11-28T02:38:00Z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