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120" windowHeight="4200" tabRatio="804" firstSheet="1" activeTab="1"/>
  </bookViews>
  <sheets>
    <sheet name="Foreign Subsi" sheetId="1" state="hidden" r:id="rId1"/>
    <sheet name="Info" sheetId="2" r:id="rId2"/>
    <sheet name="Income" sheetId="3" r:id="rId3"/>
    <sheet name="BS" sheetId="4" r:id="rId4"/>
    <sheet name="Equity" sheetId="5" r:id="rId5"/>
    <sheet name="CF" sheetId="6" r:id="rId6"/>
    <sheet name="Note(MASB)" sheetId="7" r:id="rId7"/>
    <sheet name="Note(KLSE)" sheetId="8" r:id="rId8"/>
  </sheets>
  <definedNames>
    <definedName name="_xlnm.Print_Area" localSheetId="3">'BS'!$A$1:$F$60</definedName>
    <definedName name="_xlnm.Print_Area" localSheetId="5">'CF'!$A$1:$E$47</definedName>
    <definedName name="_xlnm.Print_Area" localSheetId="4">'Equity'!$A$1:$J$63</definedName>
    <definedName name="_xlnm.Print_Area" localSheetId="2">'Income'!$A$1:$J$56</definedName>
    <definedName name="_xlnm.Print_Area" localSheetId="7">'Note(KLSE)'!$A$1:$J$148</definedName>
    <definedName name="_xlnm.Print_Area" localSheetId="6">'Note(MASB)'!$A$1:$J$144</definedName>
  </definedNames>
  <calcPr fullCalcOnLoad="1"/>
</workbook>
</file>

<file path=xl/sharedStrings.xml><?xml version="1.0" encoding="utf-8"?>
<sst xmlns="http://schemas.openxmlformats.org/spreadsheetml/2006/main" count="669" uniqueCount="497">
  <si>
    <t>Depreciation and amortisation</t>
  </si>
  <si>
    <t>Seasonality and cyclicality of operations</t>
  </si>
  <si>
    <t>Current Year</t>
  </si>
  <si>
    <t>Other-28m term loan</t>
  </si>
  <si>
    <t>Reserves</t>
  </si>
  <si>
    <t>Current assets</t>
  </si>
  <si>
    <t>Status of corporate proposals</t>
  </si>
  <si>
    <t>pending finalisation on the terms of the arbitration agreement.</t>
  </si>
  <si>
    <t xml:space="preserve">application to strike out the case was heard on 25 February 2003 and 3 April 2003. However,  the </t>
  </si>
  <si>
    <t xml:space="preserve">Other operating income </t>
  </si>
  <si>
    <t>The Group's investment in quoted securities as at the end of the reporting period is as follows:</t>
  </si>
  <si>
    <t>Loss per share</t>
  </si>
  <si>
    <t>Valuation of property, plant and equipment</t>
  </si>
  <si>
    <t>(A)</t>
  </si>
  <si>
    <t>(B)</t>
  </si>
  <si>
    <t>Total revenue</t>
  </si>
  <si>
    <t>Inter-segment revenue</t>
  </si>
  <si>
    <t>External revenue</t>
  </si>
  <si>
    <t>Telecommunication</t>
  </si>
  <si>
    <t>Information</t>
  </si>
  <si>
    <t>Investment</t>
  </si>
  <si>
    <t>Results</t>
  </si>
  <si>
    <t>Loss from operations</t>
  </si>
  <si>
    <t>Share of results in associates</t>
  </si>
  <si>
    <t>Primary reporting format - business segments</t>
  </si>
  <si>
    <t>Loss from ordinary activities before taxation</t>
  </si>
  <si>
    <t>Loss from ordinary activities after taxation</t>
  </si>
  <si>
    <t>Adjustments for:</t>
  </si>
  <si>
    <t>Inventories</t>
  </si>
  <si>
    <t>Associates</t>
  </si>
  <si>
    <t>Payables</t>
  </si>
  <si>
    <t>Currency translation differences</t>
  </si>
  <si>
    <t>Capital</t>
  </si>
  <si>
    <t>Merger Relief - SLAM w/off</t>
  </si>
  <si>
    <t>As At</t>
  </si>
  <si>
    <t>Prov for dimunition of investment</t>
  </si>
  <si>
    <t>Current</t>
  </si>
  <si>
    <t>Preliminary expenses written off</t>
  </si>
  <si>
    <t>Inter co balances w/off</t>
  </si>
  <si>
    <t>Quit rent &amp; assess,emt</t>
  </si>
  <si>
    <t>Melaka land term loan</t>
  </si>
  <si>
    <t>Bank borrowings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</si>
  <si>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</si>
  <si>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</si>
  <si>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</si>
  <si>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</si>
  <si>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</si>
  <si>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</si>
  <si>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(Incorporated in Malaysia)</t>
  </si>
  <si>
    <t>Exceptional item</t>
  </si>
  <si>
    <t>Bad debts</t>
  </si>
  <si>
    <t>Changes in the composition of the Group</t>
  </si>
  <si>
    <t>Off balance sheet financial instruments</t>
  </si>
  <si>
    <t>Bank overdrafts</t>
  </si>
  <si>
    <t>As at</t>
  </si>
  <si>
    <t>Dividend Income</t>
  </si>
  <si>
    <t>Net profit after  taxation</t>
  </si>
  <si>
    <t>Net profit for the year</t>
  </si>
  <si>
    <t>Individual Quarter</t>
  </si>
  <si>
    <t>Corresponding</t>
  </si>
  <si>
    <t>Commission to undertake the followings:</t>
  </si>
  <si>
    <t xml:space="preserve">Following the announcement on 8 September 2003, the Group obtained a conditional approval from the Securities </t>
  </si>
  <si>
    <t xml:space="preserve">non-residents.  </t>
  </si>
  <si>
    <t>Property, plant and equipment</t>
  </si>
  <si>
    <t>Review of performance</t>
  </si>
  <si>
    <t>Subsequent events</t>
  </si>
  <si>
    <t>Cumulative Quarter</t>
  </si>
  <si>
    <t>This note is not applicable.</t>
  </si>
  <si>
    <t>MF</t>
  </si>
  <si>
    <t>LA</t>
  </si>
  <si>
    <t>Associated company</t>
  </si>
  <si>
    <t>Adjustment to retained earnings</t>
  </si>
  <si>
    <t>Basis of preparation and accounting policies</t>
  </si>
  <si>
    <t>Other operating expenses</t>
  </si>
  <si>
    <t>Non-distributable</t>
  </si>
  <si>
    <t>Distributable</t>
  </si>
  <si>
    <t>Quarter Ended</t>
  </si>
  <si>
    <t>To Date Ended</t>
  </si>
  <si>
    <t>Period Ended</t>
  </si>
  <si>
    <t>Audit qualification of preceding annual financial statements</t>
  </si>
  <si>
    <t>Material changes in quarterly results</t>
  </si>
  <si>
    <t>Sale of unquoted investments and properties</t>
  </si>
  <si>
    <t>Changes in contingent liabilities and contingent assets</t>
  </si>
  <si>
    <t>Variance on profit forecast and profit guarantee</t>
  </si>
  <si>
    <t xml:space="preserve"> (a)</t>
  </si>
  <si>
    <t>Group borrowings</t>
  </si>
  <si>
    <t>Details of the Group's borrowings as at the end of the reporting period are as follows:</t>
  </si>
  <si>
    <t>Other than those indicated in Note 12 to the Interim Financial Statements (MASB 26 Paragraph 16), there were no</t>
  </si>
  <si>
    <t xml:space="preserve">(b) </t>
  </si>
  <si>
    <t>Capital expenditure</t>
  </si>
  <si>
    <t>Secured (denominated in Ringgit Malaysia)</t>
  </si>
  <si>
    <t>Secured (denominated in US Dollar)</t>
  </si>
  <si>
    <t>Unsecured (denominated in Ringgit Malaysia)</t>
  </si>
  <si>
    <t xml:space="preserve">for the adoption of new applicable approved accounting standards which have come into force during the </t>
  </si>
  <si>
    <t>1.</t>
  </si>
  <si>
    <t>Loss before tax</t>
  </si>
  <si>
    <t>2.</t>
  </si>
  <si>
    <t>Unaudited</t>
  </si>
  <si>
    <t>Audited</t>
  </si>
  <si>
    <t>At 1 January 2003 (audited)</t>
  </si>
  <si>
    <t>Cash flow from/(used in) operating activities</t>
  </si>
  <si>
    <t>This interim report is prepared in accordance with Malaysian Accounting Standards Board (MASB)</t>
  </si>
  <si>
    <t>Loss after tax and minority interest</t>
  </si>
  <si>
    <t>3.</t>
  </si>
  <si>
    <t>4.</t>
  </si>
  <si>
    <t>5.</t>
  </si>
  <si>
    <t>Basic loss per share (sen)</t>
  </si>
  <si>
    <t>6.</t>
  </si>
  <si>
    <t>Dividend per share (sen)</t>
  </si>
  <si>
    <t>7.</t>
  </si>
  <si>
    <t>Net tangible assets per share (RM)</t>
  </si>
  <si>
    <t>Additional Information</t>
  </si>
  <si>
    <t>Gross interest income</t>
  </si>
  <si>
    <t>Gross interest expense</t>
  </si>
  <si>
    <t>Unusual items</t>
  </si>
  <si>
    <t>Non-current assets</t>
  </si>
  <si>
    <t>Deposits with a licensed bank</t>
  </si>
  <si>
    <t>Post-employment benefit obligations</t>
  </si>
  <si>
    <t>Borrowings (interest bearing)</t>
  </si>
  <si>
    <t>Less: Non-current liabilities</t>
  </si>
  <si>
    <t>Hire-purchase payables</t>
  </si>
  <si>
    <t>The Condensed Consolidated Statement of Changes in Equity should be read in conjunction with the Annual Financial Report</t>
  </si>
  <si>
    <t>Condensed Consolidated Cash Flow Statements</t>
  </si>
  <si>
    <t xml:space="preserve">               3 Months Ended</t>
  </si>
  <si>
    <t>Defined benefits paid</t>
  </si>
  <si>
    <t>USD2,000,000 (approximately RM7,600,000) against the Company arising from an alleged breach of</t>
  </si>
  <si>
    <t>Computation of diluted loss per share is not applicable as the conversion of all potential ordinary shares is anti-</t>
  </si>
  <si>
    <t>Other expenses</t>
  </si>
  <si>
    <t xml:space="preserve">Depreciation and amortisation </t>
  </si>
  <si>
    <t>Unrealised foreign exchange losses</t>
  </si>
  <si>
    <t>amortisation and other expenses</t>
  </si>
  <si>
    <t>dilutive which will cause a reduction in loss per share.  This is on the basis that all unexercised options under the</t>
  </si>
  <si>
    <t>than the option prices.</t>
  </si>
  <si>
    <t>Quoted securities</t>
  </si>
  <si>
    <t>Notes to the Interim Financial Statements (MASB 26 Paragraph 16)</t>
  </si>
  <si>
    <t>Changes in estimates</t>
  </si>
  <si>
    <t>Debt and equity securities</t>
  </si>
  <si>
    <t>Equipment</t>
  </si>
  <si>
    <t>And Services</t>
  </si>
  <si>
    <t>Technology</t>
  </si>
  <si>
    <t>Holding</t>
  </si>
  <si>
    <t>And Others</t>
  </si>
  <si>
    <t>(a)</t>
  </si>
  <si>
    <t>(b)</t>
  </si>
  <si>
    <t>A third party initiated legal action claiming damages amounting to RM23,074,000 or alternatively</t>
  </si>
  <si>
    <t>Short term borrowings</t>
  </si>
  <si>
    <t>Long term borrowings</t>
  </si>
  <si>
    <t>Cash and bank balances</t>
  </si>
  <si>
    <t>(c)</t>
  </si>
  <si>
    <t>Current liabilities</t>
  </si>
  <si>
    <t>QUARTERLY REPORT</t>
  </si>
  <si>
    <t>Condensed Consolidated Income Statements</t>
  </si>
  <si>
    <t>Loss per share (sen)</t>
  </si>
  <si>
    <t>-</t>
  </si>
  <si>
    <t>basic</t>
  </si>
  <si>
    <t>diluted</t>
  </si>
  <si>
    <t>Receivables, deposits and prepayments</t>
  </si>
  <si>
    <t>Less: Current liabilities</t>
  </si>
  <si>
    <t>Current tax liabilities</t>
  </si>
  <si>
    <t>Net current liabilities</t>
  </si>
  <si>
    <t>Capital and reserves</t>
  </si>
  <si>
    <t>Condensed Consolidated Statement of Changes in Equity</t>
  </si>
  <si>
    <t>Attributable</t>
  </si>
  <si>
    <t>To Capital</t>
  </si>
  <si>
    <t>To Revenue</t>
  </si>
  <si>
    <t>Currency</t>
  </si>
  <si>
    <t>HK Dollar</t>
  </si>
  <si>
    <t>Austalian Dollar</t>
  </si>
  <si>
    <t>Retained profit c/f</t>
  </si>
  <si>
    <t>Foreign Subsidiaries as ar 31 December 1999</t>
  </si>
  <si>
    <t>AUD1=</t>
  </si>
  <si>
    <t>HKD1=</t>
  </si>
  <si>
    <t>@31/3/2000</t>
  </si>
  <si>
    <t>Acquired</t>
  </si>
  <si>
    <t>Prevailing ex-rate to 1 foreign currency</t>
  </si>
  <si>
    <t>Amount owing by/(to) immediate holding co</t>
  </si>
  <si>
    <t>Gain/(loss) on unquoted share</t>
  </si>
  <si>
    <t>(260002-W)</t>
  </si>
  <si>
    <t>for the financial year ended 31 December 2003.</t>
  </si>
  <si>
    <t>Preceding</t>
  </si>
  <si>
    <t>Financial</t>
  </si>
  <si>
    <t>Year End</t>
  </si>
  <si>
    <t>End Of</t>
  </si>
  <si>
    <t>for the financial period ended 31 March 2004 (Unaudited)</t>
  </si>
  <si>
    <t>3 months ended 31 March 2003</t>
  </si>
  <si>
    <t xml:space="preserve">At 31 March 2004  </t>
  </si>
  <si>
    <t xml:space="preserve">At 31 March 2003 </t>
  </si>
  <si>
    <t>current quarter.</t>
  </si>
  <si>
    <t>of their nature, size or incidence for the current quarter.</t>
  </si>
  <si>
    <t>equity securities for the current quarter.</t>
  </si>
  <si>
    <t>No dividends have been declared and paid for the current quarter.</t>
  </si>
  <si>
    <t xml:space="preserve">There were no changes in the composition of the Group for the current quarter except for Lityan Properties </t>
  </si>
  <si>
    <t>Sdn Bhd, which is under de-registration process.</t>
  </si>
  <si>
    <t>There were no contingent assets for the current quarter.</t>
  </si>
  <si>
    <t>The Group was not involved in any sale of unquoted investments and/or properties for the current quarter.</t>
  </si>
  <si>
    <t>There were no dealings in quoted securities for the current quarter.</t>
  </si>
  <si>
    <t>Directors do not recommend any dividend for the current quarter.</t>
  </si>
  <si>
    <t xml:space="preserve">The Condensed Consolidated Cash Flow Statements should be read in conjunction with the Annual Financial Report </t>
  </si>
  <si>
    <t>Lityan Group Of Companies</t>
  </si>
  <si>
    <t>LITYAN HOLDINGS BERHAD</t>
  </si>
  <si>
    <t>Trade debtors</t>
  </si>
  <si>
    <t>Condensed Consolidated Balance Sheet</t>
  </si>
  <si>
    <t>The Condensed Consolidated Income Statements should be read in conjunction with the Annual Financial Report for the financial year</t>
  </si>
  <si>
    <t>The accounting policies and presentation applied for the interim financial statements are consistent with</t>
  </si>
  <si>
    <t>subject to any qualification.</t>
  </si>
  <si>
    <t>The Group's business operations were not materially affected by any seasonal or cyclical factors for the</t>
  </si>
  <si>
    <t>There were no items affecting assets, liabilities, equity, net income or cash flows that are unusual because</t>
  </si>
  <si>
    <t>The Group was not involved in any issuance, cancellation, repurchase, resale and repayment of debt and</t>
  </si>
  <si>
    <t>Segmental reporting</t>
  </si>
  <si>
    <t>the interim financial statements for the said period.</t>
  </si>
  <si>
    <t>There were no material events subsequent to the end of the current quarter that have not been reflected in</t>
  </si>
  <si>
    <t>Barring any unforeseen circumstances, the Board of Directors is confident to reap more fruitful performance in</t>
  </si>
  <si>
    <t>the near term.</t>
  </si>
  <si>
    <t>Shareholders' equity</t>
  </si>
  <si>
    <t>31/03/2004</t>
  </si>
  <si>
    <t>31/03/2003</t>
  </si>
  <si>
    <t>as at 31 March 2004 (Unaudited)</t>
  </si>
  <si>
    <t>Deferred tax assets</t>
  </si>
  <si>
    <t>RM'000</t>
  </si>
  <si>
    <t>Share capital</t>
  </si>
  <si>
    <t>SHARE CAPITAL</t>
  </si>
  <si>
    <t>Minority interest</t>
  </si>
  <si>
    <t>Retained profit b/f</t>
  </si>
  <si>
    <t>Total</t>
  </si>
  <si>
    <t>Sales</t>
  </si>
  <si>
    <t>Summary of Key Financial Information for the financial period ended 31 March 2004</t>
  </si>
  <si>
    <t>Net loss for the period</t>
  </si>
  <si>
    <t xml:space="preserve">The Condensed Consolidated Balance Sheets should be read in conjunction with the Annual </t>
  </si>
  <si>
    <t>Financial Report for the financial year ended 31 December 2003.</t>
  </si>
  <si>
    <t>Operating profit before working capital changes</t>
  </si>
  <si>
    <t>Cash flow used in operations</t>
  </si>
  <si>
    <t>Net cash flow used in operating activities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</si>
  <si>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</si>
  <si>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</si>
  <si>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</si>
  <si>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 xml:space="preserve">Standard 26 "Interim Financial Reporting" and paragraph 9.22 of the Listing Requirements of Bursa </t>
  </si>
  <si>
    <t>financial year ended 31 December 2003.</t>
  </si>
  <si>
    <t xml:space="preserve">Malaysia Securities Berhad, and should be read in conjunction with the annual financial report for the </t>
  </si>
  <si>
    <t>18 June 2004 to enable the parties to negotiate for an amicable settlement.</t>
  </si>
  <si>
    <t>Notes to the Interim Financial Statements (revised BMSB Listing Requirements)</t>
  </si>
  <si>
    <t xml:space="preserve">The telecommunication equipment and services segment is the major revenue contributor for the group, producing </t>
  </si>
  <si>
    <t xml:space="preserve">There were no tax or deferred tax assets provided for the current quarter due to loss on ordinary activities and no </t>
  </si>
  <si>
    <t>assessment of forseeable future profits of the Group.</t>
  </si>
  <si>
    <t xml:space="preserve">Securities Commission has vide its letter dated 27 February 2004 approved an extension to 4 September 2004 for </t>
  </si>
  <si>
    <t>the Company to implement the Proposed Rights Issue.</t>
  </si>
  <si>
    <t>The basic loss per share is calculated based on the Group's net loss for the current quarter of RM3.89 million and</t>
  </si>
  <si>
    <t>Unrealised foreign exchange translation loss</t>
  </si>
  <si>
    <t>(Loss)/profit from operations after unusual items</t>
  </si>
  <si>
    <t xml:space="preserve">(Loss)/profit from operations before depreciation, </t>
  </si>
  <si>
    <t>and in operating loss by 10.23%.</t>
  </si>
  <si>
    <t xml:space="preserve">The various allowances and write-offs made in the immediate preceding quarter have resulted in a net loss of </t>
  </si>
  <si>
    <t xml:space="preserve">equivalent to 14,000 ordinary shares of RM1.00 each in the said subsidiary, price of which to be </t>
  </si>
  <si>
    <t>During the hearing on 5 May 2004, the judge has postponed and fixed the next hearing date to</t>
  </si>
  <si>
    <t xml:space="preserve">The Proposals has been approved by the Bursa Malaysia Securities Berhad on 22 December 2003,  and the shareholders </t>
  </si>
  <si>
    <t>of the Company  during the Extraordinary General Meeting ("EGM") of the Company held on 20 January 2004.</t>
  </si>
  <si>
    <t xml:space="preserve">68.74% of the Group's total revenue.  Nonetheless, this segment also incurred the highest operating loss for the </t>
  </si>
  <si>
    <t xml:space="preserve">Group mainly due to depreciation cost of RM2.01 million and unrealised foreign exchange loss of RM1.42 million </t>
  </si>
  <si>
    <t>in the Philippines operation.</t>
  </si>
  <si>
    <t>Gross profit</t>
  </si>
  <si>
    <t>Other income</t>
  </si>
  <si>
    <t>Taxation</t>
  </si>
  <si>
    <t>Dividend</t>
  </si>
  <si>
    <t>Net current assets</t>
  </si>
  <si>
    <t>Deferred taxation</t>
  </si>
  <si>
    <t>Goodwill on consolidation</t>
  </si>
  <si>
    <t>Share</t>
  </si>
  <si>
    <t>ASSOCIATED COMPANIES</t>
  </si>
  <si>
    <t>Fixed deposits/REPO</t>
  </si>
  <si>
    <t>Amount owing by/(to) private group co</t>
  </si>
  <si>
    <t>Amount owing to private group companies</t>
  </si>
  <si>
    <t>Amount owing to immediate holding co</t>
  </si>
  <si>
    <t>Short term loan interest - SLAM RHB</t>
  </si>
  <si>
    <t>Prospects</t>
  </si>
  <si>
    <t>Quarter</t>
  </si>
  <si>
    <t>Less: Cost of sales</t>
  </si>
  <si>
    <t>Add: Other income</t>
  </si>
  <si>
    <t>Bank interest received</t>
  </si>
  <si>
    <t>Trade interest received</t>
  </si>
  <si>
    <t>Exchange gain</t>
  </si>
  <si>
    <t>Rental income</t>
  </si>
  <si>
    <t>Late payment interest received</t>
  </si>
  <si>
    <t>Gain/loss on disposal of fixed assets</t>
  </si>
  <si>
    <t>Total other income</t>
  </si>
  <si>
    <t>Total Income</t>
  </si>
  <si>
    <t>Less: Expenses</t>
  </si>
  <si>
    <t>Salaries &amp; Related Expenses</t>
  </si>
  <si>
    <t>Salaries &amp; wages</t>
  </si>
  <si>
    <t>Bonus</t>
  </si>
  <si>
    <t>Commission</t>
  </si>
  <si>
    <t>EPF &amp; Socso</t>
  </si>
  <si>
    <t>Transport &amp; other allowances</t>
  </si>
  <si>
    <t>Service Benefit &amp; work permit</t>
  </si>
  <si>
    <t>Staff training &amp; education</t>
  </si>
  <si>
    <t>Staff medical &amp; welfare</t>
  </si>
  <si>
    <t>Subcription</t>
  </si>
  <si>
    <t>Staff recruitment</t>
  </si>
  <si>
    <t>Total salaries &amp; related exp</t>
  </si>
  <si>
    <t>Marketing Expenses</t>
  </si>
  <si>
    <t>Travelling</t>
  </si>
  <si>
    <t>Entertainment</t>
  </si>
  <si>
    <t>Other marketing exp-advertisement</t>
  </si>
  <si>
    <t>Total marketing expenses</t>
  </si>
  <si>
    <t>ended 31 December 2003.</t>
  </si>
  <si>
    <t xml:space="preserve">those applied for the annual financial statements for the financial year ended 31 December 2003, except </t>
  </si>
  <si>
    <t>Establishment Expenses</t>
  </si>
  <si>
    <t>Rental</t>
  </si>
  <si>
    <t>Telephone &amp; fax</t>
  </si>
  <si>
    <t>Office maintenance-equip&amp;prem</t>
  </si>
  <si>
    <t>Water &amp; electricity</t>
  </si>
  <si>
    <t>Allowances and write-offs</t>
  </si>
  <si>
    <t>Depreciation</t>
  </si>
  <si>
    <t>Total establishment expenses</t>
  </si>
  <si>
    <t>Administration Expenses</t>
  </si>
  <si>
    <t>Accounting fees</t>
  </si>
  <si>
    <t>Audit fees</t>
  </si>
  <si>
    <t>Directors' fees</t>
  </si>
  <si>
    <t>Donation</t>
  </si>
  <si>
    <t>Insurance</t>
  </si>
  <si>
    <t>Legal &amp; professional</t>
  </si>
  <si>
    <t>Management fees</t>
  </si>
  <si>
    <t>Newspaper &amp; periodicals</t>
  </si>
  <si>
    <t>Photocopying</t>
  </si>
  <si>
    <t>Postage &amp; courier</t>
  </si>
  <si>
    <t>Secretarial fees</t>
  </si>
  <si>
    <t>Small asets charged out</t>
  </si>
  <si>
    <t>Stamping &amp; filing fees</t>
  </si>
  <si>
    <t>Stationery</t>
  </si>
  <si>
    <t>Taxation services</t>
  </si>
  <si>
    <t>Upkeep of motor vehicle</t>
  </si>
  <si>
    <t>License fees</t>
  </si>
  <si>
    <t>Casual wages &amp; transport charges</t>
  </si>
  <si>
    <t>Carriage outwards</t>
  </si>
  <si>
    <t>Miscellaneous</t>
  </si>
  <si>
    <t>Head office expenses</t>
  </si>
  <si>
    <t>Total administration expenses</t>
  </si>
  <si>
    <t>Financing Expenses</t>
  </si>
  <si>
    <t>Overdraft</t>
  </si>
  <si>
    <t>Trust receipts/bankers' acceptance</t>
  </si>
  <si>
    <t>Hire purchase interest</t>
  </si>
  <si>
    <t>Late interest payment</t>
  </si>
  <si>
    <t>Exec car loan interest</t>
  </si>
  <si>
    <t>Trade interest</t>
  </si>
  <si>
    <t>Building interest</t>
  </si>
  <si>
    <t>Other-RC interest</t>
  </si>
  <si>
    <t>Finance interest</t>
  </si>
  <si>
    <t>Bank charges</t>
  </si>
  <si>
    <t>Exchange loss</t>
  </si>
  <si>
    <t>Total financing expenses</t>
  </si>
  <si>
    <t>Other Expenses</t>
  </si>
  <si>
    <t>Deferred expenses written off</t>
  </si>
  <si>
    <t>Stock written off</t>
  </si>
  <si>
    <t>Fixed assets write off</t>
  </si>
  <si>
    <t>Provision for obsolete stock</t>
  </si>
  <si>
    <t>Total other expenses</t>
  </si>
  <si>
    <t>Goodwill &amp; consol adj</t>
  </si>
  <si>
    <t>Total Expenses</t>
  </si>
  <si>
    <t>Net profit before taxation</t>
  </si>
  <si>
    <t>GP</t>
  </si>
  <si>
    <t xml:space="preserve">condition precedent contained in a Subscription and Shareholders Agreement.  The Company’s </t>
  </si>
  <si>
    <t>3 months ended 31 March 2004</t>
  </si>
  <si>
    <t>At 1 January 2004 (audited)</t>
  </si>
  <si>
    <t>the weighted average number of ordinary shares in issue during the said period of 102,805,882.</t>
  </si>
  <si>
    <t>The changes in the Group's contingent liabilities since 31 December 2003 are as follows:</t>
  </si>
  <si>
    <t>31 March 2004.</t>
  </si>
  <si>
    <t xml:space="preserve">Bank guarantees issued to trade customers increased from RM3,880,000 to RM3,909,000 as at </t>
  </si>
  <si>
    <t xml:space="preserve">judge had given his decision disallowing the application.  The Company has appealed against the </t>
  </si>
  <si>
    <t>decision and the appeal is fixed for hearing on 16 August 2004 together with the pre-trial case</t>
  </si>
  <si>
    <t xml:space="preserve">management. The Directors, based on the legal opinion received, are of the view that the Company </t>
  </si>
  <si>
    <t>has reasonably good defence on the claims and that no material losses are expected to arise.</t>
  </si>
  <si>
    <t xml:space="preserve">A third party has initiated legal action against a subsidiary claiming for compensation  of </t>
  </si>
  <si>
    <t>RM1,354,768 arising from an early termination of a consultancy contract. A letter of demand was</t>
  </si>
  <si>
    <t>issued on 23 December 2003 to the subsidiary, followed by a notice pursuant to Section 218(2)(a)</t>
  </si>
  <si>
    <t xml:space="preserve">of the Companies Act , 1965 dated 31 December 2003 but the notice was void through irregular </t>
  </si>
  <si>
    <t>service. Both parties have reached a consensus to refer the case for arbitration and is currently</t>
  </si>
  <si>
    <t xml:space="preserve">Action was taken by four (4) minority shareholders ("The Petitioners") of a subsidiary against the </t>
  </si>
  <si>
    <t>said subsidiary , the Company and two (2) Directors under Section 181 of the Companies Act, 1965,</t>
  </si>
  <si>
    <t>for oppression and/or disregard by the majority shareholders of the minority shareholders' interest.</t>
  </si>
  <si>
    <t>the Company and one (1) of the Directors shall be ordered to purchase the 14% shareholding</t>
  </si>
  <si>
    <t>determined by professional accountants; or</t>
  </si>
  <si>
    <t>(ii)</t>
  </si>
  <si>
    <t>The Petitioners prayed to the Court that :</t>
  </si>
  <si>
    <t>the said subsidiary  be wound up by the Court under the provisions of the Companies Act, 1965.</t>
  </si>
  <si>
    <t xml:space="preserve">RM290,695 being sums due and owing in respect of a delivery of software. The subsidiary has </t>
  </si>
  <si>
    <t>counter-claimed against the third party  for the sum of RM296,609 for breach of contract  for non-</t>
  </si>
  <si>
    <t xml:space="preserve">fulfillment of their obligation. The case has been fixed for trial on 12,13 and 14 July 2004. The </t>
  </si>
  <si>
    <t>Directors, based on the legal opinion received, are of the view that the Company has a credible</t>
  </si>
  <si>
    <t>defence on the claim and that no material losses are expected to arise.</t>
  </si>
  <si>
    <t>A third party has initiated legal action against a subsidiary claiming for damages amounting to</t>
  </si>
  <si>
    <t>statements for the financial year ended 31 December 2003.</t>
  </si>
  <si>
    <t>The audit report on the annual financial statements for the financial year ended 31 December 2003 was not</t>
  </si>
  <si>
    <t>(d)</t>
  </si>
  <si>
    <t xml:space="preserve">The efforts taken by the Group to improve operations have shown positive results.  The Group will continue to take </t>
  </si>
  <si>
    <t>31/12/2003</t>
  </si>
  <si>
    <t xml:space="preserve">the necessary steps to further improve overall performance while at the same time monitor and be mindful of its </t>
  </si>
  <si>
    <t xml:space="preserve">assets and investments to mitigate any further impairments under MASB 23. </t>
  </si>
  <si>
    <t>(e)</t>
  </si>
  <si>
    <t>Road Tax</t>
  </si>
  <si>
    <t>FIXED ASSET</t>
  </si>
  <si>
    <t>SUBSIDIARY COMPANIES</t>
  </si>
  <si>
    <t>INVESTMENTS</t>
  </si>
  <si>
    <t>OTHER NON CURRENT ASSETS</t>
  </si>
  <si>
    <t>Pre-operating expenses</t>
  </si>
  <si>
    <t>Preliminary expenses</t>
  </si>
  <si>
    <t>Deferred expenditure-projects</t>
  </si>
  <si>
    <t>CURRENT ASSETS</t>
  </si>
  <si>
    <t>Stocks &amp; work-in-progress</t>
  </si>
  <si>
    <t>Trade advance</t>
  </si>
  <si>
    <t>Other debtors</t>
  </si>
  <si>
    <t>Amount owing by/(to) holding company</t>
  </si>
  <si>
    <t>Amount owing by/(to) subsidiary co</t>
  </si>
  <si>
    <t>Amount owing by/(to) related companies</t>
  </si>
  <si>
    <t>Amount owing by/(to) associated co</t>
  </si>
  <si>
    <t>Dividend receivable</t>
  </si>
  <si>
    <t>Cash &amp; bank balances</t>
  </si>
  <si>
    <t>Total current assets</t>
  </si>
  <si>
    <t>CURRENT LIABILITIES</t>
  </si>
  <si>
    <t>Overdrafts</t>
  </si>
  <si>
    <t>Revolving credit</t>
  </si>
  <si>
    <t>Trust receipts &amp; bills payable</t>
  </si>
  <si>
    <t>Trade creditors</t>
  </si>
  <si>
    <t>Amount owing to holding company</t>
  </si>
  <si>
    <t>Amount owing to subsidiary companies</t>
  </si>
  <si>
    <t>Revenue</t>
  </si>
  <si>
    <t>Amount owing to related companies</t>
  </si>
  <si>
    <t>Amount owing to associated companies</t>
  </si>
  <si>
    <t>Others creditors</t>
  </si>
  <si>
    <t>Hire purchase creditors</t>
  </si>
  <si>
    <t>Billings in advance</t>
  </si>
  <si>
    <t>Provision for taxation</t>
  </si>
  <si>
    <t>Term loan</t>
  </si>
  <si>
    <t>Proposed dividend, net</t>
  </si>
  <si>
    <t>Non-cash items</t>
  </si>
  <si>
    <t>Total current liabilities</t>
  </si>
  <si>
    <t>NON-CURRENT LIABILITIES</t>
  </si>
  <si>
    <t>Bank term loans</t>
  </si>
  <si>
    <t>Finance leases</t>
  </si>
  <si>
    <t>Long term creditors</t>
  </si>
  <si>
    <t>Preceding Year</t>
  </si>
  <si>
    <t>Total non-current liabilities</t>
  </si>
  <si>
    <t>Net assets</t>
  </si>
  <si>
    <t>SHARE PREMIUM</t>
  </si>
  <si>
    <t>UNAPPROPRIATED PROFIT</t>
  </si>
  <si>
    <t>Finance cost - interest expense</t>
  </si>
  <si>
    <t>Net loss for the financial period</t>
  </si>
  <si>
    <t xml:space="preserve">Movements in working capital </t>
  </si>
  <si>
    <t>Interest paid</t>
  </si>
  <si>
    <t>Interest received</t>
  </si>
  <si>
    <t>Tax paid</t>
  </si>
  <si>
    <t>Cash flow from/(used in) investing activities</t>
  </si>
  <si>
    <t>Cash flow from/(used in) financing activities</t>
  </si>
  <si>
    <t>financial period.</t>
  </si>
  <si>
    <t>Dividends</t>
  </si>
  <si>
    <t>Segmental reporting for the current quarter is as follows:</t>
  </si>
  <si>
    <t xml:space="preserve">Valuation of property, plant and equipment was not carried out since the preceding annual financial </t>
  </si>
  <si>
    <t>Proposed renounceable two (2)-call rights issue of up to 112,122,000 new ordinary shares of RM1.00 each in the</t>
  </si>
  <si>
    <t>Company ("Rights Shares") together with up to 56,061,000 new detachable warrants ("Rights Warrants") at an</t>
  </si>
  <si>
    <t xml:space="preserve">issue price of RM1.00 per Rights Share, on the basis of two (2) Rights Shares plus one (1) Rights Warrant for </t>
  </si>
  <si>
    <t>every two (2) existing ordinary shares held on a date to be determined and announced later ("Proposed Rights</t>
  </si>
  <si>
    <t>Issue"); and</t>
  </si>
  <si>
    <t>No dividends have been paid, declared or proposed since the end of the Company's previous financial year.  The</t>
  </si>
  <si>
    <t>Proposed increase in the authorised share capital of the Company from RM200,000,000 comprising</t>
  </si>
  <si>
    <t xml:space="preserve">200,000,000 ordinary shares of RM1.00 each to RM500,000,000 comprising 500,000,000 ordinary shares of </t>
  </si>
  <si>
    <t>RM1.00 each ("Proposed Capital Increase")</t>
  </si>
  <si>
    <t>(a) and (b) are collectively referred to as the "Proposals".</t>
  </si>
  <si>
    <t xml:space="preserve">on the illustrative cash call price of RM0.55 per Rights Share.  The remaining RM0.45 per Rights Share is to be </t>
  </si>
  <si>
    <t>credited from the Share Premium account.</t>
  </si>
  <si>
    <t xml:space="preserve">Bank Negara Malaysia has vide its letter dated 30 April 2003 approved the proposed issue of up to 56,061,000 Rights </t>
  </si>
  <si>
    <t xml:space="preserve">Warrants pursuant to the Proposed Rights Issue to the shareholders of the Company, which includes those who are </t>
  </si>
  <si>
    <t>practicable date which shall not be earlier than 7 days from the date of issue of this quarterly report.</t>
  </si>
  <si>
    <t>Trust receipts and bills payable</t>
  </si>
  <si>
    <t>Term loans</t>
  </si>
  <si>
    <t>Revolving Al-Bai Bithaman-Ajil</t>
  </si>
  <si>
    <t>shall not be earlier than 7 days from the date of issue of this quarterly report.</t>
  </si>
  <si>
    <t>Changes in material litigations</t>
  </si>
  <si>
    <t>the date of issue of this quarterly report.</t>
  </si>
  <si>
    <t>arising in the financial period</t>
  </si>
  <si>
    <t>Employees' Share Option Scheme (ESOS) will not be exercised as the current market price of the Company is lower</t>
  </si>
  <si>
    <t>REVENUE RESERVE</t>
  </si>
  <si>
    <t>Shareholders' funds</t>
  </si>
  <si>
    <t>MERGER RESERVE</t>
  </si>
  <si>
    <t>GOODWILL ON CONDOLIDATION</t>
  </si>
  <si>
    <t>Capital, reserve &amp; goodwill</t>
  </si>
  <si>
    <t>MINORITY INTEREST</t>
  </si>
  <si>
    <t>Capital employed</t>
  </si>
  <si>
    <t>The Group recorded an operating loss of RM2.24 million and turnover of RM5.07 million for the current quarter.</t>
  </si>
  <si>
    <t xml:space="preserve">Compared to preceding year corresponding quarter, the Group's performance has declined in revenue by 77.31% </t>
  </si>
  <si>
    <t xml:space="preserve">Gross proceeds of approximately RM56.54 million are expected to be raised from the Proposed Rights Issue based </t>
  </si>
  <si>
    <t>The Board of Directors is of the opinion that the carrying amount of the long-term quoted investment outside Malysia</t>
  </si>
  <si>
    <t>valuation method generally adopted by market analysts.  The ISP valuation is based on multiples of annual revenue</t>
  </si>
  <si>
    <t>annual revenue reported by the investee company for the financial year ended 30 June 2002 as the basis in deriving</t>
  </si>
  <si>
    <t>the fair value of long-term quoted investment outside Malaysia.</t>
  </si>
  <si>
    <t>raging from 2.7 times annual revenue to 12.4 times annual revenue for public ISPs.  The Group used 3 times</t>
  </si>
  <si>
    <t>at the balance sheet date is stated at its fair book value, which is estimated using the Internet Service Provider (ISP)</t>
  </si>
  <si>
    <t>RM10.09 million.  Current quarter has improved to a much lower net loss of RM3.89 million.</t>
  </si>
  <si>
    <t>Other than the above, there were no corporate proposals announced but not completed as at 21 May 2004, the latest</t>
  </si>
  <si>
    <t>There were no financial instruments with off balance sheet risk as at 21 May 2004, the latest practicable date which</t>
  </si>
  <si>
    <t>changes in material litigations as at 21 May 2004, the latest practicable date which shall not be earlier than 7 days from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</si>
</sst>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0"/>
    </font>
    <font>
      <sz val="12"/>
      <name val="Helv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8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21" fillId="0" borderId="0" applyNumberFormat="0" applyFill="0" applyBorder="0" applyAlignment="0" applyProtection="0"/>
    <xf numFmtId="10" fontId="8" fillId="3" borderId="3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22" fillId="0" borderId="0">
      <alignment/>
      <protection/>
    </xf>
  </cellStyleXfs>
  <cellXfs count="250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12" fillId="0" borderId="0" xfId="0" applyFont="1" applyAlignment="1">
      <alignment/>
    </xf>
    <xf numFmtId="164" fontId="17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43" fontId="0" fillId="0" borderId="0" xfId="15" applyFont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9" fillId="0" borderId="5" xfId="15" applyNumberFormat="1" applyFont="1" applyBorder="1" applyAlignment="1">
      <alignment/>
    </xf>
    <xf numFmtId="164" fontId="9" fillId="0" borderId="6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15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4" fontId="0" fillId="0" borderId="5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15" fillId="0" borderId="5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43" fontId="11" fillId="4" borderId="13" xfId="15" applyFont="1" applyFill="1" applyBorder="1" applyAlignment="1">
      <alignment horizontal="centerContinuous" vertical="justify"/>
    </xf>
    <xf numFmtId="43" fontId="11" fillId="4" borderId="14" xfId="15" applyFont="1" applyFill="1" applyBorder="1" applyAlignment="1">
      <alignment horizontal="centerContinuous" vertical="justify"/>
    </xf>
    <xf numFmtId="43" fontId="9" fillId="0" borderId="5" xfId="15" applyFont="1" applyBorder="1" applyAlignment="1">
      <alignment/>
    </xf>
    <xf numFmtId="43" fontId="9" fillId="0" borderId="6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16" xfId="15" applyFont="1" applyBorder="1" applyAlignment="1">
      <alignment/>
    </xf>
    <xf numFmtId="43" fontId="9" fillId="0" borderId="9" xfId="15" applyFont="1" applyBorder="1" applyAlignment="1">
      <alignment/>
    </xf>
    <xf numFmtId="43" fontId="9" fillId="0" borderId="17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16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8" xfId="15" applyFont="1" applyBorder="1" applyAlignment="1">
      <alignment/>
    </xf>
    <xf numFmtId="43" fontId="9" fillId="0" borderId="19" xfId="15" applyFont="1" applyBorder="1" applyAlignment="1">
      <alignment/>
    </xf>
    <xf numFmtId="43" fontId="9" fillId="0" borderId="20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15" fillId="0" borderId="5" xfId="15" applyFont="1" applyBorder="1" applyAlignment="1">
      <alignment/>
    </xf>
    <xf numFmtId="43" fontId="15" fillId="0" borderId="6" xfId="15" applyFont="1" applyBorder="1" applyAlignment="1">
      <alignment/>
    </xf>
    <xf numFmtId="43" fontId="0" fillId="0" borderId="19" xfId="15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10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12" xfId="15" applyFont="1" applyBorder="1" applyAlignment="1">
      <alignment/>
    </xf>
    <xf numFmtId="164" fontId="11" fillId="4" borderId="13" xfId="15" applyNumberFormat="1" applyFont="1" applyFill="1" applyBorder="1" applyAlignment="1">
      <alignment horizontal="centerContinuous" vertical="justify"/>
    </xf>
    <xf numFmtId="164" fontId="11" fillId="4" borderId="14" xfId="15" applyNumberFormat="1" applyFont="1" applyFill="1" applyBorder="1" applyAlignment="1">
      <alignment horizontal="centerContinuous" vertical="justify"/>
    </xf>
    <xf numFmtId="164" fontId="9" fillId="0" borderId="15" xfId="15" applyNumberFormat="1" applyFont="1" applyBorder="1" applyAlignment="1">
      <alignment/>
    </xf>
    <xf numFmtId="164" fontId="9" fillId="0" borderId="16" xfId="15" applyNumberFormat="1" applyFont="1" applyBorder="1" applyAlignment="1">
      <alignment/>
    </xf>
    <xf numFmtId="164" fontId="9" fillId="0" borderId="9" xfId="15" applyNumberFormat="1" applyFont="1" applyBorder="1" applyAlignment="1">
      <alignment/>
    </xf>
    <xf numFmtId="164" fontId="9" fillId="0" borderId="17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164" fontId="9" fillId="0" borderId="16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9" fillId="0" borderId="18" xfId="15" applyNumberFormat="1" applyFont="1" applyBorder="1" applyAlignment="1">
      <alignment/>
    </xf>
    <xf numFmtId="164" fontId="9" fillId="0" borderId="19" xfId="15" applyNumberFormat="1" applyFont="1" applyBorder="1" applyAlignment="1">
      <alignment/>
    </xf>
    <xf numFmtId="164" fontId="9" fillId="0" borderId="2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15" fillId="0" borderId="6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0" fillId="0" borderId="20" xfId="15" applyNumberFormat="1" applyFont="1" applyBorder="1" applyAlignment="1">
      <alignment/>
    </xf>
    <xf numFmtId="164" fontId="9" fillId="4" borderId="21" xfId="15" applyNumberFormat="1" applyFont="1" applyFill="1" applyBorder="1" applyAlignment="1">
      <alignment vertical="center"/>
    </xf>
    <xf numFmtId="164" fontId="11" fillId="4" borderId="21" xfId="15" applyNumberFormat="1" applyFont="1" applyFill="1" applyBorder="1" applyAlignment="1">
      <alignment vertical="center"/>
    </xf>
    <xf numFmtId="164" fontId="9" fillId="0" borderId="7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164" fontId="11" fillId="0" borderId="7" xfId="15" applyNumberFormat="1" applyFont="1" applyBorder="1" applyAlignment="1">
      <alignment horizontal="right"/>
    </xf>
    <xf numFmtId="164" fontId="13" fillId="0" borderId="7" xfId="15" applyNumberFormat="1" applyFont="1" applyBorder="1" applyAlignment="1">
      <alignment/>
    </xf>
    <xf numFmtId="164" fontId="13" fillId="0" borderId="7" xfId="15" applyNumberFormat="1" applyFont="1" applyBorder="1" applyAlignment="1">
      <alignment/>
    </xf>
    <xf numFmtId="164" fontId="11" fillId="0" borderId="22" xfId="15" applyNumberFormat="1" applyFont="1" applyBorder="1" applyAlignment="1">
      <alignment horizontal="right"/>
    </xf>
    <xf numFmtId="164" fontId="9" fillId="0" borderId="23" xfId="15" applyNumberFormat="1" applyFont="1" applyBorder="1" applyAlignment="1">
      <alignment/>
    </xf>
    <xf numFmtId="164" fontId="11" fillId="0" borderId="22" xfId="15" applyNumberFormat="1" applyFont="1" applyBorder="1" applyAlignment="1">
      <alignment/>
    </xf>
    <xf numFmtId="164" fontId="11" fillId="0" borderId="24" xfId="15" applyNumberFormat="1" applyFont="1" applyBorder="1" applyAlignment="1">
      <alignment/>
    </xf>
    <xf numFmtId="164" fontId="1" fillId="0" borderId="7" xfId="15" applyNumberFormat="1" applyFont="1" applyBorder="1" applyAlignment="1">
      <alignment horizontal="right"/>
    </xf>
    <xf numFmtId="164" fontId="1" fillId="0" borderId="24" xfId="15" applyNumberFormat="1" applyFont="1" applyBorder="1" applyAlignment="1">
      <alignment/>
    </xf>
    <xf numFmtId="164" fontId="11" fillId="0" borderId="7" xfId="15" applyNumberFormat="1" applyFont="1" applyBorder="1" applyAlignment="1">
      <alignment horizontal="left"/>
    </xf>
    <xf numFmtId="164" fontId="1" fillId="4" borderId="25" xfId="15" applyNumberFormat="1" applyFont="1" applyFill="1" applyBorder="1" applyAlignment="1">
      <alignment/>
    </xf>
    <xf numFmtId="164" fontId="1" fillId="4" borderId="26" xfId="15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1" fillId="0" borderId="8" xfId="15" applyNumberFormat="1" applyFont="1" applyBorder="1" applyAlignment="1">
      <alignment horizontal="right"/>
    </xf>
    <xf numFmtId="164" fontId="1" fillId="0" borderId="27" xfId="15" applyNumberFormat="1" applyFont="1" applyBorder="1" applyAlignment="1">
      <alignment horizontal="right"/>
    </xf>
    <xf numFmtId="164" fontId="0" fillId="0" borderId="28" xfId="15" applyNumberFormat="1" applyFont="1" applyBorder="1" applyAlignment="1">
      <alignment/>
    </xf>
    <xf numFmtId="164" fontId="0" fillId="0" borderId="29" xfId="15" applyNumberFormat="1" applyFont="1" applyBorder="1" applyAlignment="1">
      <alignment/>
    </xf>
    <xf numFmtId="164" fontId="0" fillId="0" borderId="30" xfId="15" applyNumberFormat="1" applyFont="1" applyBorder="1" applyAlignment="1">
      <alignment/>
    </xf>
    <xf numFmtId="164" fontId="0" fillId="0" borderId="31" xfId="15" applyNumberFormat="1" applyFont="1" applyBorder="1" applyAlignment="1">
      <alignment/>
    </xf>
    <xf numFmtId="164" fontId="0" fillId="0" borderId="32" xfId="15" applyNumberFormat="1" applyFont="1" applyBorder="1" applyAlignment="1">
      <alignment/>
    </xf>
    <xf numFmtId="15" fontId="8" fillId="0" borderId="0" xfId="0" applyNumberFormat="1" applyFont="1" applyAlignment="1">
      <alignment/>
    </xf>
    <xf numFmtId="43" fontId="0" fillId="0" borderId="28" xfId="15" applyFont="1" applyBorder="1" applyAlignment="1">
      <alignment/>
    </xf>
    <xf numFmtId="43" fontId="0" fillId="0" borderId="29" xfId="15" applyFont="1" applyBorder="1" applyAlignment="1">
      <alignment/>
    </xf>
    <xf numFmtId="43" fontId="0" fillId="0" borderId="30" xfId="15" applyFont="1" applyBorder="1" applyAlignment="1">
      <alignment/>
    </xf>
    <xf numFmtId="43" fontId="0" fillId="0" borderId="31" xfId="15" applyFont="1" applyBorder="1" applyAlignment="1">
      <alignment/>
    </xf>
    <xf numFmtId="43" fontId="0" fillId="0" borderId="32" xfId="15" applyFont="1" applyBorder="1" applyAlignment="1">
      <alignment/>
    </xf>
    <xf numFmtId="0" fontId="4" fillId="0" borderId="0" xfId="0" applyFont="1" applyFill="1" applyAlignment="1">
      <alignment/>
    </xf>
    <xf numFmtId="164" fontId="16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33" xfId="15" applyNumberFormat="1" applyFont="1" applyFill="1" applyBorder="1" applyAlignment="1">
      <alignment/>
    </xf>
    <xf numFmtId="164" fontId="0" fillId="0" borderId="34" xfId="15" applyNumberFormat="1" applyFont="1" applyFill="1" applyBorder="1" applyAlignment="1">
      <alignment/>
    </xf>
    <xf numFmtId="164" fontId="0" fillId="0" borderId="35" xfId="15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5" fillId="0" borderId="0" xfId="15" applyNumberFormat="1" applyFont="1" applyFill="1" applyBorder="1" applyAlignment="1">
      <alignment/>
    </xf>
    <xf numFmtId="164" fontId="15" fillId="0" borderId="35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36" xfId="15" applyNumberFormat="1" applyFont="1" applyFill="1" applyBorder="1" applyAlignment="1">
      <alignment horizontal="right"/>
    </xf>
    <xf numFmtId="164" fontId="0" fillId="0" borderId="1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4" fontId="0" fillId="0" borderId="35" xfId="15" applyNumberFormat="1" applyFont="1" applyFill="1" applyBorder="1" applyAlignment="1">
      <alignment/>
    </xf>
    <xf numFmtId="164" fontId="0" fillId="0" borderId="36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64" fontId="16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5" fillId="0" borderId="36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64" fontId="0" fillId="0" borderId="33" xfId="15" applyNumberFormat="1" applyFont="1" applyBorder="1" applyAlignment="1">
      <alignment/>
    </xf>
    <xf numFmtId="164" fontId="0" fillId="0" borderId="37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5" fillId="0" borderId="0" xfId="15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43" fontId="15" fillId="0" borderId="0" xfId="15" applyNumberFormat="1" applyFont="1" applyBorder="1" applyAlignment="1">
      <alignment/>
    </xf>
    <xf numFmtId="165" fontId="1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20" fillId="0" borderId="0" xfId="15" applyNumberFormat="1" applyFont="1" applyFill="1" applyAlignment="1">
      <alignment/>
    </xf>
    <xf numFmtId="0" fontId="20" fillId="0" borderId="0" xfId="0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3" fontId="15" fillId="0" borderId="36" xfId="15" applyNumberFormat="1" applyFont="1" applyFill="1" applyBorder="1" applyAlignment="1">
      <alignment/>
    </xf>
    <xf numFmtId="164" fontId="15" fillId="0" borderId="36" xfId="15" applyNumberFormat="1" applyFont="1" applyFill="1" applyBorder="1" applyAlignment="1" quotePrefix="1">
      <alignment/>
    </xf>
    <xf numFmtId="164" fontId="0" fillId="0" borderId="36" xfId="15" applyNumberFormat="1" applyFont="1" applyBorder="1" applyAlignment="1" quotePrefix="1">
      <alignment/>
    </xf>
    <xf numFmtId="164" fontId="0" fillId="0" borderId="0" xfId="15" applyNumberFormat="1" applyFont="1" applyFill="1" applyBorder="1" applyAlignment="1">
      <alignment horizontal="right"/>
    </xf>
    <xf numFmtId="164" fontId="0" fillId="0" borderId="36" xfId="15" applyNumberFormat="1" applyFont="1" applyBorder="1" applyAlignment="1">
      <alignment/>
    </xf>
    <xf numFmtId="164" fontId="15" fillId="0" borderId="36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15" applyNumberFormat="1" applyFont="1" applyBorder="1" applyAlignment="1">
      <alignment horizontal="right"/>
    </xf>
    <xf numFmtId="43" fontId="0" fillId="0" borderId="0" xfId="15" applyNumberFormat="1" applyFont="1" applyAlignment="1">
      <alignment/>
    </xf>
    <xf numFmtId="0" fontId="2" fillId="0" borderId="0" xfId="0" applyFont="1" applyFill="1" applyAlignment="1" quotePrefix="1">
      <alignment/>
    </xf>
    <xf numFmtId="164" fontId="0" fillId="0" borderId="37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5" fillId="0" borderId="37" xfId="15" applyNumberFormat="1" applyFont="1" applyBorder="1" applyAlignment="1">
      <alignment/>
    </xf>
    <xf numFmtId="164" fontId="15" fillId="0" borderId="35" xfId="15" applyNumberFormat="1" applyFont="1" applyBorder="1" applyAlignment="1">
      <alignment/>
    </xf>
    <xf numFmtId="15" fontId="4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0" fillId="0" borderId="38" xfId="1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19" fillId="0" borderId="0" xfId="0" applyFont="1" applyAlignment="1">
      <alignment horizontal="right"/>
    </xf>
    <xf numFmtId="14" fontId="19" fillId="0" borderId="0" xfId="0" applyNumberFormat="1" applyFont="1" applyAlignment="1" quotePrefix="1">
      <alignment horizontal="right"/>
    </xf>
    <xf numFmtId="43" fontId="15" fillId="0" borderId="0" xfId="15" applyNumberFormat="1" applyFont="1" applyAlignment="1">
      <alignment/>
    </xf>
    <xf numFmtId="0" fontId="15" fillId="0" borderId="0" xfId="0" applyFont="1" applyFill="1" applyAlignment="1">
      <alignment/>
    </xf>
    <xf numFmtId="0" fontId="0" fillId="0" borderId="0" xfId="15" applyNumberFormat="1" applyFont="1" applyFill="1" applyBorder="1" applyAlignment="1">
      <alignment/>
    </xf>
    <xf numFmtId="164" fontId="15" fillId="0" borderId="38" xfId="15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 quotePrefix="1">
      <alignment horizontal="right"/>
    </xf>
    <xf numFmtId="164" fontId="15" fillId="0" borderId="33" xfId="15" applyNumberFormat="1" applyFont="1" applyFill="1" applyBorder="1" applyAlignment="1">
      <alignment/>
    </xf>
    <xf numFmtId="164" fontId="15" fillId="0" borderId="4" xfId="15" applyNumberFormat="1" applyFont="1" applyFill="1" applyBorder="1" applyAlignment="1">
      <alignment/>
    </xf>
    <xf numFmtId="164" fontId="15" fillId="0" borderId="34" xfId="15" applyNumberFormat="1" applyFont="1" applyFill="1" applyBorder="1" applyAlignment="1">
      <alignment/>
    </xf>
    <xf numFmtId="164" fontId="15" fillId="0" borderId="37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9" fontId="0" fillId="0" borderId="36" xfId="15" applyNumberFormat="1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0" xfId="15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4" fontId="0" fillId="0" borderId="0" xfId="15" applyNumberFormat="1" applyFont="1" applyFill="1" applyAlignment="1">
      <alignment horizontal="center"/>
    </xf>
    <xf numFmtId="164" fontId="1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4" fontId="18" fillId="0" borderId="0" xfId="15" applyNumberFormat="1" applyFont="1" applyFill="1" applyBorder="1" applyAlignment="1">
      <alignment/>
    </xf>
    <xf numFmtId="0" fontId="18" fillId="0" borderId="0" xfId="0" applyFont="1" applyAlignment="1">
      <alignment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15" fontId="0" fillId="0" borderId="0" xfId="0" applyNumberFormat="1" applyFont="1" applyFill="1" applyAlignment="1" quotePrefix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Hyperlink" xfId="22"/>
    <cellStyle name="Input [yellow]" xfId="23"/>
    <cellStyle name="Normal - Style1" xfId="24"/>
    <cellStyle name="Normal - Style2" xfId="25"/>
    <cellStyle name="Normal - Style3" xfId="26"/>
    <cellStyle name="Normal - Style4" xfId="27"/>
    <cellStyle name="Normal - Style5" xfId="28"/>
    <cellStyle name="Normal - Style6" xfId="29"/>
    <cellStyle name="Normal - Style7" xfId="30"/>
    <cellStyle name="Normal - Style8" xfId="31"/>
    <cellStyle name="Percent" xfId="32"/>
    <cellStyle name="Percent [2]" xfId="33"/>
    <cellStyle name="Times New Roma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pane xSplit="4245" ySplit="1575" topLeftCell="A132" activePane="bottomRight" state="split"/>
      <selection pane="topLeft" activeCell="A1" sqref="A1"/>
      <selection pane="topRight" activeCell="I1" sqref="I1:N16384"/>
      <selection pane="bottomLeft" activeCell="A6" sqref="A6"/>
      <selection pane="bottomRight" activeCell="A140" sqref="A140"/>
    </sheetView>
  </sheetViews>
  <sheetFormatPr defaultColWidth="9.140625" defaultRowHeight="12.75"/>
  <cols>
    <col min="1" max="1" width="10.7109375" style="0" bestFit="1" customWidth="1"/>
    <col min="6" max="6" width="2.8515625" style="1" bestFit="1" customWidth="1"/>
    <col min="7" max="8" width="3.28125" style="1" bestFit="1" customWidth="1"/>
  </cols>
  <sheetData>
    <row r="1" ht="15">
      <c r="A1" s="14" t="s">
        <v>198</v>
      </c>
    </row>
    <row r="2" ht="12.75">
      <c r="C2" s="34" t="s">
        <v>172</v>
      </c>
    </row>
    <row r="3" spans="1:4" ht="12.75">
      <c r="A3" s="2" t="s">
        <v>169</v>
      </c>
      <c r="C3" s="2" t="s">
        <v>170</v>
      </c>
      <c r="D3" s="2">
        <v>2.3057</v>
      </c>
    </row>
    <row r="4" spans="1:4" ht="12.75">
      <c r="A4" s="2"/>
      <c r="C4" s="2" t="s">
        <v>171</v>
      </c>
      <c r="D4" s="2">
        <v>0.4831</v>
      </c>
    </row>
    <row r="5" spans="1:4" ht="12.75">
      <c r="A5" s="33" t="s">
        <v>173</v>
      </c>
      <c r="B5" s="100">
        <v>35495</v>
      </c>
      <c r="C5" s="100">
        <v>35737</v>
      </c>
      <c r="D5" s="100">
        <v>35709</v>
      </c>
    </row>
    <row r="6" spans="1:4" ht="13.5" thickBot="1">
      <c r="A6" s="33" t="s">
        <v>174</v>
      </c>
      <c r="B6" s="25">
        <v>1.925</v>
      </c>
      <c r="C6" s="25">
        <v>0.399</v>
      </c>
      <c r="D6" s="25">
        <v>0.414</v>
      </c>
    </row>
    <row r="7" spans="1:16" ht="24.75" thickBot="1">
      <c r="A7" s="75"/>
      <c r="B7" s="59" t="s">
        <v>69</v>
      </c>
      <c r="C7" s="59" t="s">
        <v>68</v>
      </c>
      <c r="D7" s="60" t="s">
        <v>357</v>
      </c>
      <c r="E7" s="1"/>
      <c r="F7" s="59" t="s">
        <v>69</v>
      </c>
      <c r="G7" s="59" t="s">
        <v>68</v>
      </c>
      <c r="H7" s="60" t="s">
        <v>357</v>
      </c>
      <c r="I7" s="1"/>
      <c r="J7" s="1"/>
      <c r="K7" s="1"/>
      <c r="L7" s="1"/>
      <c r="M7" s="1"/>
      <c r="N7" s="1"/>
      <c r="O7" s="1"/>
      <c r="P7" s="1"/>
    </row>
    <row r="8" spans="1:16" ht="60.75" thickBot="1">
      <c r="A8" s="76" t="s">
        <v>165</v>
      </c>
      <c r="B8" s="59" t="s">
        <v>167</v>
      </c>
      <c r="C8" s="59" t="s">
        <v>166</v>
      </c>
      <c r="D8" s="60"/>
      <c r="E8" s="1"/>
      <c r="F8" s="59" t="s">
        <v>218</v>
      </c>
      <c r="G8" s="59" t="s">
        <v>218</v>
      </c>
      <c r="H8" s="60"/>
      <c r="I8" s="1"/>
      <c r="J8" s="1"/>
      <c r="K8" s="1"/>
      <c r="L8" s="1"/>
      <c r="M8" s="1"/>
      <c r="N8" s="1"/>
      <c r="O8" s="1"/>
      <c r="P8" s="1"/>
    </row>
    <row r="9" spans="1:16" ht="12.75">
      <c r="A9" s="77"/>
      <c r="B9" s="20"/>
      <c r="C9" s="20"/>
      <c r="D9" s="21"/>
      <c r="E9" s="1"/>
      <c r="F9" s="20"/>
      <c r="G9" s="20"/>
      <c r="H9" s="21"/>
      <c r="I9" s="1"/>
      <c r="J9" s="1"/>
      <c r="K9" s="1"/>
      <c r="L9" s="1"/>
      <c r="M9" s="1"/>
      <c r="N9" s="1"/>
      <c r="O9" s="1"/>
      <c r="P9" s="1"/>
    </row>
    <row r="10" spans="1:16" ht="12.75">
      <c r="A10" s="78" t="s">
        <v>224</v>
      </c>
      <c r="B10" s="20"/>
      <c r="C10" s="20"/>
      <c r="D10" s="21"/>
      <c r="E10" s="1"/>
      <c r="F10" s="37">
        <f>+B10/1000*$D$3</f>
        <v>0</v>
      </c>
      <c r="G10" s="37">
        <f>+C10/1000*$D$4</f>
        <v>0</v>
      </c>
      <c r="H10" s="38">
        <f>+D10/1000*$D$4</f>
        <v>0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79" t="s">
        <v>274</v>
      </c>
      <c r="B11" s="61"/>
      <c r="C11" s="61"/>
      <c r="D11" s="62"/>
      <c r="E11" s="1"/>
      <c r="F11" s="39">
        <f>+B11/1000*$D$3</f>
        <v>0</v>
      </c>
      <c r="G11" s="39">
        <f>+C11/1000*$D$4</f>
        <v>0</v>
      </c>
      <c r="H11" s="40">
        <f>+D11/1000*$D$4</f>
        <v>0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80" t="s">
        <v>258</v>
      </c>
      <c r="B12" s="20">
        <f>+B10+B11</f>
        <v>0</v>
      </c>
      <c r="C12" s="20">
        <f>+C10+C11</f>
        <v>0</v>
      </c>
      <c r="D12" s="21">
        <f>+D10+D11</f>
        <v>0</v>
      </c>
      <c r="E12" s="1"/>
      <c r="F12" s="37">
        <f>+F10+F11</f>
        <v>0</v>
      </c>
      <c r="G12" s="37">
        <f>+G10+G11</f>
        <v>0</v>
      </c>
      <c r="H12" s="38">
        <f>+H10+H11</f>
        <v>0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77"/>
      <c r="B13" s="20"/>
      <c r="C13" s="20"/>
      <c r="D13" s="21"/>
      <c r="E13" s="1"/>
      <c r="F13" s="37"/>
      <c r="G13" s="37"/>
      <c r="H13" s="38"/>
      <c r="I13" s="1"/>
      <c r="J13" s="1"/>
      <c r="K13" s="1"/>
      <c r="L13" s="1"/>
      <c r="M13" s="1"/>
      <c r="N13" s="1"/>
      <c r="O13" s="1"/>
      <c r="P13" s="1"/>
    </row>
    <row r="14" spans="1:16" ht="12.75">
      <c r="A14" s="81" t="s">
        <v>275</v>
      </c>
      <c r="B14" s="20"/>
      <c r="C14" s="20"/>
      <c r="D14" s="21"/>
      <c r="E14" s="1"/>
      <c r="F14" s="37"/>
      <c r="G14" s="37"/>
      <c r="H14" s="38"/>
      <c r="I14" s="1"/>
      <c r="J14" s="1"/>
      <c r="K14" s="1"/>
      <c r="L14" s="1"/>
      <c r="M14" s="1"/>
      <c r="N14" s="1"/>
      <c r="O14" s="1"/>
      <c r="P14" s="1"/>
    </row>
    <row r="15" spans="1:16" ht="12.75">
      <c r="A15" s="77" t="s">
        <v>276</v>
      </c>
      <c r="B15" s="20"/>
      <c r="C15" s="20"/>
      <c r="D15" s="21"/>
      <c r="E15" s="1"/>
      <c r="F15" s="37">
        <f aca="true" t="shared" si="0" ref="F15:F25">+B15/1000*$D$3</f>
        <v>0</v>
      </c>
      <c r="G15" s="37">
        <f aca="true" t="shared" si="1" ref="G15:G25">+C15/1000*$D$4</f>
        <v>0</v>
      </c>
      <c r="H15" s="38">
        <f aca="true" t="shared" si="2" ref="H15:H25">+D15/1000*$D$4</f>
        <v>0</v>
      </c>
      <c r="I15" s="1"/>
      <c r="J15" s="1"/>
      <c r="K15" s="1"/>
      <c r="L15" s="1"/>
      <c r="M15" s="1"/>
      <c r="N15" s="1"/>
      <c r="O15" s="1"/>
      <c r="P15" s="1"/>
    </row>
    <row r="16" spans="1:16" ht="12.75">
      <c r="A16" s="77" t="s">
        <v>277</v>
      </c>
      <c r="B16" s="20"/>
      <c r="C16" s="20"/>
      <c r="D16" s="21"/>
      <c r="E16" s="1"/>
      <c r="F16" s="37">
        <f t="shared" si="0"/>
        <v>0</v>
      </c>
      <c r="G16" s="37">
        <f t="shared" si="1"/>
        <v>0</v>
      </c>
      <c r="H16" s="38">
        <f t="shared" si="2"/>
        <v>0</v>
      </c>
      <c r="I16" s="1"/>
      <c r="J16" s="1"/>
      <c r="K16" s="1"/>
      <c r="L16" s="1"/>
      <c r="M16" s="1"/>
      <c r="N16" s="1"/>
      <c r="O16" s="1"/>
      <c r="P16" s="1"/>
    </row>
    <row r="17" spans="1:16" ht="12.75">
      <c r="A17" s="77" t="s">
        <v>278</v>
      </c>
      <c r="B17" s="20"/>
      <c r="C17" s="20"/>
      <c r="D17" s="21"/>
      <c r="E17" s="1"/>
      <c r="F17" s="37">
        <f t="shared" si="0"/>
        <v>0</v>
      </c>
      <c r="G17" s="37">
        <f t="shared" si="1"/>
        <v>0</v>
      </c>
      <c r="H17" s="38">
        <f t="shared" si="2"/>
        <v>0</v>
      </c>
      <c r="I17" s="1"/>
      <c r="J17" s="1"/>
      <c r="K17" s="1"/>
      <c r="L17" s="1"/>
      <c r="M17" s="1"/>
      <c r="N17" s="1"/>
      <c r="O17" s="1"/>
      <c r="P17" s="1"/>
    </row>
    <row r="18" spans="1:16" ht="12.75">
      <c r="A18" s="77" t="s">
        <v>313</v>
      </c>
      <c r="B18" s="20"/>
      <c r="C18" s="20"/>
      <c r="D18" s="21"/>
      <c r="E18" s="1"/>
      <c r="F18" s="37">
        <f t="shared" si="0"/>
        <v>0</v>
      </c>
      <c r="G18" s="37">
        <f t="shared" si="1"/>
        <v>0</v>
      </c>
      <c r="H18" s="38">
        <f t="shared" si="2"/>
        <v>0</v>
      </c>
      <c r="I18" s="1"/>
      <c r="J18" s="1"/>
      <c r="K18" s="1"/>
      <c r="L18" s="1"/>
      <c r="M18" s="1"/>
      <c r="N18" s="1"/>
      <c r="O18" s="1"/>
      <c r="P18" s="1"/>
    </row>
    <row r="19" spans="1:16" ht="12.75">
      <c r="A19" s="77" t="s">
        <v>279</v>
      </c>
      <c r="B19" s="20"/>
      <c r="C19" s="20"/>
      <c r="D19" s="21"/>
      <c r="E19" s="1"/>
      <c r="F19" s="37">
        <f t="shared" si="0"/>
        <v>0</v>
      </c>
      <c r="G19" s="37">
        <f t="shared" si="1"/>
        <v>0</v>
      </c>
      <c r="H19" s="38">
        <f t="shared" si="2"/>
        <v>0</v>
      </c>
      <c r="I19" s="1"/>
      <c r="J19" s="1"/>
      <c r="K19" s="1"/>
      <c r="L19" s="1"/>
      <c r="M19" s="1"/>
      <c r="N19" s="1"/>
      <c r="O19" s="1"/>
      <c r="P19" s="1"/>
    </row>
    <row r="20" spans="1:16" ht="12.75">
      <c r="A20" s="77" t="s">
        <v>319</v>
      </c>
      <c r="B20" s="20"/>
      <c r="C20" s="20"/>
      <c r="D20" s="21"/>
      <c r="E20" s="1"/>
      <c r="F20" s="37">
        <f t="shared" si="0"/>
        <v>0</v>
      </c>
      <c r="G20" s="37">
        <f t="shared" si="1"/>
        <v>0</v>
      </c>
      <c r="H20" s="38">
        <f t="shared" si="2"/>
        <v>0</v>
      </c>
      <c r="I20" s="1"/>
      <c r="J20" s="1"/>
      <c r="K20" s="1"/>
      <c r="L20" s="1"/>
      <c r="M20" s="1"/>
      <c r="N20" s="1"/>
      <c r="O20" s="1"/>
      <c r="P20" s="1"/>
    </row>
    <row r="21" spans="1:16" ht="12.75">
      <c r="A21" s="77" t="s">
        <v>280</v>
      </c>
      <c r="B21" s="20"/>
      <c r="C21" s="20"/>
      <c r="D21" s="21"/>
      <c r="E21" s="1"/>
      <c r="F21" s="37">
        <f t="shared" si="0"/>
        <v>0</v>
      </c>
      <c r="G21" s="37">
        <f t="shared" si="1"/>
        <v>0</v>
      </c>
      <c r="H21" s="38">
        <f t="shared" si="2"/>
        <v>0</v>
      </c>
      <c r="I21" s="1"/>
      <c r="J21" s="1"/>
      <c r="K21" s="1"/>
      <c r="L21" s="1"/>
      <c r="M21" s="1"/>
      <c r="N21" s="1"/>
      <c r="O21" s="1"/>
      <c r="P21" s="1"/>
    </row>
    <row r="22" spans="1:16" ht="12.75">
      <c r="A22" s="77" t="s">
        <v>281</v>
      </c>
      <c r="B22" s="20"/>
      <c r="C22" s="20"/>
      <c r="D22" s="21"/>
      <c r="E22" s="1"/>
      <c r="F22" s="37">
        <f t="shared" si="0"/>
        <v>0</v>
      </c>
      <c r="G22" s="37">
        <f t="shared" si="1"/>
        <v>0</v>
      </c>
      <c r="H22" s="38">
        <f t="shared" si="2"/>
        <v>0</v>
      </c>
      <c r="I22" s="1"/>
      <c r="J22" s="1"/>
      <c r="K22" s="1"/>
      <c r="L22" s="1"/>
      <c r="M22" s="1"/>
      <c r="N22" s="1"/>
      <c r="O22" s="1"/>
      <c r="P22" s="1"/>
    </row>
    <row r="23" spans="1:16" ht="12.75">
      <c r="A23" s="77" t="s">
        <v>176</v>
      </c>
      <c r="B23" s="20"/>
      <c r="C23" s="20"/>
      <c r="D23" s="21"/>
      <c r="E23" s="1"/>
      <c r="F23" s="37">
        <f t="shared" si="0"/>
        <v>0</v>
      </c>
      <c r="G23" s="37">
        <f t="shared" si="1"/>
        <v>0</v>
      </c>
      <c r="H23" s="38">
        <f t="shared" si="2"/>
        <v>0</v>
      </c>
      <c r="I23" s="1"/>
      <c r="J23" s="1"/>
      <c r="K23" s="1"/>
      <c r="L23" s="1"/>
      <c r="M23" s="1"/>
      <c r="N23" s="1"/>
      <c r="O23" s="1"/>
      <c r="P23" s="1"/>
    </row>
    <row r="24" spans="1:16" ht="12.75">
      <c r="A24" s="77" t="s">
        <v>55</v>
      </c>
      <c r="B24" s="20"/>
      <c r="C24" s="20"/>
      <c r="D24" s="21"/>
      <c r="E24" s="1"/>
      <c r="F24" s="37">
        <f t="shared" si="0"/>
        <v>0</v>
      </c>
      <c r="G24" s="37">
        <f t="shared" si="1"/>
        <v>0</v>
      </c>
      <c r="H24" s="38">
        <f t="shared" si="2"/>
        <v>0</v>
      </c>
      <c r="I24" s="1"/>
      <c r="J24" s="1"/>
      <c r="K24" s="1"/>
      <c r="L24" s="1"/>
      <c r="M24" s="1"/>
      <c r="N24" s="1"/>
      <c r="O24" s="1"/>
      <c r="P24" s="1"/>
    </row>
    <row r="25" spans="1:16" ht="12.75">
      <c r="A25" s="77" t="s">
        <v>259</v>
      </c>
      <c r="B25" s="20"/>
      <c r="C25" s="20"/>
      <c r="D25" s="21"/>
      <c r="E25" s="1"/>
      <c r="F25" s="37">
        <f t="shared" si="0"/>
        <v>0</v>
      </c>
      <c r="G25" s="37">
        <f t="shared" si="1"/>
        <v>0</v>
      </c>
      <c r="H25" s="38">
        <f t="shared" si="2"/>
        <v>0</v>
      </c>
      <c r="I25" s="1"/>
      <c r="J25" s="1"/>
      <c r="K25" s="1"/>
      <c r="L25" s="1"/>
      <c r="M25" s="1"/>
      <c r="N25" s="1"/>
      <c r="O25" s="1"/>
      <c r="P25" s="1"/>
    </row>
    <row r="26" spans="1:16" ht="12.75">
      <c r="A26" s="77"/>
      <c r="B26" s="20"/>
      <c r="C26" s="20"/>
      <c r="D26" s="21"/>
      <c r="E26" s="1"/>
      <c r="F26" s="37"/>
      <c r="G26" s="37"/>
      <c r="H26" s="38"/>
      <c r="I26" s="1"/>
      <c r="J26" s="1"/>
      <c r="K26" s="1"/>
      <c r="L26" s="1"/>
      <c r="M26" s="1"/>
      <c r="N26" s="1"/>
      <c r="O26" s="1"/>
      <c r="P26" s="1"/>
    </row>
    <row r="27" spans="1:16" ht="12.75">
      <c r="A27" s="80" t="s">
        <v>282</v>
      </c>
      <c r="B27" s="63">
        <f>SUM(B15:B26)</f>
        <v>0</v>
      </c>
      <c r="C27" s="63">
        <f>SUM(C15:C26)</f>
        <v>0</v>
      </c>
      <c r="D27" s="64">
        <f>SUM(D15:D26)</f>
        <v>0</v>
      </c>
      <c r="E27" s="1"/>
      <c r="F27" s="41">
        <f>SUM(F15:F26)</f>
        <v>0</v>
      </c>
      <c r="G27" s="41">
        <f>SUM(G15:G26)</f>
        <v>0</v>
      </c>
      <c r="H27" s="42">
        <f>SUM(H15:H26)</f>
        <v>0</v>
      </c>
      <c r="I27" s="1"/>
      <c r="J27" s="1"/>
      <c r="K27" s="1"/>
      <c r="L27" s="1"/>
      <c r="M27" s="1"/>
      <c r="N27" s="1"/>
      <c r="O27" s="1"/>
      <c r="P27" s="1"/>
    </row>
    <row r="28" spans="1:16" ht="12.75">
      <c r="A28" s="77"/>
      <c r="B28" s="20"/>
      <c r="C28" s="20"/>
      <c r="D28" s="21"/>
      <c r="E28" s="1"/>
      <c r="F28" s="37"/>
      <c r="G28" s="37"/>
      <c r="H28" s="38"/>
      <c r="I28" s="1"/>
      <c r="J28" s="1"/>
      <c r="K28" s="1"/>
      <c r="L28" s="1"/>
      <c r="M28" s="1"/>
      <c r="N28" s="1"/>
      <c r="O28" s="1"/>
      <c r="P28" s="1"/>
    </row>
    <row r="29" spans="1:16" ht="12.75">
      <c r="A29" s="80" t="s">
        <v>283</v>
      </c>
      <c r="B29" s="20">
        <f>+B27+B12</f>
        <v>0</v>
      </c>
      <c r="C29" s="20">
        <f>+C27+C12</f>
        <v>0</v>
      </c>
      <c r="D29" s="21">
        <f>+D27+D12</f>
        <v>0</v>
      </c>
      <c r="E29" s="1"/>
      <c r="F29" s="37">
        <f>+F27+F12</f>
        <v>0</v>
      </c>
      <c r="G29" s="37">
        <f>+G27+G12</f>
        <v>0</v>
      </c>
      <c r="H29" s="38">
        <f>+H27+H12</f>
        <v>0</v>
      </c>
      <c r="I29" s="1"/>
      <c r="J29" s="1"/>
      <c r="K29" s="1"/>
      <c r="L29" s="1"/>
      <c r="M29" s="1"/>
      <c r="N29" s="1"/>
      <c r="O29" s="1"/>
      <c r="P29" s="1"/>
    </row>
    <row r="30" spans="1:16" ht="12.75">
      <c r="A30" s="77"/>
      <c r="B30" s="20"/>
      <c r="C30" s="20"/>
      <c r="D30" s="21"/>
      <c r="E30" s="1"/>
      <c r="F30" s="37"/>
      <c r="G30" s="37"/>
      <c r="H30" s="38"/>
      <c r="I30" s="1"/>
      <c r="J30" s="1"/>
      <c r="K30" s="1"/>
      <c r="L30" s="1"/>
      <c r="M30" s="1"/>
      <c r="N30" s="1"/>
      <c r="O30" s="1"/>
      <c r="P30" s="1"/>
    </row>
    <row r="31" spans="1:16" ht="12.75">
      <c r="A31" s="78" t="s">
        <v>284</v>
      </c>
      <c r="B31" s="20"/>
      <c r="C31" s="20"/>
      <c r="D31" s="21"/>
      <c r="E31" s="1"/>
      <c r="F31" s="37"/>
      <c r="G31" s="37"/>
      <c r="H31" s="38"/>
      <c r="I31" s="1"/>
      <c r="J31" s="1"/>
      <c r="K31" s="1"/>
      <c r="L31" s="1"/>
      <c r="M31" s="1"/>
      <c r="N31" s="1"/>
      <c r="O31" s="1"/>
      <c r="P31" s="1"/>
    </row>
    <row r="32" spans="1:16" ht="12.75">
      <c r="A32" s="77"/>
      <c r="B32" s="20"/>
      <c r="C32" s="20"/>
      <c r="D32" s="21"/>
      <c r="E32" s="1"/>
      <c r="F32" s="37"/>
      <c r="G32" s="37"/>
      <c r="H32" s="38"/>
      <c r="I32" s="1"/>
      <c r="J32" s="1"/>
      <c r="K32" s="1"/>
      <c r="L32" s="1"/>
      <c r="M32" s="1"/>
      <c r="N32" s="1"/>
      <c r="O32" s="1"/>
      <c r="P32" s="1"/>
    </row>
    <row r="33" spans="1:16" ht="12.75">
      <c r="A33" s="82" t="s">
        <v>285</v>
      </c>
      <c r="B33" s="20"/>
      <c r="C33" s="20"/>
      <c r="D33" s="21"/>
      <c r="E33" s="1"/>
      <c r="F33" s="37"/>
      <c r="G33" s="37"/>
      <c r="H33" s="38"/>
      <c r="I33" s="1"/>
      <c r="J33" s="1"/>
      <c r="K33" s="1"/>
      <c r="L33" s="1"/>
      <c r="M33" s="1"/>
      <c r="N33" s="1"/>
      <c r="O33" s="1"/>
      <c r="P33" s="1"/>
    </row>
    <row r="34" spans="1:16" ht="12.75">
      <c r="A34" s="77" t="s">
        <v>286</v>
      </c>
      <c r="B34" s="20"/>
      <c r="C34" s="20"/>
      <c r="D34" s="21"/>
      <c r="E34" s="1"/>
      <c r="F34" s="37">
        <f aca="true" t="shared" si="3" ref="F34:F43">+B34/1000*$D$3</f>
        <v>0</v>
      </c>
      <c r="G34" s="37">
        <f aca="true" t="shared" si="4" ref="G34:G43">+C34/1000*$D$4</f>
        <v>0</v>
      </c>
      <c r="H34" s="38">
        <f aca="true" t="shared" si="5" ref="H34:H43">+D34/1000*$D$4</f>
        <v>0</v>
      </c>
      <c r="I34" s="1"/>
      <c r="J34" s="1"/>
      <c r="K34" s="1"/>
      <c r="L34" s="1"/>
      <c r="M34" s="1"/>
      <c r="N34" s="1"/>
      <c r="O34" s="1"/>
      <c r="P34" s="1"/>
    </row>
    <row r="35" spans="1:16" ht="12.75">
      <c r="A35" s="77" t="s">
        <v>287</v>
      </c>
      <c r="B35" s="20"/>
      <c r="C35" s="20"/>
      <c r="D35" s="21"/>
      <c r="E35" s="1"/>
      <c r="F35" s="37">
        <f t="shared" si="3"/>
        <v>0</v>
      </c>
      <c r="G35" s="37">
        <f t="shared" si="4"/>
        <v>0</v>
      </c>
      <c r="H35" s="38">
        <f t="shared" si="5"/>
        <v>0</v>
      </c>
      <c r="I35" s="1"/>
      <c r="J35" s="1"/>
      <c r="K35" s="1"/>
      <c r="L35" s="1"/>
      <c r="M35" s="1"/>
      <c r="N35" s="1"/>
      <c r="O35" s="1"/>
      <c r="P35" s="1"/>
    </row>
    <row r="36" spans="1:16" ht="12.75">
      <c r="A36" s="77" t="s">
        <v>288</v>
      </c>
      <c r="B36" s="20"/>
      <c r="C36" s="20"/>
      <c r="D36" s="21"/>
      <c r="E36" s="1"/>
      <c r="F36" s="37">
        <f t="shared" si="3"/>
        <v>0</v>
      </c>
      <c r="G36" s="37">
        <f t="shared" si="4"/>
        <v>0</v>
      </c>
      <c r="H36" s="38">
        <f t="shared" si="5"/>
        <v>0</v>
      </c>
      <c r="I36" s="1"/>
      <c r="J36" s="1"/>
      <c r="K36" s="1"/>
      <c r="L36" s="1"/>
      <c r="M36" s="1"/>
      <c r="N36" s="1"/>
      <c r="O36" s="1"/>
      <c r="P36" s="1"/>
    </row>
    <row r="37" spans="1:16" ht="12.75">
      <c r="A37" s="77" t="s">
        <v>289</v>
      </c>
      <c r="B37" s="20"/>
      <c r="C37" s="20"/>
      <c r="D37" s="21"/>
      <c r="E37" s="1"/>
      <c r="F37" s="37">
        <f t="shared" si="3"/>
        <v>0</v>
      </c>
      <c r="G37" s="37">
        <f t="shared" si="4"/>
        <v>0</v>
      </c>
      <c r="H37" s="38">
        <f t="shared" si="5"/>
        <v>0</v>
      </c>
      <c r="I37" s="1"/>
      <c r="J37" s="1"/>
      <c r="K37" s="1"/>
      <c r="L37" s="1"/>
      <c r="M37" s="1"/>
      <c r="N37" s="1"/>
      <c r="O37" s="1"/>
      <c r="P37" s="1"/>
    </row>
    <row r="38" spans="1:16" ht="12.75">
      <c r="A38" s="77" t="s">
        <v>290</v>
      </c>
      <c r="B38" s="20"/>
      <c r="C38" s="20"/>
      <c r="D38" s="21"/>
      <c r="E38" s="1"/>
      <c r="F38" s="37">
        <f t="shared" si="3"/>
        <v>0</v>
      </c>
      <c r="G38" s="37">
        <f t="shared" si="4"/>
        <v>0</v>
      </c>
      <c r="H38" s="38">
        <f t="shared" si="5"/>
        <v>0</v>
      </c>
      <c r="I38" s="1"/>
      <c r="J38" s="1"/>
      <c r="K38" s="1"/>
      <c r="L38" s="1"/>
      <c r="M38" s="1"/>
      <c r="N38" s="1"/>
      <c r="O38" s="1"/>
      <c r="P38" s="1"/>
    </row>
    <row r="39" spans="1:16" ht="12.75">
      <c r="A39" s="77" t="s">
        <v>291</v>
      </c>
      <c r="B39" s="20"/>
      <c r="C39" s="20"/>
      <c r="D39" s="21"/>
      <c r="E39" s="1"/>
      <c r="F39" s="37">
        <f t="shared" si="3"/>
        <v>0</v>
      </c>
      <c r="G39" s="37">
        <f t="shared" si="4"/>
        <v>0</v>
      </c>
      <c r="H39" s="38">
        <f t="shared" si="5"/>
        <v>0</v>
      </c>
      <c r="I39" s="1"/>
      <c r="J39" s="1"/>
      <c r="K39" s="1"/>
      <c r="L39" s="1"/>
      <c r="M39" s="1"/>
      <c r="N39" s="1"/>
      <c r="O39" s="1"/>
      <c r="P39" s="1"/>
    </row>
    <row r="40" spans="1:16" ht="12.75">
      <c r="A40" s="77" t="s">
        <v>292</v>
      </c>
      <c r="B40" s="20"/>
      <c r="C40" s="20"/>
      <c r="D40" s="21"/>
      <c r="E40" s="1"/>
      <c r="F40" s="37">
        <f t="shared" si="3"/>
        <v>0</v>
      </c>
      <c r="G40" s="37">
        <f t="shared" si="4"/>
        <v>0</v>
      </c>
      <c r="H40" s="38">
        <f t="shared" si="5"/>
        <v>0</v>
      </c>
      <c r="I40" s="1"/>
      <c r="J40" s="1"/>
      <c r="K40" s="1"/>
      <c r="L40" s="1"/>
      <c r="M40" s="1"/>
      <c r="N40" s="1"/>
      <c r="O40" s="1"/>
      <c r="P40" s="1"/>
    </row>
    <row r="41" spans="1:16" ht="12.75">
      <c r="A41" s="77" t="s">
        <v>293</v>
      </c>
      <c r="B41" s="20"/>
      <c r="C41" s="20"/>
      <c r="D41" s="21"/>
      <c r="E41" s="1"/>
      <c r="F41" s="37">
        <f t="shared" si="3"/>
        <v>0</v>
      </c>
      <c r="G41" s="37">
        <f t="shared" si="4"/>
        <v>0</v>
      </c>
      <c r="H41" s="38">
        <f t="shared" si="5"/>
        <v>0</v>
      </c>
      <c r="I41" s="1"/>
      <c r="J41" s="1"/>
      <c r="K41" s="1"/>
      <c r="L41" s="1"/>
      <c r="M41" s="1"/>
      <c r="N41" s="1"/>
      <c r="O41" s="1"/>
      <c r="P41" s="1"/>
    </row>
    <row r="42" spans="1:16" ht="12.75">
      <c r="A42" s="77" t="s">
        <v>294</v>
      </c>
      <c r="B42" s="20"/>
      <c r="C42" s="20"/>
      <c r="D42" s="21"/>
      <c r="E42" s="1"/>
      <c r="F42" s="37">
        <f t="shared" si="3"/>
        <v>0</v>
      </c>
      <c r="G42" s="37">
        <f t="shared" si="4"/>
        <v>0</v>
      </c>
      <c r="H42" s="38">
        <f t="shared" si="5"/>
        <v>0</v>
      </c>
      <c r="I42" s="1"/>
      <c r="J42" s="1"/>
      <c r="K42" s="1"/>
      <c r="L42" s="1"/>
      <c r="M42" s="1"/>
      <c r="N42" s="1"/>
      <c r="O42" s="1"/>
      <c r="P42" s="1"/>
    </row>
    <row r="43" spans="1:16" ht="12.75">
      <c r="A43" s="77" t="s">
        <v>295</v>
      </c>
      <c r="B43" s="20"/>
      <c r="C43" s="20"/>
      <c r="D43" s="21"/>
      <c r="E43" s="1"/>
      <c r="F43" s="37">
        <f t="shared" si="3"/>
        <v>0</v>
      </c>
      <c r="G43" s="37">
        <f t="shared" si="4"/>
        <v>0</v>
      </c>
      <c r="H43" s="38">
        <f t="shared" si="5"/>
        <v>0</v>
      </c>
      <c r="I43" s="1"/>
      <c r="J43" s="1"/>
      <c r="K43" s="1"/>
      <c r="L43" s="1"/>
      <c r="M43" s="1"/>
      <c r="N43" s="1"/>
      <c r="O43" s="1"/>
      <c r="P43" s="1"/>
    </row>
    <row r="44" spans="1:16" ht="12.75">
      <c r="A44" s="77"/>
      <c r="B44" s="65"/>
      <c r="C44" s="65"/>
      <c r="D44" s="66"/>
      <c r="E44" s="1"/>
      <c r="F44" s="43"/>
      <c r="G44" s="43"/>
      <c r="H44" s="44"/>
      <c r="I44" s="1"/>
      <c r="J44" s="1"/>
      <c r="K44" s="1"/>
      <c r="L44" s="1"/>
      <c r="M44" s="1"/>
      <c r="N44" s="1"/>
      <c r="O44" s="1"/>
      <c r="P44" s="1"/>
    </row>
    <row r="45" spans="1:16" ht="12.75">
      <c r="A45" s="83" t="s">
        <v>296</v>
      </c>
      <c r="B45" s="63">
        <f>SUM(B34:B44)</f>
        <v>0</v>
      </c>
      <c r="C45" s="63">
        <f>SUM(C34:C44)</f>
        <v>0</v>
      </c>
      <c r="D45" s="64">
        <f>SUM(D34:D44)</f>
        <v>0</v>
      </c>
      <c r="E45" s="1"/>
      <c r="F45" s="41">
        <f>SUM(F34:F44)</f>
        <v>0</v>
      </c>
      <c r="G45" s="41">
        <f>SUM(G34:G44)</f>
        <v>0</v>
      </c>
      <c r="H45" s="42">
        <f>SUM(H34:H44)</f>
        <v>0</v>
      </c>
      <c r="I45" s="1"/>
      <c r="J45" s="1"/>
      <c r="K45" s="1"/>
      <c r="L45" s="1"/>
      <c r="M45" s="1"/>
      <c r="N45" s="1"/>
      <c r="O45" s="1"/>
      <c r="P45" s="1"/>
    </row>
    <row r="46" spans="1:16" ht="12.75">
      <c r="A46" s="77"/>
      <c r="B46" s="20"/>
      <c r="C46" s="20"/>
      <c r="D46" s="21"/>
      <c r="E46" s="1"/>
      <c r="F46" s="37"/>
      <c r="G46" s="37"/>
      <c r="H46" s="38"/>
      <c r="I46" s="1"/>
      <c r="J46" s="1"/>
      <c r="K46" s="1"/>
      <c r="L46" s="1"/>
      <c r="M46" s="1"/>
      <c r="N46" s="1"/>
      <c r="O46" s="1"/>
      <c r="P46" s="1"/>
    </row>
    <row r="47" spans="1:16" ht="12.75">
      <c r="A47" s="82" t="s">
        <v>297</v>
      </c>
      <c r="B47" s="20"/>
      <c r="C47" s="20"/>
      <c r="D47" s="21"/>
      <c r="E47" s="1"/>
      <c r="F47" s="37"/>
      <c r="G47" s="37"/>
      <c r="H47" s="38"/>
      <c r="I47" s="1"/>
      <c r="J47" s="1"/>
      <c r="K47" s="1"/>
      <c r="L47" s="1"/>
      <c r="M47" s="1"/>
      <c r="N47" s="1"/>
      <c r="O47" s="1"/>
      <c r="P47" s="1"/>
    </row>
    <row r="48" spans="1:16" ht="12.75">
      <c r="A48" s="77" t="s">
        <v>298</v>
      </c>
      <c r="B48" s="20"/>
      <c r="C48" s="20"/>
      <c r="D48" s="21"/>
      <c r="E48" s="1"/>
      <c r="F48" s="37">
        <f>+B48/1000*$D$3</f>
        <v>0</v>
      </c>
      <c r="G48" s="37">
        <f aca="true" t="shared" si="6" ref="G48:H51">+C48/1000*$D$4</f>
        <v>0</v>
      </c>
      <c r="H48" s="38">
        <f t="shared" si="6"/>
        <v>0</v>
      </c>
      <c r="I48" s="1"/>
      <c r="J48" s="1"/>
      <c r="K48" s="1"/>
      <c r="L48" s="1"/>
      <c r="M48" s="1"/>
      <c r="N48" s="1"/>
      <c r="O48" s="1"/>
      <c r="P48" s="1"/>
    </row>
    <row r="49" spans="1:16" ht="12.75">
      <c r="A49" s="77" t="s">
        <v>299</v>
      </c>
      <c r="B49" s="20"/>
      <c r="C49" s="20"/>
      <c r="D49" s="21"/>
      <c r="E49" s="1"/>
      <c r="F49" s="37">
        <f>+B49/1000*$D$3</f>
        <v>0</v>
      </c>
      <c r="G49" s="37">
        <f t="shared" si="6"/>
        <v>0</v>
      </c>
      <c r="H49" s="38">
        <f t="shared" si="6"/>
        <v>0</v>
      </c>
      <c r="I49" s="1"/>
      <c r="J49" s="1"/>
      <c r="K49" s="1"/>
      <c r="L49" s="1"/>
      <c r="M49" s="1"/>
      <c r="N49" s="1"/>
      <c r="O49" s="1"/>
      <c r="P49" s="1"/>
    </row>
    <row r="50" spans="1:16" ht="12.75">
      <c r="A50" s="77" t="s">
        <v>300</v>
      </c>
      <c r="B50" s="20"/>
      <c r="C50" s="20"/>
      <c r="D50" s="21"/>
      <c r="E50" s="1"/>
      <c r="F50" s="37">
        <f>+B50/1000*$D$3</f>
        <v>0</v>
      </c>
      <c r="G50" s="37">
        <f t="shared" si="6"/>
        <v>0</v>
      </c>
      <c r="H50" s="38">
        <f t="shared" si="6"/>
        <v>0</v>
      </c>
      <c r="I50" s="1"/>
      <c r="J50" s="1"/>
      <c r="K50" s="1"/>
      <c r="L50" s="1"/>
      <c r="M50" s="1"/>
      <c r="N50" s="1"/>
      <c r="O50" s="1"/>
      <c r="P50" s="1"/>
    </row>
    <row r="51" spans="1:16" ht="12.75">
      <c r="A51" s="77" t="s">
        <v>50</v>
      </c>
      <c r="B51" s="20"/>
      <c r="C51" s="20"/>
      <c r="D51" s="21"/>
      <c r="E51" s="1"/>
      <c r="F51" s="37">
        <f>+B51/1000*$D$3</f>
        <v>0</v>
      </c>
      <c r="G51" s="37">
        <f t="shared" si="6"/>
        <v>0</v>
      </c>
      <c r="H51" s="38">
        <f t="shared" si="6"/>
        <v>0</v>
      </c>
      <c r="I51" s="1"/>
      <c r="J51" s="1"/>
      <c r="K51" s="1"/>
      <c r="L51" s="1"/>
      <c r="M51" s="1"/>
      <c r="N51" s="1"/>
      <c r="O51" s="1"/>
      <c r="P51" s="1"/>
    </row>
    <row r="52" spans="1:16" ht="12.75">
      <c r="A52" s="77"/>
      <c r="B52" s="20"/>
      <c r="C52" s="20"/>
      <c r="D52" s="21"/>
      <c r="E52" s="1"/>
      <c r="F52" s="37"/>
      <c r="G52" s="37"/>
      <c r="H52" s="38"/>
      <c r="I52" s="1"/>
      <c r="J52" s="1"/>
      <c r="K52" s="1"/>
      <c r="L52" s="1"/>
      <c r="M52" s="1"/>
      <c r="N52" s="1"/>
      <c r="O52" s="1"/>
      <c r="P52" s="1"/>
    </row>
    <row r="53" spans="1:16" ht="12.75">
      <c r="A53" s="83" t="s">
        <v>301</v>
      </c>
      <c r="B53" s="63">
        <f>SUM(B48:B52)</f>
        <v>0</v>
      </c>
      <c r="C53" s="63">
        <f>SUM(C48:C52)</f>
        <v>0</v>
      </c>
      <c r="D53" s="64">
        <f>SUM(D48:D52)</f>
        <v>0</v>
      </c>
      <c r="E53" s="1"/>
      <c r="F53" s="41">
        <f>SUM(F48:F52)</f>
        <v>0</v>
      </c>
      <c r="G53" s="41">
        <f>SUM(G48:G52)</f>
        <v>0</v>
      </c>
      <c r="H53" s="42">
        <f>SUM(H48:H52)</f>
        <v>0</v>
      </c>
      <c r="I53" s="1"/>
      <c r="J53" s="1"/>
      <c r="K53" s="1"/>
      <c r="L53" s="1"/>
      <c r="M53" s="1"/>
      <c r="N53" s="1"/>
      <c r="O53" s="1"/>
      <c r="P53" s="1"/>
    </row>
    <row r="54" spans="1:16" ht="12.75">
      <c r="A54" s="77"/>
      <c r="B54" s="20"/>
      <c r="C54" s="20"/>
      <c r="D54" s="21"/>
      <c r="E54" s="1"/>
      <c r="F54" s="37"/>
      <c r="G54" s="37"/>
      <c r="H54" s="38"/>
      <c r="I54" s="1"/>
      <c r="J54" s="1"/>
      <c r="K54" s="1"/>
      <c r="L54" s="1"/>
      <c r="M54" s="1"/>
      <c r="N54" s="1"/>
      <c r="O54" s="1"/>
      <c r="P54" s="1"/>
    </row>
    <row r="55" spans="1:16" ht="12.75">
      <c r="A55" s="82" t="s">
        <v>304</v>
      </c>
      <c r="B55" s="20"/>
      <c r="C55" s="20"/>
      <c r="D55" s="21"/>
      <c r="E55" s="1"/>
      <c r="F55" s="37"/>
      <c r="G55" s="37"/>
      <c r="H55" s="38"/>
      <c r="I55" s="1"/>
      <c r="J55" s="1"/>
      <c r="K55" s="1"/>
      <c r="L55" s="1"/>
      <c r="M55" s="1"/>
      <c r="N55" s="1"/>
      <c r="O55" s="1"/>
      <c r="P55" s="1"/>
    </row>
    <row r="56" spans="1:16" ht="12.75">
      <c r="A56" s="77" t="s">
        <v>305</v>
      </c>
      <c r="B56" s="20"/>
      <c r="C56" s="20"/>
      <c r="D56" s="21"/>
      <c r="E56" s="1"/>
      <c r="F56" s="37">
        <f aca="true" t="shared" si="7" ref="F56:F61">+B56/1000*$D$3</f>
        <v>0</v>
      </c>
      <c r="G56" s="37">
        <f aca="true" t="shared" si="8" ref="G56:H61">+C56/1000*$D$4</f>
        <v>0</v>
      </c>
      <c r="H56" s="38">
        <f t="shared" si="8"/>
        <v>0</v>
      </c>
      <c r="I56" s="1"/>
      <c r="J56" s="1"/>
      <c r="K56" s="1"/>
      <c r="L56" s="1"/>
      <c r="M56" s="1"/>
      <c r="N56" s="1"/>
      <c r="O56" s="1"/>
      <c r="P56" s="1"/>
    </row>
    <row r="57" spans="1:16" ht="12.75">
      <c r="A57" s="77" t="s">
        <v>306</v>
      </c>
      <c r="B57" s="20"/>
      <c r="C57" s="20"/>
      <c r="D57" s="21"/>
      <c r="E57" s="1"/>
      <c r="F57" s="37">
        <f t="shared" si="7"/>
        <v>0</v>
      </c>
      <c r="G57" s="37">
        <f t="shared" si="8"/>
        <v>0</v>
      </c>
      <c r="H57" s="38">
        <f t="shared" si="8"/>
        <v>0</v>
      </c>
      <c r="I57" s="1"/>
      <c r="J57" s="1"/>
      <c r="K57" s="1"/>
      <c r="L57" s="1"/>
      <c r="M57" s="1"/>
      <c r="N57" s="1"/>
      <c r="O57" s="1"/>
      <c r="P57" s="1"/>
    </row>
    <row r="58" spans="1:16" ht="12.75">
      <c r="A58" s="77" t="s">
        <v>307</v>
      </c>
      <c r="B58" s="20"/>
      <c r="C58" s="20"/>
      <c r="D58" s="21"/>
      <c r="E58" s="1"/>
      <c r="F58" s="37">
        <f t="shared" si="7"/>
        <v>0</v>
      </c>
      <c r="G58" s="37">
        <f t="shared" si="8"/>
        <v>0</v>
      </c>
      <c r="H58" s="38">
        <f t="shared" si="8"/>
        <v>0</v>
      </c>
      <c r="I58" s="1"/>
      <c r="J58" s="1"/>
      <c r="K58" s="1"/>
      <c r="L58" s="1"/>
      <c r="M58" s="1"/>
      <c r="N58" s="1"/>
      <c r="O58" s="1"/>
      <c r="P58" s="1"/>
    </row>
    <row r="59" spans="1:16" ht="12.75">
      <c r="A59" s="77" t="s">
        <v>308</v>
      </c>
      <c r="B59" s="20"/>
      <c r="C59" s="20"/>
      <c r="D59" s="21"/>
      <c r="E59" s="1"/>
      <c r="F59" s="37">
        <f t="shared" si="7"/>
        <v>0</v>
      </c>
      <c r="G59" s="37">
        <f t="shared" si="8"/>
        <v>0</v>
      </c>
      <c r="H59" s="38">
        <f t="shared" si="8"/>
        <v>0</v>
      </c>
      <c r="I59" s="1"/>
      <c r="J59" s="1"/>
      <c r="K59" s="1"/>
      <c r="L59" s="1"/>
      <c r="M59" s="1"/>
      <c r="N59" s="1"/>
      <c r="O59" s="1"/>
      <c r="P59" s="1"/>
    </row>
    <row r="60" spans="1:16" ht="12.75">
      <c r="A60" s="77" t="s">
        <v>310</v>
      </c>
      <c r="B60" s="20"/>
      <c r="C60" s="20"/>
      <c r="D60" s="21"/>
      <c r="E60" s="1"/>
      <c r="F60" s="37">
        <f t="shared" si="7"/>
        <v>0</v>
      </c>
      <c r="G60" s="37">
        <f t="shared" si="8"/>
        <v>0</v>
      </c>
      <c r="H60" s="38">
        <f t="shared" si="8"/>
        <v>0</v>
      </c>
      <c r="I60" s="1"/>
      <c r="J60" s="1"/>
      <c r="K60" s="1"/>
      <c r="L60" s="1"/>
      <c r="M60" s="1"/>
      <c r="N60" s="1"/>
      <c r="O60" s="1"/>
      <c r="P60" s="1"/>
    </row>
    <row r="61" spans="1:16" ht="12.75">
      <c r="A61" s="77" t="s">
        <v>39</v>
      </c>
      <c r="B61" s="20"/>
      <c r="C61" s="20"/>
      <c r="D61" s="21"/>
      <c r="E61" s="1"/>
      <c r="F61" s="37">
        <f t="shared" si="7"/>
        <v>0</v>
      </c>
      <c r="G61" s="37">
        <f t="shared" si="8"/>
        <v>0</v>
      </c>
      <c r="H61" s="38">
        <f t="shared" si="8"/>
        <v>0</v>
      </c>
      <c r="I61" s="1"/>
      <c r="J61" s="1"/>
      <c r="K61" s="1"/>
      <c r="L61" s="1"/>
      <c r="M61" s="1"/>
      <c r="N61" s="1"/>
      <c r="O61" s="1"/>
      <c r="P61" s="1"/>
    </row>
    <row r="62" spans="1:16" ht="12.75">
      <c r="A62" s="77"/>
      <c r="B62" s="65"/>
      <c r="C62" s="65"/>
      <c r="D62" s="66"/>
      <c r="E62" s="1"/>
      <c r="F62" s="43"/>
      <c r="G62" s="43"/>
      <c r="H62" s="44"/>
      <c r="I62" s="1"/>
      <c r="J62" s="1"/>
      <c r="K62" s="1"/>
      <c r="L62" s="1"/>
      <c r="M62" s="1"/>
      <c r="N62" s="1"/>
      <c r="O62" s="1"/>
      <c r="P62" s="1"/>
    </row>
    <row r="63" spans="1:16" ht="12.75">
      <c r="A63" s="83" t="s">
        <v>311</v>
      </c>
      <c r="B63" s="63">
        <f>SUM(B56:B62)</f>
        <v>0</v>
      </c>
      <c r="C63" s="63">
        <f>SUM(C56:C62)</f>
        <v>0</v>
      </c>
      <c r="D63" s="64">
        <f>SUM(D56:D62)</f>
        <v>0</v>
      </c>
      <c r="E63" s="1"/>
      <c r="F63" s="41">
        <f>SUM(F56:F62)</f>
        <v>0</v>
      </c>
      <c r="G63" s="41">
        <f>SUM(G56:G62)</f>
        <v>0</v>
      </c>
      <c r="H63" s="42">
        <f>SUM(H56:H62)</f>
        <v>0</v>
      </c>
      <c r="I63" s="1"/>
      <c r="J63" s="1"/>
      <c r="K63" s="1"/>
      <c r="L63" s="1"/>
      <c r="M63" s="1"/>
      <c r="N63" s="1"/>
      <c r="O63" s="1"/>
      <c r="P63" s="1"/>
    </row>
    <row r="64" spans="1:16" ht="13.5" thickBot="1">
      <c r="A64" s="84"/>
      <c r="B64" s="67"/>
      <c r="C64" s="67"/>
      <c r="D64" s="68"/>
      <c r="E64" s="1"/>
      <c r="F64" s="45"/>
      <c r="G64" s="45"/>
      <c r="H64" s="46"/>
      <c r="I64" s="1"/>
      <c r="J64" s="1"/>
      <c r="K64" s="1"/>
      <c r="L64" s="1"/>
      <c r="M64" s="1"/>
      <c r="N64" s="1"/>
      <c r="O64" s="1"/>
      <c r="P64" s="1"/>
    </row>
    <row r="65" spans="1:16" ht="24.75" thickBot="1">
      <c r="A65" s="75"/>
      <c r="B65" s="59" t="s">
        <v>69</v>
      </c>
      <c r="C65" s="59" t="s">
        <v>68</v>
      </c>
      <c r="D65" s="60" t="s">
        <v>357</v>
      </c>
      <c r="E65" s="1"/>
      <c r="F65" s="59" t="s">
        <v>69</v>
      </c>
      <c r="G65" s="59" t="s">
        <v>68</v>
      </c>
      <c r="H65" s="60" t="s">
        <v>357</v>
      </c>
      <c r="I65" s="1"/>
      <c r="J65" s="1"/>
      <c r="K65" s="1"/>
      <c r="L65" s="1"/>
      <c r="M65" s="1"/>
      <c r="N65" s="1"/>
      <c r="O65" s="1"/>
      <c r="P65" s="1"/>
    </row>
    <row r="66" spans="1:16" ht="12.75">
      <c r="A66" s="82" t="s">
        <v>312</v>
      </c>
      <c r="B66" s="20"/>
      <c r="C66" s="20"/>
      <c r="D66" s="21"/>
      <c r="E66" s="1"/>
      <c r="F66" s="37"/>
      <c r="G66" s="37"/>
      <c r="H66" s="38"/>
      <c r="I66" s="1"/>
      <c r="J66" s="1"/>
      <c r="K66" s="1"/>
      <c r="L66" s="1"/>
      <c r="M66" s="1"/>
      <c r="N66" s="1"/>
      <c r="O66" s="1"/>
      <c r="P66" s="1"/>
    </row>
    <row r="67" spans="1:16" ht="12.75">
      <c r="A67" s="77" t="s">
        <v>313</v>
      </c>
      <c r="B67" s="20"/>
      <c r="C67" s="20"/>
      <c r="D67" s="21"/>
      <c r="E67" s="1"/>
      <c r="F67" s="37">
        <f aca="true" t="shared" si="9" ref="F67:F88">+B67/1000*$D$3</f>
        <v>0</v>
      </c>
      <c r="G67" s="37">
        <f aca="true" t="shared" si="10" ref="G67:G88">+C67/1000*$D$4</f>
        <v>0</v>
      </c>
      <c r="H67" s="38">
        <f aca="true" t="shared" si="11" ref="H67:H88">+D67/1000*$D$4</f>
        <v>0</v>
      </c>
      <c r="I67" s="1"/>
      <c r="J67" s="1"/>
      <c r="K67" s="1"/>
      <c r="L67" s="1"/>
      <c r="M67" s="1"/>
      <c r="N67" s="1"/>
      <c r="O67" s="1"/>
      <c r="P67" s="1"/>
    </row>
    <row r="68" spans="1:16" ht="12.75">
      <c r="A68" s="77" t="s">
        <v>314</v>
      </c>
      <c r="B68" s="20"/>
      <c r="C68" s="20"/>
      <c r="D68" s="21"/>
      <c r="E68" s="1"/>
      <c r="F68" s="37">
        <f t="shared" si="9"/>
        <v>0</v>
      </c>
      <c r="G68" s="37">
        <f t="shared" si="10"/>
        <v>0</v>
      </c>
      <c r="H68" s="38">
        <f t="shared" si="11"/>
        <v>0</v>
      </c>
      <c r="I68" s="1"/>
      <c r="J68" s="1"/>
      <c r="K68" s="1"/>
      <c r="L68" s="1"/>
      <c r="M68" s="1"/>
      <c r="N68" s="1"/>
      <c r="O68" s="1"/>
      <c r="P68" s="1"/>
    </row>
    <row r="69" spans="1:16" ht="12.75">
      <c r="A69" s="77" t="s">
        <v>315</v>
      </c>
      <c r="B69" s="20"/>
      <c r="C69" s="20"/>
      <c r="D69" s="21"/>
      <c r="E69" s="1"/>
      <c r="F69" s="37">
        <f t="shared" si="9"/>
        <v>0</v>
      </c>
      <c r="G69" s="37">
        <f t="shared" si="10"/>
        <v>0</v>
      </c>
      <c r="H69" s="38">
        <f t="shared" si="11"/>
        <v>0</v>
      </c>
      <c r="I69" s="1"/>
      <c r="J69" s="1"/>
      <c r="K69" s="1"/>
      <c r="L69" s="1"/>
      <c r="M69" s="1"/>
      <c r="N69" s="1"/>
      <c r="O69" s="1"/>
      <c r="P69" s="1"/>
    </row>
    <row r="70" spans="1:16" ht="12.75">
      <c r="A70" s="77" t="s">
        <v>316</v>
      </c>
      <c r="B70" s="20"/>
      <c r="C70" s="20"/>
      <c r="D70" s="21"/>
      <c r="E70" s="1"/>
      <c r="F70" s="37">
        <f t="shared" si="9"/>
        <v>0</v>
      </c>
      <c r="G70" s="37">
        <f t="shared" si="10"/>
        <v>0</v>
      </c>
      <c r="H70" s="38">
        <f t="shared" si="11"/>
        <v>0</v>
      </c>
      <c r="I70" s="1"/>
      <c r="J70" s="1"/>
      <c r="K70" s="1"/>
      <c r="L70" s="1"/>
      <c r="M70" s="1"/>
      <c r="N70" s="1"/>
      <c r="O70" s="1"/>
      <c r="P70" s="1"/>
    </row>
    <row r="71" spans="1:16" ht="12.75">
      <c r="A71" s="77" t="s">
        <v>317</v>
      </c>
      <c r="B71" s="20"/>
      <c r="C71" s="20"/>
      <c r="D71" s="21"/>
      <c r="E71" s="1"/>
      <c r="F71" s="37">
        <f t="shared" si="9"/>
        <v>0</v>
      </c>
      <c r="G71" s="37">
        <f t="shared" si="10"/>
        <v>0</v>
      </c>
      <c r="H71" s="38">
        <f t="shared" si="11"/>
        <v>0</v>
      </c>
      <c r="I71" s="1"/>
      <c r="J71" s="1"/>
      <c r="K71" s="1"/>
      <c r="L71" s="1"/>
      <c r="M71" s="1"/>
      <c r="N71" s="1"/>
      <c r="O71" s="1"/>
      <c r="P71" s="1"/>
    </row>
    <row r="72" spans="1:16" ht="12.75">
      <c r="A72" s="77" t="s">
        <v>318</v>
      </c>
      <c r="B72" s="20"/>
      <c r="C72" s="20"/>
      <c r="D72" s="21"/>
      <c r="E72" s="1"/>
      <c r="F72" s="37">
        <f t="shared" si="9"/>
        <v>0</v>
      </c>
      <c r="G72" s="37">
        <f t="shared" si="10"/>
        <v>0</v>
      </c>
      <c r="H72" s="38">
        <f t="shared" si="11"/>
        <v>0</v>
      </c>
      <c r="I72" s="1"/>
      <c r="J72" s="1"/>
      <c r="K72" s="1"/>
      <c r="L72" s="1"/>
      <c r="M72" s="1"/>
      <c r="N72" s="1"/>
      <c r="O72" s="1"/>
      <c r="P72" s="1"/>
    </row>
    <row r="73" spans="1:16" ht="12.75">
      <c r="A73" s="77" t="s">
        <v>319</v>
      </c>
      <c r="B73" s="20"/>
      <c r="C73" s="20"/>
      <c r="D73" s="21"/>
      <c r="E73" s="1"/>
      <c r="F73" s="37">
        <f t="shared" si="9"/>
        <v>0</v>
      </c>
      <c r="G73" s="37">
        <f t="shared" si="10"/>
        <v>0</v>
      </c>
      <c r="H73" s="38">
        <f t="shared" si="11"/>
        <v>0</v>
      </c>
      <c r="I73" s="1"/>
      <c r="J73" s="1"/>
      <c r="K73" s="1"/>
      <c r="L73" s="1"/>
      <c r="M73" s="1"/>
      <c r="N73" s="1"/>
      <c r="O73" s="1"/>
      <c r="P73" s="1"/>
    </row>
    <row r="74" spans="1:16" ht="12.75">
      <c r="A74" s="77" t="s">
        <v>320</v>
      </c>
      <c r="B74" s="20"/>
      <c r="C74" s="20"/>
      <c r="D74" s="21"/>
      <c r="E74" s="1"/>
      <c r="F74" s="37">
        <f t="shared" si="9"/>
        <v>0</v>
      </c>
      <c r="G74" s="37">
        <f t="shared" si="10"/>
        <v>0</v>
      </c>
      <c r="H74" s="38">
        <f t="shared" si="11"/>
        <v>0</v>
      </c>
      <c r="I74" s="1"/>
      <c r="J74" s="1"/>
      <c r="K74" s="1"/>
      <c r="L74" s="1"/>
      <c r="M74" s="1"/>
      <c r="N74" s="1"/>
      <c r="O74" s="1"/>
      <c r="P74" s="1"/>
    </row>
    <row r="75" spans="1:16" ht="12.75">
      <c r="A75" s="77" t="s">
        <v>321</v>
      </c>
      <c r="B75" s="20"/>
      <c r="C75" s="20"/>
      <c r="D75" s="21"/>
      <c r="E75" s="1"/>
      <c r="F75" s="37">
        <f t="shared" si="9"/>
        <v>0</v>
      </c>
      <c r="G75" s="37">
        <f t="shared" si="10"/>
        <v>0</v>
      </c>
      <c r="H75" s="38">
        <f t="shared" si="11"/>
        <v>0</v>
      </c>
      <c r="I75" s="1"/>
      <c r="J75" s="1"/>
      <c r="K75" s="1"/>
      <c r="L75" s="1"/>
      <c r="M75" s="1"/>
      <c r="N75" s="1"/>
      <c r="O75" s="1"/>
      <c r="P75" s="1"/>
    </row>
    <row r="76" spans="1:16" ht="12.75">
      <c r="A76" s="77" t="s">
        <v>322</v>
      </c>
      <c r="B76" s="20"/>
      <c r="C76" s="20"/>
      <c r="D76" s="21"/>
      <c r="E76" s="1"/>
      <c r="F76" s="37">
        <f t="shared" si="9"/>
        <v>0</v>
      </c>
      <c r="G76" s="37">
        <f t="shared" si="10"/>
        <v>0</v>
      </c>
      <c r="H76" s="38">
        <f t="shared" si="11"/>
        <v>0</v>
      </c>
      <c r="I76" s="1"/>
      <c r="J76" s="1"/>
      <c r="K76" s="1"/>
      <c r="L76" s="1"/>
      <c r="M76" s="1"/>
      <c r="N76" s="1"/>
      <c r="O76" s="1"/>
      <c r="P76" s="1"/>
    </row>
    <row r="77" spans="1:16" ht="12.75">
      <c r="A77" s="77" t="s">
        <v>323</v>
      </c>
      <c r="B77" s="20"/>
      <c r="C77" s="20"/>
      <c r="D77" s="21"/>
      <c r="E77" s="1"/>
      <c r="F77" s="37">
        <f t="shared" si="9"/>
        <v>0</v>
      </c>
      <c r="G77" s="37">
        <f t="shared" si="10"/>
        <v>0</v>
      </c>
      <c r="H77" s="38">
        <f t="shared" si="11"/>
        <v>0</v>
      </c>
      <c r="I77" s="1"/>
      <c r="J77" s="1"/>
      <c r="K77" s="1"/>
      <c r="L77" s="1"/>
      <c r="M77" s="1"/>
      <c r="N77" s="1"/>
      <c r="O77" s="1"/>
      <c r="P77" s="1"/>
    </row>
    <row r="78" spans="1:16" ht="12.75">
      <c r="A78" s="77" t="s">
        <v>324</v>
      </c>
      <c r="B78" s="20"/>
      <c r="C78" s="20"/>
      <c r="D78" s="21"/>
      <c r="E78" s="1"/>
      <c r="F78" s="37">
        <f t="shared" si="9"/>
        <v>0</v>
      </c>
      <c r="G78" s="37">
        <f t="shared" si="10"/>
        <v>0</v>
      </c>
      <c r="H78" s="38">
        <f t="shared" si="11"/>
        <v>0</v>
      </c>
      <c r="I78" s="1"/>
      <c r="J78" s="1"/>
      <c r="K78" s="1"/>
      <c r="L78" s="1"/>
      <c r="M78" s="1"/>
      <c r="N78" s="1"/>
      <c r="O78" s="1"/>
      <c r="P78" s="1"/>
    </row>
    <row r="79" spans="1:16" ht="12.75">
      <c r="A79" s="77" t="s">
        <v>325</v>
      </c>
      <c r="B79" s="20"/>
      <c r="C79" s="20"/>
      <c r="D79" s="21"/>
      <c r="E79" s="1"/>
      <c r="F79" s="37">
        <f t="shared" si="9"/>
        <v>0</v>
      </c>
      <c r="G79" s="37">
        <f t="shared" si="10"/>
        <v>0</v>
      </c>
      <c r="H79" s="38">
        <f t="shared" si="11"/>
        <v>0</v>
      </c>
      <c r="I79" s="1"/>
      <c r="J79" s="1"/>
      <c r="K79" s="1"/>
      <c r="L79" s="1"/>
      <c r="M79" s="1"/>
      <c r="N79" s="1"/>
      <c r="O79" s="1"/>
      <c r="P79" s="1"/>
    </row>
    <row r="80" spans="1:16" ht="12.75">
      <c r="A80" s="77" t="s">
        <v>326</v>
      </c>
      <c r="B80" s="20"/>
      <c r="C80" s="20"/>
      <c r="D80" s="21"/>
      <c r="E80" s="1"/>
      <c r="F80" s="37">
        <f t="shared" si="9"/>
        <v>0</v>
      </c>
      <c r="G80" s="37">
        <f t="shared" si="10"/>
        <v>0</v>
      </c>
      <c r="H80" s="38">
        <f t="shared" si="11"/>
        <v>0</v>
      </c>
      <c r="I80" s="1"/>
      <c r="J80" s="1"/>
      <c r="K80" s="1"/>
      <c r="L80" s="1"/>
      <c r="M80" s="1"/>
      <c r="N80" s="1"/>
      <c r="O80" s="1"/>
      <c r="P80" s="1"/>
    </row>
    <row r="81" spans="1:16" ht="12.75">
      <c r="A81" s="77" t="s">
        <v>327</v>
      </c>
      <c r="B81" s="20"/>
      <c r="C81" s="20"/>
      <c r="D81" s="21"/>
      <c r="E81" s="1"/>
      <c r="F81" s="37">
        <f t="shared" si="9"/>
        <v>0</v>
      </c>
      <c r="G81" s="37">
        <f t="shared" si="10"/>
        <v>0</v>
      </c>
      <c r="H81" s="38">
        <f t="shared" si="11"/>
        <v>0</v>
      </c>
      <c r="I81" s="1"/>
      <c r="J81" s="1"/>
      <c r="K81" s="1"/>
      <c r="L81" s="1"/>
      <c r="M81" s="1"/>
      <c r="N81" s="1"/>
      <c r="O81" s="1"/>
      <c r="P81" s="1"/>
    </row>
    <row r="82" spans="1:16" ht="12.75">
      <c r="A82" s="77" t="s">
        <v>396</v>
      </c>
      <c r="B82" s="20"/>
      <c r="C82" s="20"/>
      <c r="D82" s="21"/>
      <c r="E82" s="1"/>
      <c r="F82" s="37">
        <f t="shared" si="9"/>
        <v>0</v>
      </c>
      <c r="G82" s="37">
        <f t="shared" si="10"/>
        <v>0</v>
      </c>
      <c r="H82" s="38">
        <f t="shared" si="11"/>
        <v>0</v>
      </c>
      <c r="I82" s="1"/>
      <c r="J82" s="1"/>
      <c r="K82" s="1"/>
      <c r="L82" s="1"/>
      <c r="M82" s="1"/>
      <c r="N82" s="1"/>
      <c r="O82" s="1"/>
      <c r="P82" s="1"/>
    </row>
    <row r="83" spans="1:16" ht="12.75">
      <c r="A83" s="77" t="s">
        <v>328</v>
      </c>
      <c r="B83" s="20"/>
      <c r="C83" s="20"/>
      <c r="D83" s="21"/>
      <c r="E83" s="1"/>
      <c r="F83" s="37">
        <f t="shared" si="9"/>
        <v>0</v>
      </c>
      <c r="G83" s="37">
        <f t="shared" si="10"/>
        <v>0</v>
      </c>
      <c r="H83" s="38">
        <f t="shared" si="11"/>
        <v>0</v>
      </c>
      <c r="I83" s="1"/>
      <c r="J83" s="1"/>
      <c r="K83" s="1"/>
      <c r="L83" s="1"/>
      <c r="M83" s="1"/>
      <c r="N83" s="1"/>
      <c r="O83" s="1"/>
      <c r="P83" s="1"/>
    </row>
    <row r="84" spans="1:16" ht="12.75">
      <c r="A84" s="77" t="s">
        <v>329</v>
      </c>
      <c r="B84" s="20"/>
      <c r="C84" s="20"/>
      <c r="D84" s="21"/>
      <c r="E84" s="1"/>
      <c r="F84" s="37">
        <f t="shared" si="9"/>
        <v>0</v>
      </c>
      <c r="G84" s="37">
        <f t="shared" si="10"/>
        <v>0</v>
      </c>
      <c r="H84" s="38">
        <f t="shared" si="11"/>
        <v>0</v>
      </c>
      <c r="I84" s="1"/>
      <c r="J84" s="1"/>
      <c r="K84" s="1"/>
      <c r="L84" s="1"/>
      <c r="M84" s="1"/>
      <c r="N84" s="1"/>
      <c r="O84" s="1"/>
      <c r="P84" s="1"/>
    </row>
    <row r="85" spans="1:16" ht="12.75" hidden="1">
      <c r="A85" s="77" t="s">
        <v>330</v>
      </c>
      <c r="B85" s="20"/>
      <c r="C85" s="20"/>
      <c r="D85" s="21"/>
      <c r="E85" s="1"/>
      <c r="F85" s="37">
        <f t="shared" si="9"/>
        <v>0</v>
      </c>
      <c r="G85" s="37">
        <f t="shared" si="10"/>
        <v>0</v>
      </c>
      <c r="H85" s="38">
        <f t="shared" si="11"/>
        <v>0</v>
      </c>
      <c r="I85" s="1"/>
      <c r="J85" s="1"/>
      <c r="K85" s="1"/>
      <c r="L85" s="1"/>
      <c r="M85" s="1"/>
      <c r="N85" s="1"/>
      <c r="O85" s="1"/>
      <c r="P85" s="1"/>
    </row>
    <row r="86" spans="1:16" ht="12.75" hidden="1">
      <c r="A86" s="77" t="s">
        <v>331</v>
      </c>
      <c r="B86" s="20"/>
      <c r="C86" s="20"/>
      <c r="D86" s="21"/>
      <c r="E86" s="1"/>
      <c r="F86" s="37">
        <f t="shared" si="9"/>
        <v>0</v>
      </c>
      <c r="G86" s="37">
        <f t="shared" si="10"/>
        <v>0</v>
      </c>
      <c r="H86" s="38">
        <f t="shared" si="11"/>
        <v>0</v>
      </c>
      <c r="I86" s="1"/>
      <c r="J86" s="1"/>
      <c r="K86" s="1"/>
      <c r="L86" s="1"/>
      <c r="M86" s="1"/>
      <c r="N86" s="1"/>
      <c r="O86" s="1"/>
      <c r="P86" s="1"/>
    </row>
    <row r="87" spans="1:16" ht="12.75" hidden="1">
      <c r="A87" s="77" t="s">
        <v>332</v>
      </c>
      <c r="B87" s="20"/>
      <c r="C87" s="20"/>
      <c r="D87" s="21"/>
      <c r="E87" s="1"/>
      <c r="F87" s="37">
        <f t="shared" si="9"/>
        <v>0</v>
      </c>
      <c r="G87" s="37">
        <f t="shared" si="10"/>
        <v>0</v>
      </c>
      <c r="H87" s="38">
        <f t="shared" si="11"/>
        <v>0</v>
      </c>
      <c r="I87" s="1"/>
      <c r="J87" s="1"/>
      <c r="K87" s="1"/>
      <c r="L87" s="1"/>
      <c r="M87" s="1"/>
      <c r="N87" s="1"/>
      <c r="O87" s="1"/>
      <c r="P87" s="1"/>
    </row>
    <row r="88" spans="1:16" ht="12.75" hidden="1">
      <c r="A88" s="77" t="s">
        <v>333</v>
      </c>
      <c r="B88" s="20"/>
      <c r="C88" s="20"/>
      <c r="D88" s="21"/>
      <c r="E88" s="1"/>
      <c r="F88" s="37">
        <f t="shared" si="9"/>
        <v>0</v>
      </c>
      <c r="G88" s="37">
        <f t="shared" si="10"/>
        <v>0</v>
      </c>
      <c r="H88" s="38">
        <f t="shared" si="11"/>
        <v>0</v>
      </c>
      <c r="I88" s="1"/>
      <c r="J88" s="1"/>
      <c r="K88" s="1"/>
      <c r="L88" s="1"/>
      <c r="M88" s="1"/>
      <c r="N88" s="1"/>
      <c r="O88" s="1"/>
      <c r="P88" s="1"/>
    </row>
    <row r="89" spans="1:16" ht="12.75">
      <c r="A89" s="77"/>
      <c r="B89" s="65"/>
      <c r="C89" s="65"/>
      <c r="D89" s="66"/>
      <c r="E89" s="1"/>
      <c r="F89" s="43"/>
      <c r="G89" s="43"/>
      <c r="H89" s="44"/>
      <c r="I89" s="1"/>
      <c r="J89" s="1"/>
      <c r="K89" s="1"/>
      <c r="L89" s="1"/>
      <c r="M89" s="1"/>
      <c r="N89" s="1"/>
      <c r="O89" s="1"/>
      <c r="P89" s="1"/>
    </row>
    <row r="90" spans="1:16" ht="12.75">
      <c r="A90" s="83" t="s">
        <v>334</v>
      </c>
      <c r="B90" s="63">
        <f>SUM(B67:B89)</f>
        <v>0</v>
      </c>
      <c r="C90" s="63">
        <f>SUM(C67:C89)</f>
        <v>0</v>
      </c>
      <c r="D90" s="64">
        <f>SUM(D67:D89)</f>
        <v>0</v>
      </c>
      <c r="E90" s="1"/>
      <c r="F90" s="41">
        <f>SUM(F67:F89)</f>
        <v>0</v>
      </c>
      <c r="G90" s="41">
        <f>SUM(G67:G89)</f>
        <v>0</v>
      </c>
      <c r="H90" s="42">
        <f>SUM(H67:H89)</f>
        <v>0</v>
      </c>
      <c r="I90" s="1"/>
      <c r="J90" s="1"/>
      <c r="K90" s="1"/>
      <c r="L90" s="1"/>
      <c r="M90" s="1"/>
      <c r="N90" s="1"/>
      <c r="O90" s="1"/>
      <c r="P90" s="1"/>
    </row>
    <row r="91" spans="1:16" ht="12.75">
      <c r="A91" s="77"/>
      <c r="B91" s="20"/>
      <c r="C91" s="20"/>
      <c r="D91" s="21"/>
      <c r="E91" s="1"/>
      <c r="F91" s="37"/>
      <c r="G91" s="37"/>
      <c r="H91" s="38"/>
      <c r="I91" s="1"/>
      <c r="J91" s="1"/>
      <c r="K91" s="1"/>
      <c r="L91" s="1"/>
      <c r="M91" s="1"/>
      <c r="N91" s="1"/>
      <c r="O91" s="1"/>
      <c r="P91" s="1"/>
    </row>
    <row r="92" spans="1:16" ht="12.75">
      <c r="A92" s="82" t="s">
        <v>335</v>
      </c>
      <c r="B92" s="20"/>
      <c r="C92" s="20"/>
      <c r="D92" s="21"/>
      <c r="E92" s="1"/>
      <c r="F92" s="37"/>
      <c r="G92" s="37"/>
      <c r="H92" s="38"/>
      <c r="I92" s="1"/>
      <c r="J92" s="1"/>
      <c r="K92" s="1"/>
      <c r="L92" s="1"/>
      <c r="M92" s="1"/>
      <c r="N92" s="1"/>
      <c r="O92" s="1"/>
      <c r="P92" s="1"/>
    </row>
    <row r="93" spans="1:16" ht="12.75">
      <c r="A93" s="77" t="s">
        <v>336</v>
      </c>
      <c r="B93" s="20"/>
      <c r="C93" s="20"/>
      <c r="D93" s="21"/>
      <c r="E93" s="1"/>
      <c r="F93" s="37">
        <f aca="true" t="shared" si="12" ref="F93:F103">+B93/1000*$D$3</f>
        <v>0</v>
      </c>
      <c r="G93" s="37">
        <f aca="true" t="shared" si="13" ref="G93:G103">+C93/1000*$D$4</f>
        <v>0</v>
      </c>
      <c r="H93" s="38">
        <f aca="true" t="shared" si="14" ref="H93:H103">+D93/1000*$D$4</f>
        <v>0</v>
      </c>
      <c r="I93" s="1"/>
      <c r="J93" s="1"/>
      <c r="K93" s="1"/>
      <c r="L93" s="1"/>
      <c r="M93" s="1"/>
      <c r="N93" s="1"/>
      <c r="O93" s="1"/>
      <c r="P93" s="1"/>
    </row>
    <row r="94" spans="1:16" ht="12.75">
      <c r="A94" s="77" t="s">
        <v>337</v>
      </c>
      <c r="B94" s="20"/>
      <c r="C94" s="20"/>
      <c r="D94" s="21"/>
      <c r="E94" s="1"/>
      <c r="F94" s="37">
        <f t="shared" si="12"/>
        <v>0</v>
      </c>
      <c r="G94" s="37">
        <f t="shared" si="13"/>
        <v>0</v>
      </c>
      <c r="H94" s="38">
        <f t="shared" si="14"/>
        <v>0</v>
      </c>
      <c r="I94" s="1"/>
      <c r="J94" s="1"/>
      <c r="K94" s="1"/>
      <c r="L94" s="1"/>
      <c r="M94" s="1"/>
      <c r="N94" s="1"/>
      <c r="O94" s="1"/>
      <c r="P94" s="1"/>
    </row>
    <row r="95" spans="1:16" ht="12.75">
      <c r="A95" s="77" t="s">
        <v>338</v>
      </c>
      <c r="B95" s="20"/>
      <c r="C95" s="20"/>
      <c r="D95" s="21"/>
      <c r="E95" s="1"/>
      <c r="F95" s="37">
        <f t="shared" si="12"/>
        <v>0</v>
      </c>
      <c r="G95" s="37">
        <f t="shared" si="13"/>
        <v>0</v>
      </c>
      <c r="H95" s="38">
        <f t="shared" si="14"/>
        <v>0</v>
      </c>
      <c r="I95" s="1"/>
      <c r="J95" s="1"/>
      <c r="K95" s="1"/>
      <c r="L95" s="1"/>
      <c r="M95" s="1"/>
      <c r="N95" s="1"/>
      <c r="O95" s="1"/>
      <c r="P95" s="1"/>
    </row>
    <row r="96" spans="1:16" ht="12.75">
      <c r="A96" s="77" t="s">
        <v>339</v>
      </c>
      <c r="B96" s="20"/>
      <c r="C96" s="20"/>
      <c r="D96" s="21"/>
      <c r="E96" s="1"/>
      <c r="F96" s="37">
        <f t="shared" si="12"/>
        <v>0</v>
      </c>
      <c r="G96" s="37">
        <f t="shared" si="13"/>
        <v>0</v>
      </c>
      <c r="H96" s="38">
        <f t="shared" si="14"/>
        <v>0</v>
      </c>
      <c r="I96" s="1"/>
      <c r="J96" s="1"/>
      <c r="K96" s="1"/>
      <c r="L96" s="1"/>
      <c r="M96" s="1"/>
      <c r="N96" s="1"/>
      <c r="O96" s="1"/>
      <c r="P96" s="1"/>
    </row>
    <row r="97" spans="1:16" ht="12.75">
      <c r="A97" s="77" t="s">
        <v>340</v>
      </c>
      <c r="B97" s="20"/>
      <c r="C97" s="20"/>
      <c r="D97" s="21"/>
      <c r="E97" s="1"/>
      <c r="F97" s="37">
        <f t="shared" si="12"/>
        <v>0</v>
      </c>
      <c r="G97" s="37">
        <f t="shared" si="13"/>
        <v>0</v>
      </c>
      <c r="H97" s="38">
        <f t="shared" si="14"/>
        <v>0</v>
      </c>
      <c r="I97" s="1"/>
      <c r="J97" s="1"/>
      <c r="K97" s="1"/>
      <c r="L97" s="1"/>
      <c r="M97" s="1"/>
      <c r="N97" s="1"/>
      <c r="O97" s="1"/>
      <c r="P97" s="1"/>
    </row>
    <row r="98" spans="1:16" ht="12.75">
      <c r="A98" s="77" t="s">
        <v>341</v>
      </c>
      <c r="B98" s="20"/>
      <c r="C98" s="20"/>
      <c r="D98" s="21"/>
      <c r="E98" s="1"/>
      <c r="F98" s="37">
        <f t="shared" si="12"/>
        <v>0</v>
      </c>
      <c r="G98" s="37">
        <f t="shared" si="13"/>
        <v>0</v>
      </c>
      <c r="H98" s="38">
        <f t="shared" si="14"/>
        <v>0</v>
      </c>
      <c r="I98" s="1"/>
      <c r="J98" s="1"/>
      <c r="K98" s="1"/>
      <c r="L98" s="1"/>
      <c r="M98" s="1"/>
      <c r="N98" s="1"/>
      <c r="O98" s="1"/>
      <c r="P98" s="1"/>
    </row>
    <row r="99" spans="1:16" ht="12.75">
      <c r="A99" s="77" t="s">
        <v>342</v>
      </c>
      <c r="B99" s="20"/>
      <c r="C99" s="20"/>
      <c r="D99" s="21"/>
      <c r="E99" s="1"/>
      <c r="F99" s="37">
        <f t="shared" si="12"/>
        <v>0</v>
      </c>
      <c r="G99" s="37">
        <f t="shared" si="13"/>
        <v>0</v>
      </c>
      <c r="H99" s="38">
        <f t="shared" si="14"/>
        <v>0</v>
      </c>
      <c r="I99" s="1"/>
      <c r="J99" s="1"/>
      <c r="K99" s="1"/>
      <c r="L99" s="1"/>
      <c r="M99" s="1"/>
      <c r="N99" s="1"/>
      <c r="O99" s="1"/>
      <c r="P99" s="1"/>
    </row>
    <row r="100" spans="1:16" ht="12.75">
      <c r="A100" s="77" t="s">
        <v>40</v>
      </c>
      <c r="B100" s="20"/>
      <c r="C100" s="20"/>
      <c r="D100" s="21"/>
      <c r="E100" s="1"/>
      <c r="F100" s="37">
        <f t="shared" si="12"/>
        <v>0</v>
      </c>
      <c r="G100" s="37">
        <f t="shared" si="13"/>
        <v>0</v>
      </c>
      <c r="H100" s="38">
        <f t="shared" si="14"/>
        <v>0</v>
      </c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77" t="s">
        <v>271</v>
      </c>
      <c r="B101" s="20"/>
      <c r="C101" s="20"/>
      <c r="D101" s="21"/>
      <c r="E101" s="1"/>
      <c r="F101" s="37">
        <f t="shared" si="12"/>
        <v>0</v>
      </c>
      <c r="G101" s="37">
        <f t="shared" si="13"/>
        <v>0</v>
      </c>
      <c r="H101" s="38">
        <f t="shared" si="14"/>
        <v>0</v>
      </c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77" t="s">
        <v>3</v>
      </c>
      <c r="B102" s="20"/>
      <c r="C102" s="20"/>
      <c r="D102" s="21"/>
      <c r="E102" s="1"/>
      <c r="F102" s="37">
        <f t="shared" si="12"/>
        <v>0</v>
      </c>
      <c r="G102" s="37">
        <f t="shared" si="13"/>
        <v>0</v>
      </c>
      <c r="H102" s="38">
        <f t="shared" si="14"/>
        <v>0</v>
      </c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77" t="s">
        <v>343</v>
      </c>
      <c r="B103" s="20"/>
      <c r="C103" s="20"/>
      <c r="D103" s="21"/>
      <c r="E103" s="1"/>
      <c r="F103" s="37">
        <f t="shared" si="12"/>
        <v>0</v>
      </c>
      <c r="G103" s="37">
        <f t="shared" si="13"/>
        <v>0</v>
      </c>
      <c r="H103" s="38">
        <f t="shared" si="14"/>
        <v>0</v>
      </c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80" t="s">
        <v>344</v>
      </c>
      <c r="B104" s="63">
        <f>SUM(B93:B103)</f>
        <v>0</v>
      </c>
      <c r="C104" s="63">
        <f>SUM(C93:C103)</f>
        <v>0</v>
      </c>
      <c r="D104" s="64">
        <f>SUM(D93:D103)</f>
        <v>0</v>
      </c>
      <c r="E104" s="1"/>
      <c r="F104" s="41">
        <f>SUM(F93:F103)</f>
        <v>0</v>
      </c>
      <c r="G104" s="41">
        <f>SUM(G93:G103)</f>
        <v>0</v>
      </c>
      <c r="H104" s="42">
        <f>SUM(H93:H103)</f>
        <v>0</v>
      </c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77"/>
      <c r="B105" s="20"/>
      <c r="C105" s="20"/>
      <c r="D105" s="21"/>
      <c r="E105" s="1"/>
      <c r="F105" s="37"/>
      <c r="G105" s="37"/>
      <c r="H105" s="38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77" t="s">
        <v>345</v>
      </c>
      <c r="B106" s="20"/>
      <c r="C106" s="20"/>
      <c r="D106" s="21"/>
      <c r="E106" s="1"/>
      <c r="F106" s="37">
        <f>+B106/1000*$D$3</f>
        <v>0</v>
      </c>
      <c r="G106" s="37">
        <f>+C106/1000*$D$4</f>
        <v>0</v>
      </c>
      <c r="H106" s="38">
        <f>+D106/1000*$D$4</f>
        <v>0</v>
      </c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77" t="s">
        <v>346</v>
      </c>
      <c r="B107" s="20"/>
      <c r="C107" s="20"/>
      <c r="D107" s="21"/>
      <c r="E107" s="1"/>
      <c r="F107" s="37">
        <f>+B107/1000*$D$3</f>
        <v>0</v>
      </c>
      <c r="G107" s="37">
        <f>+C107/1000*$D$4</f>
        <v>0</v>
      </c>
      <c r="H107" s="38">
        <f>+D107/1000*$D$4</f>
        <v>0</v>
      </c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77"/>
      <c r="B108" s="65"/>
      <c r="C108" s="65"/>
      <c r="D108" s="66"/>
      <c r="E108" s="1"/>
      <c r="F108" s="43"/>
      <c r="G108" s="43"/>
      <c r="H108" s="44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83" t="s">
        <v>347</v>
      </c>
      <c r="B109" s="63">
        <f>+B104+B106+B107</f>
        <v>0</v>
      </c>
      <c r="C109" s="63">
        <f>+C104+C106+C107</f>
        <v>0</v>
      </c>
      <c r="D109" s="64">
        <f>+D104+D106+D107</f>
        <v>0</v>
      </c>
      <c r="E109" s="1"/>
      <c r="F109" s="41">
        <f>+F104+F106+F107</f>
        <v>0</v>
      </c>
      <c r="G109" s="41">
        <f>+G104+G106+G107</f>
        <v>0</v>
      </c>
      <c r="H109" s="42">
        <f>+H104+H106+H107</f>
        <v>0</v>
      </c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77"/>
      <c r="B110" s="20"/>
      <c r="C110" s="20"/>
      <c r="D110" s="21"/>
      <c r="E110" s="1"/>
      <c r="F110" s="37"/>
      <c r="G110" s="37"/>
      <c r="H110" s="38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82" t="s">
        <v>348</v>
      </c>
      <c r="B111" s="20"/>
      <c r="C111" s="20"/>
      <c r="D111" s="21"/>
      <c r="E111" s="1"/>
      <c r="F111" s="37"/>
      <c r="G111" s="37"/>
      <c r="H111" s="38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77" t="s">
        <v>349</v>
      </c>
      <c r="B112" s="20"/>
      <c r="C112" s="20"/>
      <c r="D112" s="21"/>
      <c r="E112" s="1"/>
      <c r="F112" s="37">
        <f aca="true" t="shared" si="15" ref="F112:F118">+B112/1000*$D$3</f>
        <v>0</v>
      </c>
      <c r="G112" s="37">
        <f aca="true" t="shared" si="16" ref="G112:H118">+C112/1000*$D$4</f>
        <v>0</v>
      </c>
      <c r="H112" s="38">
        <f t="shared" si="16"/>
        <v>0</v>
      </c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77" t="s">
        <v>37</v>
      </c>
      <c r="B113" s="20"/>
      <c r="C113" s="20"/>
      <c r="D113" s="21"/>
      <c r="E113" s="1"/>
      <c r="F113" s="37">
        <f t="shared" si="15"/>
        <v>0</v>
      </c>
      <c r="G113" s="37">
        <f t="shared" si="16"/>
        <v>0</v>
      </c>
      <c r="H113" s="38">
        <f t="shared" si="16"/>
        <v>0</v>
      </c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77" t="s">
        <v>350</v>
      </c>
      <c r="B114" s="20"/>
      <c r="C114" s="20"/>
      <c r="D114" s="21"/>
      <c r="E114" s="1"/>
      <c r="F114" s="37">
        <f t="shared" si="15"/>
        <v>0</v>
      </c>
      <c r="G114" s="37">
        <f t="shared" si="16"/>
        <v>0</v>
      </c>
      <c r="H114" s="38">
        <f t="shared" si="16"/>
        <v>0</v>
      </c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77" t="s">
        <v>351</v>
      </c>
      <c r="B115" s="20"/>
      <c r="C115" s="20"/>
      <c r="D115" s="21"/>
      <c r="E115" s="1"/>
      <c r="F115" s="37">
        <f t="shared" si="15"/>
        <v>0</v>
      </c>
      <c r="G115" s="37">
        <f t="shared" si="16"/>
        <v>0</v>
      </c>
      <c r="H115" s="38">
        <f t="shared" si="16"/>
        <v>0</v>
      </c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77" t="s">
        <v>35</v>
      </c>
      <c r="B116" s="20"/>
      <c r="C116" s="20"/>
      <c r="D116" s="21"/>
      <c r="E116" s="1"/>
      <c r="F116" s="37">
        <f t="shared" si="15"/>
        <v>0</v>
      </c>
      <c r="G116" s="37">
        <f t="shared" si="16"/>
        <v>0</v>
      </c>
      <c r="H116" s="38">
        <f t="shared" si="16"/>
        <v>0</v>
      </c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77" t="s">
        <v>38</v>
      </c>
      <c r="B117" s="20"/>
      <c r="C117" s="20"/>
      <c r="D117" s="21"/>
      <c r="E117" s="1"/>
      <c r="F117" s="37">
        <f t="shared" si="15"/>
        <v>0</v>
      </c>
      <c r="G117" s="37">
        <f t="shared" si="16"/>
        <v>0</v>
      </c>
      <c r="H117" s="38">
        <f t="shared" si="16"/>
        <v>0</v>
      </c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77" t="s">
        <v>352</v>
      </c>
      <c r="B118" s="65"/>
      <c r="C118" s="65"/>
      <c r="D118" s="66"/>
      <c r="E118" s="1"/>
      <c r="F118" s="43">
        <f t="shared" si="15"/>
        <v>0</v>
      </c>
      <c r="G118" s="37">
        <f t="shared" si="16"/>
        <v>0</v>
      </c>
      <c r="H118" s="38">
        <f t="shared" si="16"/>
        <v>0</v>
      </c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83" t="s">
        <v>353</v>
      </c>
      <c r="B119" s="63">
        <f>SUM(B112:B118)</f>
        <v>0</v>
      </c>
      <c r="C119" s="63">
        <f>SUM(C112:C118)</f>
        <v>0</v>
      </c>
      <c r="D119" s="64">
        <f>SUM(D112:D118)</f>
        <v>0</v>
      </c>
      <c r="E119" s="1"/>
      <c r="F119" s="41">
        <f>SUM(F112:F118)</f>
        <v>0</v>
      </c>
      <c r="G119" s="41">
        <f>SUM(G112:G118)</f>
        <v>0</v>
      </c>
      <c r="H119" s="42">
        <f>SUM(H112:H118)</f>
        <v>0</v>
      </c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77"/>
      <c r="B120" s="20"/>
      <c r="C120" s="20"/>
      <c r="D120" s="21"/>
      <c r="E120" s="1"/>
      <c r="F120" s="37"/>
      <c r="G120" s="37"/>
      <c r="H120" s="38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80" t="s">
        <v>354</v>
      </c>
      <c r="B121" s="20"/>
      <c r="C121" s="20"/>
      <c r="D121" s="21"/>
      <c r="E121" s="1"/>
      <c r="F121" s="37"/>
      <c r="G121" s="37"/>
      <c r="H121" s="38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77"/>
      <c r="B122" s="20"/>
      <c r="C122" s="20"/>
      <c r="D122" s="21"/>
      <c r="E122" s="1"/>
      <c r="F122" s="37"/>
      <c r="G122" s="37"/>
      <c r="H122" s="38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85" t="s">
        <v>355</v>
      </c>
      <c r="B123" s="63">
        <f>+B119+B109+B90+B63+B53+B45</f>
        <v>0</v>
      </c>
      <c r="C123" s="63">
        <f>+C119+C109+C90+C63+C53+C45</f>
        <v>0</v>
      </c>
      <c r="D123" s="64">
        <f>+D119+D109+D90+D63+D53+D45</f>
        <v>0</v>
      </c>
      <c r="E123" s="1"/>
      <c r="F123" s="41">
        <f>+F119+F109+F90+F63+F53+F45</f>
        <v>0</v>
      </c>
      <c r="G123" s="41">
        <f>+G119+G109+G90+G63+G53+G45</f>
        <v>0</v>
      </c>
      <c r="H123" s="42">
        <f>+H119+H109+H90+H63+H53+H45</f>
        <v>0</v>
      </c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77" t="s">
        <v>49</v>
      </c>
      <c r="B124" s="20"/>
      <c r="C124" s="20"/>
      <c r="D124" s="21"/>
      <c r="E124" s="1"/>
      <c r="F124" s="37">
        <f>+B124/1000*$D$3</f>
        <v>0</v>
      </c>
      <c r="G124" s="37">
        <f aca="true" t="shared" si="17" ref="G124:H127">+C124/1000*$D$4</f>
        <v>0</v>
      </c>
      <c r="H124" s="38">
        <f t="shared" si="17"/>
        <v>0</v>
      </c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77" t="s">
        <v>33</v>
      </c>
      <c r="B125" s="20"/>
      <c r="C125" s="20"/>
      <c r="D125" s="21"/>
      <c r="E125" s="1"/>
      <c r="F125" s="37">
        <f>+B125/1000*$D$3</f>
        <v>0</v>
      </c>
      <c r="G125" s="37">
        <f t="shared" si="17"/>
        <v>0</v>
      </c>
      <c r="H125" s="38">
        <f t="shared" si="17"/>
        <v>0</v>
      </c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77" t="s">
        <v>70</v>
      </c>
      <c r="B126" s="20"/>
      <c r="C126" s="20"/>
      <c r="D126" s="21"/>
      <c r="E126" s="1"/>
      <c r="F126" s="37">
        <f>+B126/1000*$D$3</f>
        <v>0</v>
      </c>
      <c r="G126" s="37">
        <f t="shared" si="17"/>
        <v>0</v>
      </c>
      <c r="H126" s="38">
        <f t="shared" si="17"/>
        <v>0</v>
      </c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77" t="s">
        <v>71</v>
      </c>
      <c r="B127" s="20">
        <v>-9971</v>
      </c>
      <c r="C127" s="20">
        <v>-39155</v>
      </c>
      <c r="D127" s="21">
        <v>-36457</v>
      </c>
      <c r="E127" s="1"/>
      <c r="F127" s="37">
        <f>+B127/1000*$D$3</f>
        <v>-22.9901347</v>
      </c>
      <c r="G127" s="37">
        <f t="shared" si="17"/>
        <v>-18.9157805</v>
      </c>
      <c r="H127" s="38">
        <f t="shared" si="17"/>
        <v>-17.6123767</v>
      </c>
      <c r="I127" s="1"/>
      <c r="J127" s="1"/>
      <c r="K127" s="1"/>
      <c r="L127" s="1"/>
      <c r="M127" s="1"/>
      <c r="N127" s="1"/>
      <c r="O127" s="1"/>
      <c r="P127" s="1"/>
    </row>
    <row r="128" spans="1:16" ht="13.5" thickBot="1">
      <c r="A128" s="86" t="s">
        <v>356</v>
      </c>
      <c r="B128" s="69">
        <f>+B29-B123+B127+B125</f>
        <v>-9971</v>
      </c>
      <c r="C128" s="69">
        <f>+C29-C123+C127+C125</f>
        <v>-39155</v>
      </c>
      <c r="D128" s="70">
        <f>+D29-D123+D127+D125</f>
        <v>-36457</v>
      </c>
      <c r="E128" s="1"/>
      <c r="F128" s="47">
        <f>+F29-F123+F127+F125</f>
        <v>-22.9901347</v>
      </c>
      <c r="G128" s="47">
        <f>+G29-G123+G127+G125</f>
        <v>-18.9157805</v>
      </c>
      <c r="H128" s="48">
        <f>+H29-H123+H127+H125</f>
        <v>-17.6123767</v>
      </c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77"/>
      <c r="B129" s="20"/>
      <c r="C129" s="20"/>
      <c r="D129" s="21"/>
      <c r="E129" s="1"/>
      <c r="F129" s="37"/>
      <c r="G129" s="37"/>
      <c r="H129" s="38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80" t="s">
        <v>260</v>
      </c>
      <c r="B130" s="20"/>
      <c r="C130" s="20"/>
      <c r="D130" s="21"/>
      <c r="E130" s="1"/>
      <c r="F130" s="37"/>
      <c r="G130" s="37"/>
      <c r="H130" s="38"/>
      <c r="I130" s="1"/>
      <c r="J130" s="1"/>
      <c r="K130" s="1"/>
      <c r="L130" s="1"/>
      <c r="M130" s="1"/>
      <c r="N130" s="1"/>
      <c r="O130" s="1"/>
      <c r="P130" s="1"/>
    </row>
    <row r="131" spans="1:16" ht="13.5" thickBot="1">
      <c r="A131" s="86" t="s">
        <v>56</v>
      </c>
      <c r="B131" s="69">
        <f>+B128+B130</f>
        <v>-9971</v>
      </c>
      <c r="C131" s="69">
        <f>+C128+C130</f>
        <v>-39155</v>
      </c>
      <c r="D131" s="70">
        <f>+D128+D130</f>
        <v>-36457</v>
      </c>
      <c r="E131" s="1"/>
      <c r="F131" s="47">
        <f>+F128+F130</f>
        <v>-22.9901347</v>
      </c>
      <c r="G131" s="47">
        <f>+G128+G130</f>
        <v>-18.9157805</v>
      </c>
      <c r="H131" s="48">
        <f>+H128+H130</f>
        <v>-17.6123767</v>
      </c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22"/>
      <c r="B132" s="26"/>
      <c r="C132" s="26"/>
      <c r="D132" s="71"/>
      <c r="E132" s="1"/>
      <c r="F132" s="49"/>
      <c r="G132" s="49"/>
      <c r="H132" s="50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87" t="s">
        <v>221</v>
      </c>
      <c r="B133" s="26"/>
      <c r="C133" s="26"/>
      <c r="D133" s="71"/>
      <c r="E133" s="1"/>
      <c r="F133" s="49"/>
      <c r="G133" s="49"/>
      <c r="H133" s="50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87" t="s">
        <v>261</v>
      </c>
      <c r="B134" s="28"/>
      <c r="C134" s="28"/>
      <c r="D134" s="72"/>
      <c r="E134" s="1"/>
      <c r="F134" s="51"/>
      <c r="G134" s="51"/>
      <c r="H134" s="52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87"/>
      <c r="B135" s="26"/>
      <c r="C135" s="26"/>
      <c r="D135" s="71"/>
      <c r="E135" s="1"/>
      <c r="F135" s="49"/>
      <c r="G135" s="49"/>
      <c r="H135" s="50"/>
      <c r="I135" s="1"/>
      <c r="J135" s="1"/>
      <c r="K135" s="1"/>
      <c r="L135" s="1"/>
      <c r="M135" s="1"/>
      <c r="N135" s="1"/>
      <c r="O135" s="1"/>
      <c r="P135" s="1"/>
    </row>
    <row r="136" spans="1:16" ht="13.5" thickBot="1">
      <c r="A136" s="88" t="s">
        <v>57</v>
      </c>
      <c r="B136" s="73">
        <f>SUM(B131:B135)</f>
        <v>-9971</v>
      </c>
      <c r="C136" s="73">
        <f>SUM(C131:C135)</f>
        <v>-39155</v>
      </c>
      <c r="D136" s="74">
        <f>SUM(D131:D135)</f>
        <v>-36457</v>
      </c>
      <c r="E136" s="1"/>
      <c r="F136" s="53">
        <f>SUM(F131:F135)</f>
        <v>-22.9901347</v>
      </c>
      <c r="G136" s="53">
        <f>SUM(G131:G135)</f>
        <v>-18.9157805</v>
      </c>
      <c r="H136" s="54">
        <f>SUM(H131:H135)</f>
        <v>-17.6123767</v>
      </c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77"/>
      <c r="B137" s="20"/>
      <c r="C137" s="20"/>
      <c r="D137" s="21"/>
      <c r="E137" s="1"/>
      <c r="F137" s="37"/>
      <c r="G137" s="37"/>
      <c r="H137" s="38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89" t="s">
        <v>222</v>
      </c>
      <c r="B138" s="20"/>
      <c r="C138" s="20"/>
      <c r="D138" s="21"/>
      <c r="E138" s="1"/>
      <c r="F138" s="37"/>
      <c r="G138" s="37"/>
      <c r="H138" s="38"/>
      <c r="I138" s="1"/>
      <c r="J138" s="1"/>
      <c r="K138" s="1"/>
      <c r="L138" s="1"/>
      <c r="M138" s="1"/>
      <c r="N138" s="1"/>
      <c r="O138" s="1"/>
      <c r="P138" s="1"/>
    </row>
    <row r="139" spans="1:16" ht="13.5" thickBot="1">
      <c r="A139" s="86" t="s">
        <v>168</v>
      </c>
      <c r="B139" s="69">
        <f>+B138+B136</f>
        <v>-9971</v>
      </c>
      <c r="C139" s="69">
        <f>+C138+C136</f>
        <v>-39155</v>
      </c>
      <c r="D139" s="70">
        <f>+D138+D136</f>
        <v>-36457</v>
      </c>
      <c r="E139" s="1"/>
      <c r="F139" s="47">
        <f>+F138+F136</f>
        <v>-22.9901347</v>
      </c>
      <c r="G139" s="47">
        <f>+G138+G136</f>
        <v>-18.9157805</v>
      </c>
      <c r="H139" s="48">
        <f>+H138+H136</f>
        <v>-17.6123767</v>
      </c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3"/>
      <c r="G140" s="13"/>
      <c r="H140" s="13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3"/>
      <c r="G141" s="13"/>
      <c r="H141" s="13"/>
      <c r="I141" s="1"/>
      <c r="J141" s="1"/>
      <c r="K141" s="1"/>
      <c r="L141" s="1"/>
      <c r="M141" s="1"/>
      <c r="N141" s="1"/>
      <c r="O141" s="1"/>
      <c r="P141" s="1"/>
    </row>
    <row r="142" spans="1:16" ht="13.5" thickBot="1">
      <c r="A142" s="1"/>
      <c r="B142" s="1"/>
      <c r="C142" s="1"/>
      <c r="D142" s="1"/>
      <c r="E142" s="1"/>
      <c r="F142" s="13"/>
      <c r="G142" s="13"/>
      <c r="H142" s="13"/>
      <c r="I142" s="1"/>
      <c r="J142" s="1"/>
      <c r="K142" s="1"/>
      <c r="L142" s="1"/>
      <c r="M142" s="1"/>
      <c r="N142" s="1"/>
      <c r="O142" s="1"/>
      <c r="P142" s="1"/>
    </row>
    <row r="143" spans="1:16" ht="24.75" thickBot="1">
      <c r="A143" s="90"/>
      <c r="B143" s="59" t="s">
        <v>69</v>
      </c>
      <c r="C143" s="59" t="s">
        <v>68</v>
      </c>
      <c r="D143" s="60" t="s">
        <v>357</v>
      </c>
      <c r="E143" s="1"/>
      <c r="F143" s="35" t="s">
        <v>69</v>
      </c>
      <c r="G143" s="35" t="s">
        <v>68</v>
      </c>
      <c r="H143" s="36" t="s">
        <v>357</v>
      </c>
      <c r="I143" s="1"/>
      <c r="J143" s="1"/>
      <c r="K143" s="1"/>
      <c r="L143" s="1"/>
      <c r="M143" s="1"/>
      <c r="N143" s="1"/>
      <c r="O143" s="1"/>
      <c r="P143" s="1"/>
    </row>
    <row r="144" spans="1:16" ht="108.75" thickBot="1">
      <c r="A144" s="91"/>
      <c r="B144" s="59" t="s">
        <v>167</v>
      </c>
      <c r="C144" s="59" t="s">
        <v>166</v>
      </c>
      <c r="D144" s="60"/>
      <c r="E144" s="1"/>
      <c r="F144" s="35" t="s">
        <v>167</v>
      </c>
      <c r="G144" s="35" t="s">
        <v>166</v>
      </c>
      <c r="H144" s="36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92"/>
      <c r="B145" s="26"/>
      <c r="C145" s="26"/>
      <c r="D145" s="95"/>
      <c r="E145" s="1"/>
      <c r="F145" s="49"/>
      <c r="G145" s="49"/>
      <c r="H145" s="10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27" t="s">
        <v>397</v>
      </c>
      <c r="B146" s="26"/>
      <c r="C146" s="26"/>
      <c r="D146" s="95"/>
      <c r="E146" s="1"/>
      <c r="F146" s="49">
        <f aca="true" t="shared" si="18" ref="F146:F169">+B146/1000*$D$3</f>
        <v>0</v>
      </c>
      <c r="G146" s="37">
        <f aca="true" t="shared" si="19" ref="G146:G169">+C146/1000*$D$4</f>
        <v>0</v>
      </c>
      <c r="H146" s="38">
        <f aca="true" t="shared" si="20" ref="H146:H169">+D146/1000*$D$4</f>
        <v>0</v>
      </c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27" t="s">
        <v>398</v>
      </c>
      <c r="B147" s="26">
        <v>270</v>
      </c>
      <c r="C147" s="26"/>
      <c r="D147" s="95"/>
      <c r="E147" s="1"/>
      <c r="F147" s="49">
        <f t="shared" si="18"/>
        <v>0.622539</v>
      </c>
      <c r="G147" s="37">
        <f t="shared" si="19"/>
        <v>0</v>
      </c>
      <c r="H147" s="38">
        <f t="shared" si="20"/>
        <v>0</v>
      </c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27" t="s">
        <v>266</v>
      </c>
      <c r="B148" s="26"/>
      <c r="C148" s="26"/>
      <c r="D148" s="95"/>
      <c r="E148" s="1"/>
      <c r="F148" s="49">
        <f t="shared" si="18"/>
        <v>0</v>
      </c>
      <c r="G148" s="37">
        <f t="shared" si="19"/>
        <v>0</v>
      </c>
      <c r="H148" s="38">
        <f t="shared" si="20"/>
        <v>0</v>
      </c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27" t="s">
        <v>399</v>
      </c>
      <c r="B149" s="26"/>
      <c r="C149" s="26"/>
      <c r="D149" s="95"/>
      <c r="E149" s="1"/>
      <c r="F149" s="49">
        <f t="shared" si="18"/>
        <v>0</v>
      </c>
      <c r="G149" s="37">
        <f t="shared" si="19"/>
        <v>0</v>
      </c>
      <c r="H149" s="38">
        <f t="shared" si="20"/>
        <v>0</v>
      </c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92"/>
      <c r="B150" s="26"/>
      <c r="C150" s="26"/>
      <c r="D150" s="95"/>
      <c r="E150" s="1"/>
      <c r="F150" s="49">
        <f t="shared" si="18"/>
        <v>0</v>
      </c>
      <c r="G150" s="37">
        <f t="shared" si="19"/>
        <v>0</v>
      </c>
      <c r="H150" s="38">
        <f t="shared" si="20"/>
        <v>0</v>
      </c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27" t="s">
        <v>400</v>
      </c>
      <c r="B151" s="26"/>
      <c r="C151" s="26"/>
      <c r="D151" s="95"/>
      <c r="E151" s="1"/>
      <c r="F151" s="49">
        <f t="shared" si="18"/>
        <v>0</v>
      </c>
      <c r="G151" s="37">
        <f t="shared" si="19"/>
        <v>0</v>
      </c>
      <c r="H151" s="38">
        <f t="shared" si="20"/>
        <v>0</v>
      </c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92" t="s">
        <v>401</v>
      </c>
      <c r="B152" s="26"/>
      <c r="C152" s="26"/>
      <c r="D152" s="95"/>
      <c r="E152" s="1"/>
      <c r="F152" s="49">
        <f t="shared" si="18"/>
        <v>0</v>
      </c>
      <c r="G152" s="37">
        <f t="shared" si="19"/>
        <v>0</v>
      </c>
      <c r="H152" s="38">
        <f t="shared" si="20"/>
        <v>0</v>
      </c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92" t="s">
        <v>402</v>
      </c>
      <c r="B153" s="26"/>
      <c r="C153" s="26"/>
      <c r="D153" s="95"/>
      <c r="E153" s="1"/>
      <c r="F153" s="49">
        <f t="shared" si="18"/>
        <v>0</v>
      </c>
      <c r="G153" s="37">
        <f t="shared" si="19"/>
        <v>0</v>
      </c>
      <c r="H153" s="38">
        <f t="shared" si="20"/>
        <v>0</v>
      </c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92" t="s">
        <v>403</v>
      </c>
      <c r="B154" s="26"/>
      <c r="C154" s="26"/>
      <c r="D154" s="95"/>
      <c r="E154" s="1"/>
      <c r="F154" s="49">
        <f t="shared" si="18"/>
        <v>0</v>
      </c>
      <c r="G154" s="37">
        <f t="shared" si="19"/>
        <v>0</v>
      </c>
      <c r="H154" s="38">
        <f t="shared" si="20"/>
        <v>0</v>
      </c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92"/>
      <c r="B155" s="26"/>
      <c r="C155" s="26"/>
      <c r="D155" s="95"/>
      <c r="E155" s="1"/>
      <c r="F155" s="49">
        <f t="shared" si="18"/>
        <v>0</v>
      </c>
      <c r="G155" s="37">
        <f t="shared" si="19"/>
        <v>0</v>
      </c>
      <c r="H155" s="38">
        <f t="shared" si="20"/>
        <v>0</v>
      </c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27" t="s">
        <v>404</v>
      </c>
      <c r="B156" s="26"/>
      <c r="C156" s="26"/>
      <c r="D156" s="95"/>
      <c r="E156" s="1"/>
      <c r="F156" s="49">
        <f t="shared" si="18"/>
        <v>0</v>
      </c>
      <c r="G156" s="37">
        <f t="shared" si="19"/>
        <v>0</v>
      </c>
      <c r="H156" s="38">
        <f t="shared" si="20"/>
        <v>0</v>
      </c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92" t="s">
        <v>405</v>
      </c>
      <c r="B157" s="26"/>
      <c r="C157" s="26"/>
      <c r="D157" s="95"/>
      <c r="E157" s="1"/>
      <c r="F157" s="49">
        <f t="shared" si="18"/>
        <v>0</v>
      </c>
      <c r="G157" s="37">
        <f t="shared" si="19"/>
        <v>0</v>
      </c>
      <c r="H157" s="38">
        <f t="shared" si="20"/>
        <v>0</v>
      </c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92" t="s">
        <v>200</v>
      </c>
      <c r="B158" s="26"/>
      <c r="C158" s="26"/>
      <c r="D158" s="95"/>
      <c r="E158" s="1"/>
      <c r="F158" s="49">
        <f t="shared" si="18"/>
        <v>0</v>
      </c>
      <c r="G158" s="37">
        <f t="shared" si="19"/>
        <v>0</v>
      </c>
      <c r="H158" s="38">
        <f t="shared" si="20"/>
        <v>0</v>
      </c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92" t="s">
        <v>406</v>
      </c>
      <c r="B159" s="26"/>
      <c r="C159" s="26"/>
      <c r="D159" s="95"/>
      <c r="E159" s="1"/>
      <c r="F159" s="49">
        <f t="shared" si="18"/>
        <v>0</v>
      </c>
      <c r="G159" s="37">
        <f t="shared" si="19"/>
        <v>0</v>
      </c>
      <c r="H159" s="38">
        <f t="shared" si="20"/>
        <v>0</v>
      </c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92" t="s">
        <v>407</v>
      </c>
      <c r="B160" s="26"/>
      <c r="C160" s="26"/>
      <c r="D160" s="95"/>
      <c r="E160" s="1"/>
      <c r="F160" s="49">
        <f t="shared" si="18"/>
        <v>0</v>
      </c>
      <c r="G160" s="37">
        <f t="shared" si="19"/>
        <v>0</v>
      </c>
      <c r="H160" s="38">
        <f t="shared" si="20"/>
        <v>0</v>
      </c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92" t="s">
        <v>408</v>
      </c>
      <c r="B161" s="26"/>
      <c r="C161" s="26"/>
      <c r="D161" s="95"/>
      <c r="E161" s="1"/>
      <c r="F161" s="49">
        <f t="shared" si="18"/>
        <v>0</v>
      </c>
      <c r="G161" s="37">
        <f t="shared" si="19"/>
        <v>0</v>
      </c>
      <c r="H161" s="38">
        <f t="shared" si="20"/>
        <v>0</v>
      </c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92" t="s">
        <v>175</v>
      </c>
      <c r="B162" s="26"/>
      <c r="C162" s="26"/>
      <c r="D162" s="95"/>
      <c r="E162" s="1"/>
      <c r="F162" s="49">
        <f t="shared" si="18"/>
        <v>0</v>
      </c>
      <c r="G162" s="37">
        <f t="shared" si="19"/>
        <v>0</v>
      </c>
      <c r="H162" s="38">
        <f t="shared" si="20"/>
        <v>0</v>
      </c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92" t="s">
        <v>409</v>
      </c>
      <c r="B163" s="28"/>
      <c r="C163" s="26"/>
      <c r="D163" s="95"/>
      <c r="E163" s="1"/>
      <c r="F163" s="51">
        <f t="shared" si="18"/>
        <v>0</v>
      </c>
      <c r="G163" s="37">
        <f t="shared" si="19"/>
        <v>0</v>
      </c>
      <c r="H163" s="38">
        <f t="shared" si="20"/>
        <v>0</v>
      </c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92" t="s">
        <v>410</v>
      </c>
      <c r="B164" s="26"/>
      <c r="C164" s="26"/>
      <c r="D164" s="95"/>
      <c r="E164" s="1"/>
      <c r="F164" s="49">
        <f t="shared" si="18"/>
        <v>0</v>
      </c>
      <c r="G164" s="37">
        <f t="shared" si="19"/>
        <v>0</v>
      </c>
      <c r="H164" s="38">
        <f t="shared" si="20"/>
        <v>0</v>
      </c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92" t="s">
        <v>411</v>
      </c>
      <c r="B165" s="26"/>
      <c r="C165" s="26"/>
      <c r="D165" s="95"/>
      <c r="E165" s="1"/>
      <c r="F165" s="49">
        <f t="shared" si="18"/>
        <v>0</v>
      </c>
      <c r="G165" s="37">
        <f t="shared" si="19"/>
        <v>0</v>
      </c>
      <c r="H165" s="38">
        <f t="shared" si="20"/>
        <v>0</v>
      </c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92" t="s">
        <v>268</v>
      </c>
      <c r="B166" s="26"/>
      <c r="C166" s="26"/>
      <c r="D166" s="95"/>
      <c r="E166" s="1"/>
      <c r="F166" s="49">
        <f t="shared" si="18"/>
        <v>0</v>
      </c>
      <c r="G166" s="37">
        <f t="shared" si="19"/>
        <v>0</v>
      </c>
      <c r="H166" s="38">
        <f t="shared" si="20"/>
        <v>0</v>
      </c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92" t="s">
        <v>412</v>
      </c>
      <c r="B167" s="28"/>
      <c r="C167" s="26"/>
      <c r="D167" s="95"/>
      <c r="E167" s="1"/>
      <c r="F167" s="51">
        <f t="shared" si="18"/>
        <v>0</v>
      </c>
      <c r="G167" s="37">
        <f t="shared" si="19"/>
        <v>0</v>
      </c>
      <c r="H167" s="38">
        <f t="shared" si="20"/>
        <v>0</v>
      </c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92" t="s">
        <v>413</v>
      </c>
      <c r="B168" s="26">
        <v>100</v>
      </c>
      <c r="C168" s="26">
        <v>2502</v>
      </c>
      <c r="D168" s="95">
        <v>2502</v>
      </c>
      <c r="E168" s="1"/>
      <c r="F168" s="49">
        <f t="shared" si="18"/>
        <v>0.23057</v>
      </c>
      <c r="G168" s="37">
        <f t="shared" si="19"/>
        <v>1.2087161999999998</v>
      </c>
      <c r="H168" s="38">
        <f t="shared" si="20"/>
        <v>1.2087161999999998</v>
      </c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92" t="s">
        <v>267</v>
      </c>
      <c r="B169" s="26"/>
      <c r="C169" s="26"/>
      <c r="D169" s="95"/>
      <c r="E169" s="1"/>
      <c r="F169" s="49">
        <f t="shared" si="18"/>
        <v>0</v>
      </c>
      <c r="G169" s="37">
        <f t="shared" si="19"/>
        <v>0</v>
      </c>
      <c r="H169" s="38">
        <f t="shared" si="20"/>
        <v>0</v>
      </c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93" t="s">
        <v>414</v>
      </c>
      <c r="B170" s="29">
        <f>SUM(B156:B169)</f>
        <v>100</v>
      </c>
      <c r="C170" s="29">
        <f>SUM(C156:C169)</f>
        <v>2502</v>
      </c>
      <c r="D170" s="96">
        <f>SUM(D156:D169)</f>
        <v>2502</v>
      </c>
      <c r="E170" s="1"/>
      <c r="F170" s="55">
        <f>SUM(F156:F169)</f>
        <v>0.23057</v>
      </c>
      <c r="G170" s="55">
        <f>SUM(G156:G169)</f>
        <v>1.2087161999999998</v>
      </c>
      <c r="H170" s="102">
        <f>SUM(H156:H169)</f>
        <v>1.2087161999999998</v>
      </c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92"/>
      <c r="B171" s="26"/>
      <c r="C171" s="26"/>
      <c r="D171" s="95"/>
      <c r="E171" s="1"/>
      <c r="F171" s="49"/>
      <c r="G171" s="49"/>
      <c r="H171" s="10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27" t="s">
        <v>415</v>
      </c>
      <c r="B172" s="26"/>
      <c r="C172" s="26"/>
      <c r="D172" s="95"/>
      <c r="E172" s="1"/>
      <c r="F172" s="49"/>
      <c r="G172" s="49"/>
      <c r="H172" s="10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92" t="s">
        <v>416</v>
      </c>
      <c r="B173" s="26"/>
      <c r="C173" s="26"/>
      <c r="D173" s="95"/>
      <c r="E173" s="1"/>
      <c r="F173" s="49">
        <f aca="true" t="shared" si="21" ref="F173:F188">+B173/1000*$D$3</f>
        <v>0</v>
      </c>
      <c r="G173" s="37">
        <f aca="true" t="shared" si="22" ref="G173:G188">+C173/1000*$D$4</f>
        <v>0</v>
      </c>
      <c r="H173" s="38">
        <f aca="true" t="shared" si="23" ref="H173:H188">+D173/1000*$D$4</f>
        <v>0</v>
      </c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92" t="s">
        <v>417</v>
      </c>
      <c r="B174" s="26"/>
      <c r="C174" s="26"/>
      <c r="D174" s="95"/>
      <c r="E174" s="1"/>
      <c r="F174" s="49">
        <f t="shared" si="21"/>
        <v>0</v>
      </c>
      <c r="G174" s="37">
        <f t="shared" si="22"/>
        <v>0</v>
      </c>
      <c r="H174" s="38">
        <f t="shared" si="23"/>
        <v>0</v>
      </c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92" t="s">
        <v>418</v>
      </c>
      <c r="B175" s="26"/>
      <c r="C175" s="26"/>
      <c r="D175" s="95"/>
      <c r="E175" s="1"/>
      <c r="F175" s="49">
        <f t="shared" si="21"/>
        <v>0</v>
      </c>
      <c r="G175" s="37">
        <f t="shared" si="22"/>
        <v>0</v>
      </c>
      <c r="H175" s="38">
        <f t="shared" si="23"/>
        <v>0</v>
      </c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92" t="s">
        <v>419</v>
      </c>
      <c r="B176" s="26"/>
      <c r="C176" s="26"/>
      <c r="D176" s="95"/>
      <c r="E176" s="1"/>
      <c r="F176" s="49">
        <f t="shared" si="21"/>
        <v>0</v>
      </c>
      <c r="G176" s="37">
        <f t="shared" si="22"/>
        <v>0</v>
      </c>
      <c r="H176" s="38">
        <f t="shared" si="23"/>
        <v>0</v>
      </c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92" t="s">
        <v>420</v>
      </c>
      <c r="B177" s="26">
        <v>10241</v>
      </c>
      <c r="C177" s="26"/>
      <c r="D177" s="95"/>
      <c r="E177" s="1"/>
      <c r="F177" s="49">
        <f t="shared" si="21"/>
        <v>23.6126737</v>
      </c>
      <c r="G177" s="37">
        <f t="shared" si="22"/>
        <v>0</v>
      </c>
      <c r="H177" s="38">
        <f t="shared" si="23"/>
        <v>0</v>
      </c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92" t="s">
        <v>270</v>
      </c>
      <c r="B178" s="26"/>
      <c r="C178" s="26"/>
      <c r="D178" s="95"/>
      <c r="E178" s="1"/>
      <c r="F178" s="49">
        <f t="shared" si="21"/>
        <v>0</v>
      </c>
      <c r="G178" s="37">
        <f t="shared" si="22"/>
        <v>0</v>
      </c>
      <c r="H178" s="38">
        <f t="shared" si="23"/>
        <v>0</v>
      </c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92" t="s">
        <v>421</v>
      </c>
      <c r="B179" s="26"/>
      <c r="C179" s="26"/>
      <c r="D179" s="95"/>
      <c r="E179" s="1"/>
      <c r="F179" s="49">
        <f t="shared" si="21"/>
        <v>0</v>
      </c>
      <c r="G179" s="37">
        <f t="shared" si="22"/>
        <v>0</v>
      </c>
      <c r="H179" s="38">
        <f t="shared" si="23"/>
        <v>0</v>
      </c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92" t="s">
        <v>423</v>
      </c>
      <c r="B180" s="26"/>
      <c r="C180" s="26">
        <v>39155</v>
      </c>
      <c r="D180" s="95">
        <v>36457</v>
      </c>
      <c r="E180" s="1"/>
      <c r="F180" s="49">
        <f t="shared" si="21"/>
        <v>0</v>
      </c>
      <c r="G180" s="37">
        <f t="shared" si="22"/>
        <v>18.9157805</v>
      </c>
      <c r="H180" s="38">
        <f t="shared" si="23"/>
        <v>17.6123767</v>
      </c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92" t="s">
        <v>424</v>
      </c>
      <c r="B181" s="26"/>
      <c r="C181" s="26"/>
      <c r="D181" s="95"/>
      <c r="E181" s="1"/>
      <c r="F181" s="49">
        <f t="shared" si="21"/>
        <v>0</v>
      </c>
      <c r="G181" s="37">
        <f t="shared" si="22"/>
        <v>0</v>
      </c>
      <c r="H181" s="38">
        <f t="shared" si="23"/>
        <v>0</v>
      </c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92" t="s">
        <v>269</v>
      </c>
      <c r="B182" s="26"/>
      <c r="C182" s="26"/>
      <c r="D182" s="95"/>
      <c r="E182" s="1"/>
      <c r="F182" s="49">
        <f t="shared" si="21"/>
        <v>0</v>
      </c>
      <c r="G182" s="37">
        <f t="shared" si="22"/>
        <v>0</v>
      </c>
      <c r="H182" s="38">
        <f t="shared" si="23"/>
        <v>0</v>
      </c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92" t="s">
        <v>425</v>
      </c>
      <c r="B183" s="26"/>
      <c r="C183" s="26">
        <v>2500</v>
      </c>
      <c r="D183" s="95">
        <v>2500</v>
      </c>
      <c r="E183" s="1"/>
      <c r="F183" s="49">
        <f t="shared" si="21"/>
        <v>0</v>
      </c>
      <c r="G183" s="37">
        <f t="shared" si="22"/>
        <v>1.2077499999999999</v>
      </c>
      <c r="H183" s="38">
        <f t="shared" si="23"/>
        <v>1.2077499999999999</v>
      </c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92" t="s">
        <v>426</v>
      </c>
      <c r="B184" s="26"/>
      <c r="C184" s="26"/>
      <c r="D184" s="95"/>
      <c r="E184" s="1"/>
      <c r="F184" s="49">
        <f t="shared" si="21"/>
        <v>0</v>
      </c>
      <c r="G184" s="37">
        <f t="shared" si="22"/>
        <v>0</v>
      </c>
      <c r="H184" s="38">
        <f t="shared" si="23"/>
        <v>0</v>
      </c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92" t="s">
        <v>427</v>
      </c>
      <c r="B185" s="26"/>
      <c r="C185" s="26"/>
      <c r="D185" s="95"/>
      <c r="E185" s="1"/>
      <c r="F185" s="49">
        <f t="shared" si="21"/>
        <v>0</v>
      </c>
      <c r="G185" s="37">
        <f t="shared" si="22"/>
        <v>0</v>
      </c>
      <c r="H185" s="38">
        <f t="shared" si="23"/>
        <v>0</v>
      </c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92" t="s">
        <v>428</v>
      </c>
      <c r="B186" s="28"/>
      <c r="C186" s="26"/>
      <c r="D186" s="95"/>
      <c r="E186" s="1"/>
      <c r="F186" s="51">
        <f t="shared" si="21"/>
        <v>0</v>
      </c>
      <c r="G186" s="37">
        <f t="shared" si="22"/>
        <v>0</v>
      </c>
      <c r="H186" s="38">
        <f t="shared" si="23"/>
        <v>0</v>
      </c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92" t="s">
        <v>429</v>
      </c>
      <c r="B187" s="26"/>
      <c r="C187" s="26"/>
      <c r="D187" s="95"/>
      <c r="E187" s="1"/>
      <c r="F187" s="49">
        <f t="shared" si="21"/>
        <v>0</v>
      </c>
      <c r="G187" s="37">
        <f t="shared" si="22"/>
        <v>0</v>
      </c>
      <c r="H187" s="38">
        <f t="shared" si="23"/>
        <v>0</v>
      </c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92" t="s">
        <v>430</v>
      </c>
      <c r="B188" s="28"/>
      <c r="C188" s="26"/>
      <c r="D188" s="95"/>
      <c r="E188" s="1"/>
      <c r="F188" s="51">
        <f t="shared" si="21"/>
        <v>0</v>
      </c>
      <c r="G188" s="37">
        <f t="shared" si="22"/>
        <v>0</v>
      </c>
      <c r="H188" s="38">
        <f t="shared" si="23"/>
        <v>0</v>
      </c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93" t="s">
        <v>432</v>
      </c>
      <c r="B189" s="29">
        <f>SUM(B172:B188)</f>
        <v>10241</v>
      </c>
      <c r="C189" s="29">
        <f>SUM(C172:C188)</f>
        <v>41655</v>
      </c>
      <c r="D189" s="96">
        <f>SUM(D172:D188)</f>
        <v>38957</v>
      </c>
      <c r="E189" s="1"/>
      <c r="F189" s="55">
        <f>SUM(F172:F188)</f>
        <v>23.6126737</v>
      </c>
      <c r="G189" s="55">
        <f>SUM(G172:G188)</f>
        <v>20.1235305</v>
      </c>
      <c r="H189" s="102">
        <f>SUM(H172:H188)</f>
        <v>18.8201267</v>
      </c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93" t="s">
        <v>262</v>
      </c>
      <c r="B190" s="26">
        <f>+B170-B189</f>
        <v>-10141</v>
      </c>
      <c r="C190" s="26">
        <f>+C170-C189</f>
        <v>-39153</v>
      </c>
      <c r="D190" s="95">
        <f>+D170-D189</f>
        <v>-36455</v>
      </c>
      <c r="E190" s="1"/>
      <c r="F190" s="49">
        <f>+F170-F189</f>
        <v>-23.3821037</v>
      </c>
      <c r="G190" s="49">
        <f>+G170-G189</f>
        <v>-18.9148143</v>
      </c>
      <c r="H190" s="101">
        <f>+H170-H189</f>
        <v>-17.611410499999998</v>
      </c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92"/>
      <c r="B191" s="26"/>
      <c r="C191" s="26"/>
      <c r="D191" s="95"/>
      <c r="E191" s="1"/>
      <c r="F191" s="49"/>
      <c r="G191" s="49"/>
      <c r="H191" s="10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27" t="s">
        <v>433</v>
      </c>
      <c r="B192" s="26"/>
      <c r="C192" s="26"/>
      <c r="D192" s="95"/>
      <c r="E192" s="1"/>
      <c r="F192" s="49"/>
      <c r="G192" s="49"/>
      <c r="H192" s="10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92" t="s">
        <v>434</v>
      </c>
      <c r="B193" s="26"/>
      <c r="C193" s="26"/>
      <c r="D193" s="95"/>
      <c r="E193" s="1"/>
      <c r="F193" s="49">
        <f>+B193/1000*$D$3</f>
        <v>0</v>
      </c>
      <c r="G193" s="37">
        <f aca="true" t="shared" si="24" ref="G193:H197">+C193/1000*$D$4</f>
        <v>0</v>
      </c>
      <c r="H193" s="38">
        <f t="shared" si="24"/>
        <v>0</v>
      </c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92" t="s">
        <v>263</v>
      </c>
      <c r="B194" s="26"/>
      <c r="C194" s="26"/>
      <c r="D194" s="95"/>
      <c r="E194" s="1"/>
      <c r="F194" s="49">
        <f>+B194/1000*$D$3</f>
        <v>0</v>
      </c>
      <c r="G194" s="37">
        <f t="shared" si="24"/>
        <v>0</v>
      </c>
      <c r="H194" s="38">
        <f t="shared" si="24"/>
        <v>0</v>
      </c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92" t="s">
        <v>426</v>
      </c>
      <c r="B195" s="26"/>
      <c r="C195" s="26"/>
      <c r="D195" s="95"/>
      <c r="E195" s="1"/>
      <c r="F195" s="49">
        <f>+B195/1000*$D$3</f>
        <v>0</v>
      </c>
      <c r="G195" s="37">
        <f t="shared" si="24"/>
        <v>0</v>
      </c>
      <c r="H195" s="38">
        <f t="shared" si="24"/>
        <v>0</v>
      </c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92" t="s">
        <v>435</v>
      </c>
      <c r="B196" s="26"/>
      <c r="C196" s="26"/>
      <c r="D196" s="95"/>
      <c r="E196" s="1"/>
      <c r="F196" s="49">
        <f>+B196/1000*$D$3</f>
        <v>0</v>
      </c>
      <c r="G196" s="37">
        <f t="shared" si="24"/>
        <v>0</v>
      </c>
      <c r="H196" s="38">
        <f t="shared" si="24"/>
        <v>0</v>
      </c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92" t="s">
        <v>436</v>
      </c>
      <c r="B197" s="26"/>
      <c r="C197" s="26"/>
      <c r="D197" s="95"/>
      <c r="E197" s="1"/>
      <c r="F197" s="49">
        <f>+B197/1000*$D$3</f>
        <v>0</v>
      </c>
      <c r="G197" s="37">
        <f t="shared" si="24"/>
        <v>0</v>
      </c>
      <c r="H197" s="38">
        <f t="shared" si="24"/>
        <v>0</v>
      </c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93" t="s">
        <v>438</v>
      </c>
      <c r="B198" s="29">
        <f>SUM(B192:B197)</f>
        <v>0</v>
      </c>
      <c r="C198" s="29">
        <f>SUM(C192:C197)</f>
        <v>0</v>
      </c>
      <c r="D198" s="96">
        <f>SUM(D192:D197)</f>
        <v>0</v>
      </c>
      <c r="E198" s="1"/>
      <c r="F198" s="55">
        <f>SUM(F192:F197)</f>
        <v>0</v>
      </c>
      <c r="G198" s="55">
        <f>SUM(G192:G197)</f>
        <v>0</v>
      </c>
      <c r="H198" s="102">
        <f>SUM(H192:H197)</f>
        <v>0</v>
      </c>
      <c r="I198" s="1"/>
      <c r="J198" s="1"/>
      <c r="K198" s="1"/>
      <c r="L198" s="1"/>
      <c r="M198" s="1"/>
      <c r="N198" s="1"/>
      <c r="O198" s="1"/>
      <c r="P198" s="1"/>
    </row>
    <row r="199" spans="1:16" ht="13.5" thickBot="1">
      <c r="A199" s="93" t="s">
        <v>439</v>
      </c>
      <c r="B199" s="30">
        <f>+B190-B198+B146+B147+B148+B149+B152+B153+B154</f>
        <v>-9871</v>
      </c>
      <c r="C199" s="30">
        <f>+C190-C198+C146+C147+C148+C149+C152+C153+C154</f>
        <v>-39153</v>
      </c>
      <c r="D199" s="97">
        <f>+D190-D198+D146+D147+D148+D149+D152+D153+D154</f>
        <v>-36455</v>
      </c>
      <c r="E199" s="1"/>
      <c r="F199" s="56">
        <f>+F190-F198+F146+F147+F148+F149+F152+F153+F154</f>
        <v>-22.7595647</v>
      </c>
      <c r="G199" s="56">
        <f>+G190-G198+G146+G147+G148+G149+G152+G153+G154</f>
        <v>-18.9148143</v>
      </c>
      <c r="H199" s="103">
        <f>+H190-H198+H146+H147+H148+H149+H152+H153+H154</f>
        <v>-17.611410499999998</v>
      </c>
      <c r="I199" s="1"/>
      <c r="J199" s="1"/>
      <c r="K199" s="1"/>
      <c r="L199" s="1"/>
      <c r="M199" s="1"/>
      <c r="N199" s="1"/>
      <c r="O199" s="1"/>
      <c r="P199" s="1"/>
    </row>
    <row r="200" spans="1:16" ht="13.5" thickTop="1">
      <c r="A200" s="92"/>
      <c r="B200" s="26"/>
      <c r="C200" s="26"/>
      <c r="D200" s="95"/>
      <c r="E200" s="1"/>
      <c r="F200" s="49"/>
      <c r="G200" s="49"/>
      <c r="H200" s="10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92"/>
      <c r="B201" s="26"/>
      <c r="C201" s="26"/>
      <c r="D201" s="95"/>
      <c r="E201" s="1"/>
      <c r="F201" s="49"/>
      <c r="G201" s="49"/>
      <c r="H201" s="10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27" t="s">
        <v>220</v>
      </c>
      <c r="B202" s="26">
        <v>100</v>
      </c>
      <c r="C202" s="26">
        <v>2</v>
      </c>
      <c r="D202" s="95">
        <v>2</v>
      </c>
      <c r="E202" s="1"/>
      <c r="F202" s="49">
        <f>+B202/1000*B$6</f>
        <v>0.1925</v>
      </c>
      <c r="G202" s="37">
        <f>+C202/1000*C$6</f>
        <v>0.0007980000000000001</v>
      </c>
      <c r="H202" s="38">
        <f>+D202/1000*D$6</f>
        <v>0.000828</v>
      </c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27" t="s">
        <v>440</v>
      </c>
      <c r="B203" s="26"/>
      <c r="C203" s="26"/>
      <c r="D203" s="95"/>
      <c r="E203" s="1"/>
      <c r="F203" s="49"/>
      <c r="G203" s="37"/>
      <c r="H203" s="38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27" t="s">
        <v>441</v>
      </c>
      <c r="B204" s="26">
        <f>+B139</f>
        <v>-9971</v>
      </c>
      <c r="C204" s="26">
        <f>+C139</f>
        <v>-39155</v>
      </c>
      <c r="D204" s="95">
        <f>+D139</f>
        <v>-36457</v>
      </c>
      <c r="E204" s="1"/>
      <c r="F204" s="49">
        <f>+F199-F202</f>
        <v>-22.952064699999998</v>
      </c>
      <c r="G204" s="37">
        <f>+G199-G202</f>
        <v>-18.9156123</v>
      </c>
      <c r="H204" s="38">
        <f>+H199-H202</f>
        <v>-17.612238499999997</v>
      </c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27" t="s">
        <v>477</v>
      </c>
      <c r="B205" s="26"/>
      <c r="C205" s="26"/>
      <c r="D205" s="95"/>
      <c r="E205" s="1"/>
      <c r="F205" s="49">
        <f>+F204-F139</f>
        <v>0.03807000000000116</v>
      </c>
      <c r="G205" s="49">
        <f>+G204-G139</f>
        <v>0.00016820000000095092</v>
      </c>
      <c r="H205" s="101">
        <f>+H204-H139</f>
        <v>0.00013820000000208665</v>
      </c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93" t="s">
        <v>478</v>
      </c>
      <c r="B206" s="31">
        <f>SUM(B202:B205)</f>
        <v>-9871</v>
      </c>
      <c r="C206" s="31">
        <f>SUM(C202:C205)</f>
        <v>-39153</v>
      </c>
      <c r="D206" s="98">
        <f>SUM(D202:D205)</f>
        <v>-36455</v>
      </c>
      <c r="E206" s="1"/>
      <c r="F206" s="57">
        <f>SUM(F202:F205)</f>
        <v>-22.721494699999997</v>
      </c>
      <c r="G206" s="57">
        <f>SUM(G202:G205)</f>
        <v>-18.9146461</v>
      </c>
      <c r="H206" s="104">
        <f>SUM(H202:H205)</f>
        <v>-17.611272299999996</v>
      </c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93"/>
      <c r="B207" s="26"/>
      <c r="C207" s="26"/>
      <c r="D207" s="95"/>
      <c r="E207" s="1"/>
      <c r="F207" s="49"/>
      <c r="G207" s="49"/>
      <c r="H207" s="10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27" t="s">
        <v>479</v>
      </c>
      <c r="B208" s="26"/>
      <c r="C208" s="26"/>
      <c r="D208" s="95"/>
      <c r="E208" s="1"/>
      <c r="F208" s="49"/>
      <c r="G208" s="49"/>
      <c r="H208" s="10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27" t="s">
        <v>480</v>
      </c>
      <c r="B209" s="26"/>
      <c r="C209" s="26"/>
      <c r="D209" s="95"/>
      <c r="E209" s="1"/>
      <c r="F209" s="49"/>
      <c r="G209" s="49"/>
      <c r="H209" s="10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93" t="s">
        <v>481</v>
      </c>
      <c r="B210" s="31">
        <f>+B206+B209</f>
        <v>-9871</v>
      </c>
      <c r="C210" s="31">
        <f>+C206+C209</f>
        <v>-39153</v>
      </c>
      <c r="D210" s="98">
        <f>+D206+D209</f>
        <v>-36455</v>
      </c>
      <c r="E210" s="1"/>
      <c r="F210" s="57">
        <f>+F206+F209</f>
        <v>-22.721494699999997</v>
      </c>
      <c r="G210" s="57">
        <f>+G206+G209</f>
        <v>-18.9146461</v>
      </c>
      <c r="H210" s="104">
        <f>+H206+H209</f>
        <v>-17.611272299999996</v>
      </c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93"/>
      <c r="B211" s="26"/>
      <c r="C211" s="26"/>
      <c r="D211" s="95"/>
      <c r="E211" s="1"/>
      <c r="F211" s="49"/>
      <c r="G211" s="49"/>
      <c r="H211" s="10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27" t="s">
        <v>482</v>
      </c>
      <c r="B212" s="26"/>
      <c r="C212" s="26"/>
      <c r="D212" s="95"/>
      <c r="E212" s="1"/>
      <c r="F212" s="49"/>
      <c r="G212" s="49"/>
      <c r="H212" s="101"/>
      <c r="I212" s="1"/>
      <c r="J212" s="1"/>
      <c r="K212" s="1"/>
      <c r="L212" s="1"/>
      <c r="M212" s="1"/>
      <c r="N212" s="1"/>
      <c r="O212" s="1"/>
      <c r="P212" s="1"/>
    </row>
    <row r="213" spans="1:16" ht="13.5" thickBot="1">
      <c r="A213" s="94" t="s">
        <v>483</v>
      </c>
      <c r="B213" s="32">
        <f>+B210+B212</f>
        <v>-9871</v>
      </c>
      <c r="C213" s="73">
        <f>+C210+C212</f>
        <v>-39153</v>
      </c>
      <c r="D213" s="99">
        <f>+D210+D212</f>
        <v>-36455</v>
      </c>
      <c r="E213" s="1"/>
      <c r="F213" s="58">
        <f>+F210+F212</f>
        <v>-22.721494699999997</v>
      </c>
      <c r="G213" s="53">
        <f>+G210+G212</f>
        <v>-18.9146461</v>
      </c>
      <c r="H213" s="105">
        <f>+H210+H212</f>
        <v>-17.611272299999996</v>
      </c>
      <c r="I213" s="1"/>
      <c r="J213" s="1"/>
      <c r="K213" s="1"/>
      <c r="L213" s="1"/>
      <c r="M213" s="1"/>
      <c r="N213" s="1"/>
      <c r="O213" s="1"/>
      <c r="P213" s="1"/>
    </row>
    <row r="214" spans="1:16" ht="13.5" thickTop="1">
      <c r="A214" s="4"/>
      <c r="B214" s="4">
        <f>ROUND(+B199,0)-ROUND(B213,0)</f>
        <v>0</v>
      </c>
      <c r="C214" s="4">
        <f>ROUND(+C199,0)-ROUND(C213,0)</f>
        <v>0</v>
      </c>
      <c r="D214" s="4">
        <f>ROUND(+D199,0)-ROUND(D213,0)</f>
        <v>0</v>
      </c>
      <c r="E214" s="1"/>
      <c r="F214" s="17">
        <f>ROUND(+F199,0)-ROUND(F213,0)</f>
        <v>0</v>
      </c>
      <c r="G214" s="17">
        <f>ROUND(+G199,0)-ROUND(G213,0)</f>
        <v>0</v>
      </c>
      <c r="H214" s="17">
        <f>ROUND(+H199,0)-ROUND(H213,0)</f>
        <v>0</v>
      </c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I229" s="1"/>
      <c r="J229" s="1"/>
      <c r="K229" s="1"/>
      <c r="L229" s="1"/>
      <c r="M229" s="1"/>
      <c r="N229" s="1"/>
      <c r="O229" s="1"/>
      <c r="P229" s="1"/>
    </row>
    <row r="230" spans="1:1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</sheetData>
  <printOptions horizontalCentered="1"/>
  <pageMargins left="0.75" right="0.75" top="0.5" bottom="0.5" header="0.25" footer="0.25"/>
  <pageSetup fitToHeight="6" horizontalDpi="600" verticalDpi="600" orientation="portrait" paperSize="9" scale="80" r:id="rId1"/>
  <rowBreaks count="2" manualBreakCount="2">
    <brk id="64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7109375" style="10" customWidth="1"/>
    <col min="2" max="2" width="36.7109375" style="3" customWidth="1"/>
    <col min="3" max="3" width="2.7109375" style="3" customWidth="1"/>
    <col min="4" max="4" width="15.7109375" style="3" customWidth="1"/>
    <col min="5" max="5" width="2.7109375" style="3" customWidth="1"/>
    <col min="6" max="6" width="15.7109375" style="3" customWidth="1"/>
    <col min="7" max="7" width="2.7109375" style="3" customWidth="1"/>
    <col min="8" max="8" width="15.7109375" style="3" customWidth="1"/>
    <col min="9" max="9" width="2.7109375" style="3" customWidth="1"/>
    <col min="10" max="10" width="15.7109375" style="3" customWidth="1"/>
    <col min="11" max="16384" width="2.57421875" style="3" customWidth="1"/>
  </cols>
  <sheetData>
    <row r="1" spans="1:10" ht="18" customHeight="1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 customHeight="1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3:10" ht="12.75" customHeight="1">
      <c r="C4" s="8"/>
      <c r="D4" s="8"/>
      <c r="E4" s="8"/>
      <c r="F4" s="8"/>
      <c r="G4" s="8"/>
      <c r="H4" s="8"/>
      <c r="I4" s="8"/>
      <c r="J4" s="115"/>
    </row>
    <row r="5" spans="1:10" ht="15" customHeight="1">
      <c r="A5" s="246" t="s">
        <v>150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12.75" customHeight="1">
      <c r="A6" s="156"/>
      <c r="C6" s="12"/>
      <c r="D6" s="12"/>
      <c r="E6" s="12"/>
      <c r="F6" s="12"/>
      <c r="G6" s="12"/>
      <c r="H6" s="12"/>
      <c r="I6" s="12"/>
      <c r="J6" s="12"/>
    </row>
    <row r="7" ht="12.75" customHeight="1"/>
    <row r="8" spans="1:10" ht="15" customHeight="1">
      <c r="A8" s="157" t="s">
        <v>225</v>
      </c>
      <c r="B8" s="164"/>
      <c r="C8" s="164"/>
      <c r="D8" s="164"/>
      <c r="E8" s="164"/>
      <c r="F8" s="164"/>
      <c r="G8" s="164"/>
      <c r="H8" s="164"/>
      <c r="I8" s="164"/>
      <c r="J8" s="164"/>
    </row>
    <row r="9" ht="12.75" customHeight="1"/>
    <row r="10" spans="4:10" ht="12.75" customHeight="1">
      <c r="D10" s="115"/>
      <c r="E10" s="108"/>
      <c r="F10" s="115"/>
      <c r="G10" s="108"/>
      <c r="H10" s="115"/>
      <c r="I10" s="108"/>
      <c r="J10" s="115"/>
    </row>
    <row r="11" spans="4:10" ht="12.75" customHeight="1">
      <c r="D11" s="244" t="s">
        <v>58</v>
      </c>
      <c r="E11" s="244"/>
      <c r="F11" s="244"/>
      <c r="H11" s="244" t="s">
        <v>66</v>
      </c>
      <c r="I11" s="244"/>
      <c r="J11" s="244"/>
    </row>
    <row r="12" spans="4:10" ht="12.75" customHeight="1">
      <c r="D12" s="159"/>
      <c r="F12" s="206" t="s">
        <v>437</v>
      </c>
      <c r="H12" s="159"/>
      <c r="J12" s="206" t="s">
        <v>437</v>
      </c>
    </row>
    <row r="13" spans="4:10" ht="12.75" customHeight="1">
      <c r="D13" s="159" t="s">
        <v>2</v>
      </c>
      <c r="F13" s="206" t="s">
        <v>59</v>
      </c>
      <c r="H13" s="159" t="s">
        <v>2</v>
      </c>
      <c r="J13" s="206" t="s">
        <v>59</v>
      </c>
    </row>
    <row r="14" spans="4:10" ht="12.75" customHeight="1">
      <c r="D14" s="159" t="s">
        <v>76</v>
      </c>
      <c r="F14" s="206" t="s">
        <v>76</v>
      </c>
      <c r="H14" s="159" t="s">
        <v>77</v>
      </c>
      <c r="J14" s="206" t="s">
        <v>78</v>
      </c>
    </row>
    <row r="15" spans="4:10" ht="12.75" customHeight="1">
      <c r="D15" s="160" t="s">
        <v>214</v>
      </c>
      <c r="F15" s="207" t="s">
        <v>215</v>
      </c>
      <c r="H15" s="160" t="s">
        <v>214</v>
      </c>
      <c r="J15" s="207" t="s">
        <v>215</v>
      </c>
    </row>
    <row r="16" spans="4:10" ht="12.75" customHeight="1">
      <c r="D16" s="159" t="s">
        <v>218</v>
      </c>
      <c r="F16" s="206" t="s">
        <v>218</v>
      </c>
      <c r="H16" s="159" t="s">
        <v>218</v>
      </c>
      <c r="J16" s="168" t="s">
        <v>218</v>
      </c>
    </row>
    <row r="17" spans="6:10" ht="12.75" customHeight="1">
      <c r="F17" s="166"/>
      <c r="J17" s="209"/>
    </row>
    <row r="18" spans="1:10" ht="12.75" customHeight="1">
      <c r="A18" s="191" t="s">
        <v>94</v>
      </c>
      <c r="B18" s="10" t="s">
        <v>422</v>
      </c>
      <c r="D18" s="15">
        <v>5071</v>
      </c>
      <c r="E18" s="24"/>
      <c r="F18" s="23">
        <v>22346</v>
      </c>
      <c r="G18" s="24"/>
      <c r="H18" s="15">
        <v>5070.82764258024</v>
      </c>
      <c r="I18" s="24"/>
      <c r="J18" s="23">
        <v>22346</v>
      </c>
    </row>
    <row r="19" spans="1:10" ht="12.75" customHeight="1">
      <c r="A19" s="3"/>
      <c r="B19" s="10"/>
      <c r="D19" s="15"/>
      <c r="E19" s="24"/>
      <c r="F19" s="23"/>
      <c r="G19" s="24"/>
      <c r="H19" s="15"/>
      <c r="I19" s="24"/>
      <c r="J19" s="23"/>
    </row>
    <row r="20" spans="1:10" ht="12.75" customHeight="1">
      <c r="A20" s="191" t="s">
        <v>96</v>
      </c>
      <c r="B20" s="10" t="s">
        <v>95</v>
      </c>
      <c r="D20" s="24">
        <v>-3894</v>
      </c>
      <c r="E20" s="24"/>
      <c r="F20" s="23">
        <v>-3620</v>
      </c>
      <c r="G20" s="24"/>
      <c r="H20" s="24">
        <v>-3894.270120662022</v>
      </c>
      <c r="I20" s="24"/>
      <c r="J20" s="23">
        <v>-3620</v>
      </c>
    </row>
    <row r="21" spans="1:10" ht="12.75" customHeight="1">
      <c r="A21" s="3"/>
      <c r="B21" s="10"/>
      <c r="D21" s="24"/>
      <c r="E21" s="24"/>
      <c r="F21" s="23"/>
      <c r="G21" s="24"/>
      <c r="H21" s="24"/>
      <c r="I21" s="24"/>
      <c r="J21" s="23"/>
    </row>
    <row r="22" spans="1:10" ht="12.75" customHeight="1">
      <c r="A22" s="191" t="s">
        <v>103</v>
      </c>
      <c r="B22" s="3" t="s">
        <v>102</v>
      </c>
      <c r="D22" s="24">
        <v>-3892</v>
      </c>
      <c r="E22" s="24"/>
      <c r="F22" s="23">
        <v>-3617</v>
      </c>
      <c r="G22" s="24"/>
      <c r="H22" s="24">
        <v>-3892.0333096620216</v>
      </c>
      <c r="I22" s="24"/>
      <c r="J22" s="23">
        <v>-3617</v>
      </c>
    </row>
    <row r="23" spans="1:10" ht="12.75" customHeight="1">
      <c r="A23" s="3"/>
      <c r="B23" s="10"/>
      <c r="D23" s="24"/>
      <c r="E23" s="24"/>
      <c r="F23" s="23"/>
      <c r="G23" s="24"/>
      <c r="H23" s="24"/>
      <c r="I23" s="24"/>
      <c r="J23" s="23"/>
    </row>
    <row r="24" spans="1:10" ht="12.75" customHeight="1">
      <c r="A24" s="191" t="s">
        <v>104</v>
      </c>
      <c r="B24" s="10" t="s">
        <v>226</v>
      </c>
      <c r="D24" s="24">
        <v>-3892</v>
      </c>
      <c r="E24" s="24"/>
      <c r="F24" s="23">
        <v>-3617</v>
      </c>
      <c r="G24" s="24"/>
      <c r="H24" s="24">
        <v>-3892.0333096620216</v>
      </c>
      <c r="I24" s="24"/>
      <c r="J24" s="23">
        <v>-3617</v>
      </c>
    </row>
    <row r="25" spans="1:10" ht="12.75" customHeight="1">
      <c r="A25" s="3"/>
      <c r="B25" s="10"/>
      <c r="F25" s="166"/>
      <c r="J25" s="166"/>
    </row>
    <row r="26" spans="1:10" ht="12.75" customHeight="1">
      <c r="A26" s="191" t="s">
        <v>105</v>
      </c>
      <c r="B26" s="10" t="s">
        <v>106</v>
      </c>
      <c r="D26" s="194">
        <v>-3.79</v>
      </c>
      <c r="E26" s="194"/>
      <c r="F26" s="208">
        <v>-3.52</v>
      </c>
      <c r="G26" s="194"/>
      <c r="H26" s="194">
        <v>-3.7858080043144047</v>
      </c>
      <c r="I26" s="194"/>
      <c r="J26" s="208">
        <v>-3.52</v>
      </c>
    </row>
    <row r="27" spans="2:10" ht="12.75" customHeight="1">
      <c r="B27" s="8"/>
      <c r="D27" s="23"/>
      <c r="E27" s="24"/>
      <c r="F27" s="23"/>
      <c r="G27" s="24"/>
      <c r="H27" s="23"/>
      <c r="I27" s="24"/>
      <c r="J27" s="23"/>
    </row>
    <row r="28" spans="1:10" ht="12.75" customHeight="1">
      <c r="A28" s="158" t="s">
        <v>107</v>
      </c>
      <c r="B28" s="8" t="s">
        <v>108</v>
      </c>
      <c r="D28" s="24">
        <v>0</v>
      </c>
      <c r="E28" s="24"/>
      <c r="F28" s="23">
        <v>0</v>
      </c>
      <c r="G28" s="24"/>
      <c r="H28" s="24">
        <v>0</v>
      </c>
      <c r="I28" s="24"/>
      <c r="J28" s="23">
        <v>0</v>
      </c>
    </row>
    <row r="29" spans="1:10" ht="12.75" customHeight="1">
      <c r="A29" s="158"/>
      <c r="B29" s="8"/>
      <c r="D29" s="24"/>
      <c r="E29" s="24"/>
      <c r="F29" s="23"/>
      <c r="G29" s="24"/>
      <c r="H29" s="24"/>
      <c r="I29" s="24"/>
      <c r="J29" s="23"/>
    </row>
    <row r="30" spans="1:10" ht="12.75" customHeight="1">
      <c r="A30" s="158"/>
      <c r="B30" s="8"/>
      <c r="D30" s="23"/>
      <c r="E30" s="24"/>
      <c r="F30" s="23"/>
      <c r="G30" s="23"/>
      <c r="H30" s="115"/>
      <c r="I30" s="108"/>
      <c r="J30" s="115"/>
    </row>
    <row r="31" spans="1:10" ht="12.75" customHeight="1">
      <c r="A31" s="158"/>
      <c r="B31" s="8"/>
      <c r="D31" s="23"/>
      <c r="E31" s="24"/>
      <c r="F31" s="23"/>
      <c r="G31" s="23"/>
      <c r="H31" s="192" t="s">
        <v>34</v>
      </c>
      <c r="I31" s="166"/>
      <c r="J31" s="169" t="s">
        <v>34</v>
      </c>
    </row>
    <row r="32" spans="1:10" ht="12.75" customHeight="1">
      <c r="A32" s="158"/>
      <c r="B32" s="8"/>
      <c r="D32" s="23"/>
      <c r="E32" s="24"/>
      <c r="F32" s="23"/>
      <c r="G32" s="23"/>
      <c r="H32" s="230" t="s">
        <v>182</v>
      </c>
      <c r="I32" s="166"/>
      <c r="J32" s="169" t="s">
        <v>179</v>
      </c>
    </row>
    <row r="33" spans="1:10" ht="12.75" customHeight="1">
      <c r="A33" s="158"/>
      <c r="B33" s="8"/>
      <c r="D33" s="23"/>
      <c r="E33" s="24"/>
      <c r="F33" s="23"/>
      <c r="G33" s="23"/>
      <c r="H33" s="193" t="s">
        <v>36</v>
      </c>
      <c r="I33" s="166"/>
      <c r="J33" s="169" t="s">
        <v>180</v>
      </c>
    </row>
    <row r="34" spans="1:10" ht="12.75" customHeight="1">
      <c r="A34" s="158"/>
      <c r="B34" s="8"/>
      <c r="D34" s="23"/>
      <c r="E34" s="24"/>
      <c r="F34" s="23"/>
      <c r="G34" s="23"/>
      <c r="H34" s="193" t="s">
        <v>273</v>
      </c>
      <c r="I34" s="166"/>
      <c r="J34" s="169" t="s">
        <v>181</v>
      </c>
    </row>
    <row r="35" spans="1:10" ht="12.75" customHeight="1">
      <c r="A35" s="158"/>
      <c r="B35" s="8"/>
      <c r="D35" s="23"/>
      <c r="E35" s="24"/>
      <c r="F35" s="23"/>
      <c r="G35" s="23"/>
      <c r="H35" s="193"/>
      <c r="I35" s="166"/>
      <c r="J35" s="169"/>
    </row>
    <row r="36" spans="1:10" ht="12.75" customHeight="1">
      <c r="A36" s="158" t="s">
        <v>109</v>
      </c>
      <c r="B36" s="8" t="s">
        <v>110</v>
      </c>
      <c r="D36" s="23"/>
      <c r="E36" s="24"/>
      <c r="F36" s="23"/>
      <c r="G36" s="23"/>
      <c r="H36" s="112">
        <v>0.09</v>
      </c>
      <c r="I36" s="166"/>
      <c r="J36" s="170">
        <v>0.12</v>
      </c>
    </row>
    <row r="37" spans="4:10" ht="12.75" customHeight="1">
      <c r="D37" s="4"/>
      <c r="E37" s="4"/>
      <c r="F37" s="4"/>
      <c r="J37" s="166"/>
    </row>
    <row r="38" spans="4:10" ht="12.75" customHeight="1">
      <c r="D38" s="4"/>
      <c r="E38" s="4"/>
      <c r="F38" s="4"/>
      <c r="J38" s="166"/>
    </row>
    <row r="39" spans="4:10" ht="12.75" customHeight="1">
      <c r="D39" s="4"/>
      <c r="E39" s="4"/>
      <c r="F39" s="4"/>
      <c r="J39" s="166"/>
    </row>
    <row r="40" spans="1:10" ht="15" customHeight="1">
      <c r="A40" s="157" t="s">
        <v>111</v>
      </c>
      <c r="D40" s="4"/>
      <c r="E40" s="4"/>
      <c r="F40" s="4"/>
      <c r="J40" s="166"/>
    </row>
    <row r="41" spans="4:10" ht="12.75" customHeight="1">
      <c r="D41" s="115"/>
      <c r="E41" s="108"/>
      <c r="F41" s="115"/>
      <c r="G41" s="108"/>
      <c r="H41" s="115"/>
      <c r="I41" s="108"/>
      <c r="J41" s="115"/>
    </row>
    <row r="42" spans="4:10" ht="12.75" customHeight="1">
      <c r="D42" s="244" t="s">
        <v>58</v>
      </c>
      <c r="E42" s="244"/>
      <c r="F42" s="244"/>
      <c r="H42" s="244" t="s">
        <v>66</v>
      </c>
      <c r="I42" s="244"/>
      <c r="J42" s="244"/>
    </row>
    <row r="43" spans="4:10" ht="12.75" customHeight="1">
      <c r="D43" s="159"/>
      <c r="F43" s="206" t="s">
        <v>437</v>
      </c>
      <c r="H43" s="159"/>
      <c r="J43" s="206" t="s">
        <v>437</v>
      </c>
    </row>
    <row r="44" spans="4:10" ht="12.75" customHeight="1">
      <c r="D44" s="159" t="s">
        <v>2</v>
      </c>
      <c r="F44" s="206" t="s">
        <v>59</v>
      </c>
      <c r="H44" s="159" t="s">
        <v>2</v>
      </c>
      <c r="J44" s="206" t="s">
        <v>59</v>
      </c>
    </row>
    <row r="45" spans="4:10" ht="12.75" customHeight="1">
      <c r="D45" s="159" t="s">
        <v>76</v>
      </c>
      <c r="F45" s="206" t="s">
        <v>76</v>
      </c>
      <c r="H45" s="159" t="s">
        <v>77</v>
      </c>
      <c r="J45" s="206" t="s">
        <v>78</v>
      </c>
    </row>
    <row r="46" spans="4:10" ht="12.75" customHeight="1">
      <c r="D46" s="160" t="s">
        <v>214</v>
      </c>
      <c r="F46" s="207" t="s">
        <v>215</v>
      </c>
      <c r="H46" s="160" t="s">
        <v>214</v>
      </c>
      <c r="J46" s="207" t="s">
        <v>215</v>
      </c>
    </row>
    <row r="47" spans="4:10" ht="12.75" customHeight="1">
      <c r="D47" s="159" t="s">
        <v>218</v>
      </c>
      <c r="F47" s="206" t="s">
        <v>218</v>
      </c>
      <c r="H47" s="159" t="s">
        <v>218</v>
      </c>
      <c r="J47" s="168" t="s">
        <v>218</v>
      </c>
    </row>
    <row r="48" spans="4:10" ht="12.75" customHeight="1">
      <c r="D48" s="4"/>
      <c r="E48" s="4"/>
      <c r="F48" s="16"/>
      <c r="J48" s="166"/>
    </row>
    <row r="49" spans="1:10" ht="12.75" customHeight="1">
      <c r="A49" s="158" t="s">
        <v>94</v>
      </c>
      <c r="B49" s="3" t="s">
        <v>22</v>
      </c>
      <c r="D49" s="4">
        <v>-2241</v>
      </c>
      <c r="E49" s="4"/>
      <c r="F49" s="16">
        <v>-2033</v>
      </c>
      <c r="G49" s="4"/>
      <c r="H49" s="4">
        <v>-2241</v>
      </c>
      <c r="I49" s="4"/>
      <c r="J49" s="16">
        <v>-2033</v>
      </c>
    </row>
    <row r="50" spans="4:10" ht="12.75" customHeight="1">
      <c r="D50" s="4"/>
      <c r="E50" s="4"/>
      <c r="F50" s="16"/>
      <c r="H50" s="4"/>
      <c r="J50" s="16"/>
    </row>
    <row r="51" spans="1:10" ht="12.75" customHeight="1">
      <c r="A51" s="158" t="s">
        <v>96</v>
      </c>
      <c r="B51" s="3" t="s">
        <v>112</v>
      </c>
      <c r="D51" s="109">
        <v>3</v>
      </c>
      <c r="E51" s="4"/>
      <c r="F51" s="16">
        <v>5</v>
      </c>
      <c r="H51" s="109">
        <v>3</v>
      </c>
      <c r="J51" s="16">
        <v>5</v>
      </c>
    </row>
    <row r="52" spans="4:10" ht="12.75" customHeight="1">
      <c r="D52" s="4"/>
      <c r="E52" s="4"/>
      <c r="F52" s="16"/>
      <c r="H52" s="4"/>
      <c r="J52" s="16"/>
    </row>
    <row r="53" spans="1:10" ht="12.75" customHeight="1">
      <c r="A53" s="158" t="s">
        <v>103</v>
      </c>
      <c r="B53" s="3" t="s">
        <v>113</v>
      </c>
      <c r="D53" s="4">
        <v>-1653</v>
      </c>
      <c r="E53" s="4"/>
      <c r="F53" s="16">
        <v>-1576</v>
      </c>
      <c r="G53" s="4"/>
      <c r="H53" s="4">
        <v>-1653</v>
      </c>
      <c r="I53" s="4"/>
      <c r="J53" s="16">
        <v>-1576</v>
      </c>
    </row>
    <row r="54" spans="4:10" ht="12.75" customHeight="1">
      <c r="D54" s="4"/>
      <c r="E54" s="4"/>
      <c r="F54" s="16"/>
      <c r="J54" s="166"/>
    </row>
    <row r="55" spans="4:10" ht="12.75" customHeight="1">
      <c r="D55" s="4"/>
      <c r="E55" s="4"/>
      <c r="F55" s="16"/>
      <c r="J55" s="166"/>
    </row>
    <row r="56" spans="4:10" ht="12.75" customHeight="1">
      <c r="D56" s="4"/>
      <c r="E56" s="4"/>
      <c r="F56" s="4"/>
      <c r="J56" s="166"/>
    </row>
    <row r="57" spans="4:10" ht="12.75" customHeight="1">
      <c r="D57" s="4"/>
      <c r="E57" s="4"/>
      <c r="F57" s="4"/>
      <c r="J57" s="166"/>
    </row>
    <row r="58" spans="4:10" ht="12.75" customHeight="1">
      <c r="D58" s="4"/>
      <c r="E58" s="4"/>
      <c r="F58" s="4"/>
      <c r="J58" s="166"/>
    </row>
    <row r="59" spans="4:6" ht="12.75" customHeight="1">
      <c r="D59" s="4"/>
      <c r="E59" s="4"/>
      <c r="F59" s="4"/>
    </row>
    <row r="60" spans="4:6" ht="12.75" customHeight="1">
      <c r="D60" s="4"/>
      <c r="E60" s="4"/>
      <c r="F60" s="4"/>
    </row>
    <row r="61" spans="4:6" ht="12.75" customHeight="1">
      <c r="D61" s="4"/>
      <c r="E61" s="4"/>
      <c r="F61" s="4"/>
    </row>
    <row r="62" spans="4:6" ht="12.75" customHeight="1">
      <c r="D62" s="4"/>
      <c r="E62" s="4"/>
      <c r="F62" s="4"/>
    </row>
    <row r="63" spans="4:6" ht="12.75" customHeight="1">
      <c r="D63" s="4"/>
      <c r="E63" s="4"/>
      <c r="F63" s="4"/>
    </row>
    <row r="64" spans="4:6" ht="12.75" customHeight="1">
      <c r="D64" s="4"/>
      <c r="E64" s="4"/>
      <c r="F64" s="4"/>
    </row>
    <row r="65" spans="4:6" ht="12.75" customHeight="1">
      <c r="D65" s="4"/>
      <c r="E65" s="4"/>
      <c r="F65" s="4"/>
    </row>
    <row r="66" spans="4:6" ht="12.75" customHeight="1">
      <c r="D66" s="4"/>
      <c r="E66" s="4"/>
      <c r="F66" s="4"/>
    </row>
    <row r="67" spans="4:6" ht="12.75" customHeight="1">
      <c r="D67" s="4"/>
      <c r="E67" s="4"/>
      <c r="F67" s="4"/>
    </row>
    <row r="68" spans="4:6" ht="12.75" customHeight="1">
      <c r="D68" s="4"/>
      <c r="E68" s="4"/>
      <c r="F68" s="4"/>
    </row>
    <row r="69" spans="4:6" ht="12.75" customHeight="1">
      <c r="D69" s="4"/>
      <c r="E69" s="4"/>
      <c r="F69" s="4"/>
    </row>
    <row r="70" spans="4:6" ht="12.75" customHeight="1">
      <c r="D70" s="4"/>
      <c r="E70" s="4"/>
      <c r="F70" s="4"/>
    </row>
    <row r="71" spans="4:6" ht="12.75" customHeight="1">
      <c r="D71" s="4"/>
      <c r="E71" s="4"/>
      <c r="F71" s="4"/>
    </row>
    <row r="72" spans="4:6" ht="12.75" customHeight="1">
      <c r="D72" s="4"/>
      <c r="E72" s="4"/>
      <c r="F72" s="4"/>
    </row>
    <row r="73" spans="4:6" ht="12.75" customHeight="1">
      <c r="D73" s="4"/>
      <c r="E73" s="4"/>
      <c r="F73" s="4"/>
    </row>
    <row r="74" spans="4:6" ht="12.75" customHeight="1">
      <c r="D74" s="4"/>
      <c r="E74" s="4"/>
      <c r="F74" s="4"/>
    </row>
    <row r="75" spans="4:6" ht="12.75" customHeight="1">
      <c r="D75" s="4"/>
      <c r="E75" s="4"/>
      <c r="F75" s="4"/>
    </row>
    <row r="76" spans="4:6" ht="12.75" customHeight="1">
      <c r="D76" s="4"/>
      <c r="E76" s="4"/>
      <c r="F76" s="4"/>
    </row>
    <row r="77" spans="4:6" ht="12.75" customHeight="1">
      <c r="D77" s="4"/>
      <c r="E77" s="4"/>
      <c r="F77" s="4"/>
    </row>
    <row r="78" spans="4:6" ht="12.75" customHeight="1">
      <c r="D78" s="4"/>
      <c r="E78" s="4"/>
      <c r="F78" s="4"/>
    </row>
    <row r="79" spans="4:6" ht="12.75" customHeight="1">
      <c r="D79" s="4"/>
      <c r="E79" s="4"/>
      <c r="F79" s="4"/>
    </row>
    <row r="80" spans="4:6" ht="12.75" customHeight="1">
      <c r="D80" s="4"/>
      <c r="E80" s="4"/>
      <c r="F80" s="4"/>
    </row>
    <row r="81" spans="4:6" ht="12.75" customHeight="1">
      <c r="D81" s="4"/>
      <c r="E81" s="4"/>
      <c r="F81" s="4"/>
    </row>
    <row r="82" spans="4:6" ht="12.75" customHeight="1">
      <c r="D82" s="4"/>
      <c r="E82" s="4"/>
      <c r="F82" s="4"/>
    </row>
    <row r="83" spans="4:6" ht="12.75" customHeight="1">
      <c r="D83" s="4"/>
      <c r="E83" s="4"/>
      <c r="F83" s="4"/>
    </row>
    <row r="84" spans="4:6" ht="12.75" customHeight="1">
      <c r="D84" s="4"/>
      <c r="E84" s="4"/>
      <c r="F84" s="4"/>
    </row>
    <row r="85" spans="4:6" ht="12.75" customHeight="1">
      <c r="D85" s="4"/>
      <c r="E85" s="4"/>
      <c r="F85" s="4"/>
    </row>
    <row r="86" spans="4:6" ht="12.75" customHeight="1">
      <c r="D86" s="4"/>
      <c r="E86" s="4"/>
      <c r="F86" s="4"/>
    </row>
    <row r="87" spans="4:6" ht="12.75" customHeight="1">
      <c r="D87" s="4"/>
      <c r="E87" s="4"/>
      <c r="F87" s="4"/>
    </row>
    <row r="88" spans="4:6" ht="12.75" customHeight="1">
      <c r="D88" s="4"/>
      <c r="E88" s="4"/>
      <c r="F88" s="4"/>
    </row>
    <row r="89" spans="4:6" ht="12.75" customHeight="1">
      <c r="D89" s="4"/>
      <c r="E89" s="4"/>
      <c r="F89" s="4"/>
    </row>
    <row r="90" spans="4:6" ht="12.75" customHeight="1">
      <c r="D90" s="4"/>
      <c r="E90" s="4"/>
      <c r="F90" s="4"/>
    </row>
    <row r="91" spans="4:6" ht="12.75" customHeight="1">
      <c r="D91" s="4"/>
      <c r="E91" s="4"/>
      <c r="F91" s="4"/>
    </row>
    <row r="92" spans="4:6" ht="12.75" customHeight="1">
      <c r="D92" s="4"/>
      <c r="E92" s="4"/>
      <c r="F92" s="4"/>
    </row>
    <row r="93" spans="4:6" ht="12.75" customHeight="1">
      <c r="D93" s="4"/>
      <c r="E93" s="4"/>
      <c r="F93" s="4"/>
    </row>
    <row r="94" spans="4:6" ht="12.75" customHeight="1">
      <c r="D94" s="4"/>
      <c r="E94" s="4"/>
      <c r="F94" s="4"/>
    </row>
    <row r="95" spans="4:6" ht="12.75" customHeight="1">
      <c r="D95" s="4"/>
      <c r="E95" s="4"/>
      <c r="F95" s="4"/>
    </row>
    <row r="96" spans="4:6" ht="12.75" customHeight="1">
      <c r="D96" s="4"/>
      <c r="E96" s="4"/>
      <c r="F96" s="4"/>
    </row>
    <row r="97" spans="4:6" ht="12.75" customHeight="1">
      <c r="D97" s="4"/>
      <c r="E97" s="4"/>
      <c r="F97" s="4"/>
    </row>
    <row r="98" spans="4:6" ht="12.75" customHeight="1">
      <c r="D98" s="4"/>
      <c r="E98" s="4"/>
      <c r="F98" s="4"/>
    </row>
    <row r="99" spans="4:6" ht="12.75" customHeight="1">
      <c r="D99" s="4"/>
      <c r="E99" s="4"/>
      <c r="F99" s="4"/>
    </row>
    <row r="100" spans="4:6" ht="12.75" customHeight="1">
      <c r="D100" s="4"/>
      <c r="E100" s="4"/>
      <c r="F100" s="4"/>
    </row>
    <row r="101" spans="4:6" ht="12.75" customHeight="1">
      <c r="D101" s="4"/>
      <c r="E101" s="4"/>
      <c r="F101" s="4"/>
    </row>
    <row r="102" spans="4:6" ht="12.75" customHeight="1">
      <c r="D102" s="4"/>
      <c r="E102" s="4"/>
      <c r="F102" s="4"/>
    </row>
    <row r="103" spans="4:6" ht="12.75" customHeight="1">
      <c r="D103" s="4"/>
      <c r="E103" s="4"/>
      <c r="F103" s="4"/>
    </row>
    <row r="104" spans="4:6" ht="12.75" customHeight="1">
      <c r="D104" s="4"/>
      <c r="E104" s="4"/>
      <c r="F104" s="4"/>
    </row>
    <row r="105" spans="4:6" ht="12.75" customHeight="1">
      <c r="D105" s="4"/>
      <c r="E105" s="4"/>
      <c r="F105" s="4"/>
    </row>
    <row r="106" spans="4:6" ht="12.75" customHeight="1">
      <c r="D106" s="4"/>
      <c r="E106" s="4"/>
      <c r="F106" s="4"/>
    </row>
    <row r="107" spans="4:6" ht="12.75" customHeight="1">
      <c r="D107" s="4"/>
      <c r="E107" s="4"/>
      <c r="F107" s="4"/>
    </row>
    <row r="108" spans="4:6" ht="12.75" customHeight="1">
      <c r="D108" s="4"/>
      <c r="E108" s="4"/>
      <c r="F108" s="4"/>
    </row>
    <row r="109" spans="4:6" ht="12.75" customHeight="1">
      <c r="D109" s="4"/>
      <c r="E109" s="4"/>
      <c r="F109" s="4"/>
    </row>
    <row r="110" spans="4:6" ht="12.75" customHeight="1">
      <c r="D110" s="4"/>
      <c r="E110" s="4"/>
      <c r="F110" s="4"/>
    </row>
    <row r="111" spans="4:6" ht="12.75" customHeight="1">
      <c r="D111" s="4"/>
      <c r="E111" s="4"/>
      <c r="F111" s="4"/>
    </row>
    <row r="112" spans="4:6" ht="12.75" customHeight="1">
      <c r="D112" s="4"/>
      <c r="E112" s="4"/>
      <c r="F112" s="4"/>
    </row>
    <row r="113" spans="4:6" ht="12.75" customHeight="1">
      <c r="D113" s="4"/>
      <c r="E113" s="4"/>
      <c r="F113" s="4"/>
    </row>
    <row r="114" spans="4:6" ht="12.75" customHeight="1">
      <c r="D114" s="4"/>
      <c r="E114" s="4"/>
      <c r="F114" s="4"/>
    </row>
    <row r="115" spans="4:6" ht="12.75" customHeight="1">
      <c r="D115" s="4"/>
      <c r="E115" s="4"/>
      <c r="F115" s="4"/>
    </row>
    <row r="116" spans="4:6" ht="12.75" customHeight="1">
      <c r="D116" s="4"/>
      <c r="E116" s="4"/>
      <c r="F116" s="4"/>
    </row>
    <row r="117" spans="4:6" ht="12.75" customHeight="1">
      <c r="D117" s="4"/>
      <c r="E117" s="4"/>
      <c r="F117" s="4"/>
    </row>
    <row r="118" spans="4:6" ht="12.75" customHeight="1">
      <c r="D118" s="4"/>
      <c r="E118" s="4"/>
      <c r="F118" s="4"/>
    </row>
    <row r="119" spans="4:6" ht="12.75" customHeight="1">
      <c r="D119" s="4"/>
      <c r="E119" s="4"/>
      <c r="F119" s="4"/>
    </row>
    <row r="120" spans="4:6" ht="12.75" customHeight="1">
      <c r="D120" s="4"/>
      <c r="E120" s="4"/>
      <c r="F120" s="4"/>
    </row>
    <row r="121" spans="4:6" ht="12.75" customHeight="1">
      <c r="D121" s="4"/>
      <c r="E121" s="4"/>
      <c r="F121" s="4"/>
    </row>
    <row r="122" spans="4:6" ht="12.75" customHeight="1">
      <c r="D122" s="4"/>
      <c r="E122" s="4"/>
      <c r="F122" s="4"/>
    </row>
    <row r="123" spans="4:6" ht="12.75" customHeight="1">
      <c r="D123" s="4"/>
      <c r="E123" s="4"/>
      <c r="F123" s="4"/>
    </row>
    <row r="124" spans="4:6" ht="12.75" customHeight="1">
      <c r="D124" s="4"/>
      <c r="E124" s="4"/>
      <c r="F124" s="4"/>
    </row>
    <row r="125" spans="4:6" ht="12.75" customHeight="1">
      <c r="D125" s="4"/>
      <c r="E125" s="4"/>
      <c r="F125" s="4"/>
    </row>
    <row r="126" spans="4:6" ht="12.75" customHeight="1">
      <c r="D126" s="4"/>
      <c r="E126" s="4"/>
      <c r="F126" s="4"/>
    </row>
    <row r="127" spans="4:6" ht="12.75" customHeight="1">
      <c r="D127" s="4"/>
      <c r="E127" s="4"/>
      <c r="F127" s="4"/>
    </row>
    <row r="128" spans="4:6" ht="12.75" customHeight="1">
      <c r="D128" s="4"/>
      <c r="E128" s="4"/>
      <c r="F128" s="4"/>
    </row>
    <row r="129" spans="4:6" ht="12.75" customHeight="1">
      <c r="D129" s="4"/>
      <c r="E129" s="4"/>
      <c r="F129" s="4"/>
    </row>
    <row r="130" spans="4:6" ht="12.75" customHeight="1">
      <c r="D130" s="4"/>
      <c r="E130" s="4"/>
      <c r="F130" s="4"/>
    </row>
    <row r="131" spans="4:6" ht="12.75" customHeight="1">
      <c r="D131" s="4"/>
      <c r="E131" s="4"/>
      <c r="F131" s="4"/>
    </row>
    <row r="132" spans="4:6" ht="12.75" customHeight="1">
      <c r="D132" s="4"/>
      <c r="E132" s="4"/>
      <c r="F132" s="4"/>
    </row>
    <row r="133" spans="4:6" ht="12.75" customHeight="1">
      <c r="D133" s="4"/>
      <c r="E133" s="4"/>
      <c r="F133" s="4"/>
    </row>
    <row r="134" spans="4:6" ht="12.75" customHeight="1">
      <c r="D134" s="4"/>
      <c r="E134" s="4"/>
      <c r="F134" s="4"/>
    </row>
    <row r="135" spans="4:6" ht="12.75" customHeight="1">
      <c r="D135" s="4"/>
      <c r="E135" s="4"/>
      <c r="F135" s="4"/>
    </row>
    <row r="136" spans="4:6" ht="12.75" customHeight="1">
      <c r="D136" s="4"/>
      <c r="E136" s="4"/>
      <c r="F136" s="4"/>
    </row>
    <row r="137" spans="4:6" ht="12.75" customHeight="1">
      <c r="D137" s="4"/>
      <c r="E137" s="4"/>
      <c r="F137" s="4"/>
    </row>
    <row r="138" spans="4:6" ht="12.75" customHeight="1">
      <c r="D138" s="4"/>
      <c r="E138" s="4"/>
      <c r="F138" s="4"/>
    </row>
    <row r="139" spans="4:6" ht="12.75" customHeight="1">
      <c r="D139" s="4"/>
      <c r="E139" s="4"/>
      <c r="F139" s="4"/>
    </row>
    <row r="140" spans="4:6" ht="12.75" customHeight="1">
      <c r="D140" s="4"/>
      <c r="E140" s="4"/>
      <c r="F140" s="4"/>
    </row>
    <row r="141" spans="4:6" ht="12.75" customHeight="1">
      <c r="D141" s="4"/>
      <c r="E141" s="4"/>
      <c r="F141" s="4"/>
    </row>
    <row r="142" spans="4:6" ht="12.75" customHeight="1">
      <c r="D142" s="4"/>
      <c r="E142" s="4"/>
      <c r="F142" s="4"/>
    </row>
    <row r="143" spans="4:6" ht="12.75" customHeight="1">
      <c r="D143" s="4"/>
      <c r="E143" s="4"/>
      <c r="F143" s="4"/>
    </row>
    <row r="144" spans="4:6" ht="12.75" customHeight="1">
      <c r="D144" s="4"/>
      <c r="E144" s="4"/>
      <c r="F144" s="4"/>
    </row>
    <row r="145" spans="4:6" ht="12.75" customHeight="1">
      <c r="D145" s="4"/>
      <c r="E145" s="4"/>
      <c r="F145" s="4"/>
    </row>
    <row r="146" spans="4:6" ht="12.75" customHeight="1">
      <c r="D146" s="4"/>
      <c r="E146" s="4"/>
      <c r="F146" s="4"/>
    </row>
    <row r="147" spans="4:6" ht="12.75" customHeight="1">
      <c r="D147" s="4"/>
      <c r="E147" s="4"/>
      <c r="F147" s="4"/>
    </row>
    <row r="148" spans="4:6" ht="12.75" customHeight="1">
      <c r="D148" s="4"/>
      <c r="E148" s="4"/>
      <c r="F148" s="4"/>
    </row>
    <row r="149" spans="4:6" ht="12.75" customHeight="1">
      <c r="D149" s="4"/>
      <c r="E149" s="4"/>
      <c r="F149" s="4"/>
    </row>
    <row r="150" spans="4:6" ht="12.75" customHeight="1">
      <c r="D150" s="4"/>
      <c r="E150" s="4"/>
      <c r="F150" s="4"/>
    </row>
    <row r="151" spans="4:6" ht="12.75" customHeight="1">
      <c r="D151" s="4"/>
      <c r="E151" s="4"/>
      <c r="F151" s="4"/>
    </row>
    <row r="152" spans="4:6" ht="12.75" customHeight="1">
      <c r="D152" s="4"/>
      <c r="E152" s="4"/>
      <c r="F152" s="4"/>
    </row>
    <row r="153" spans="4:6" ht="12.75" customHeight="1">
      <c r="D153" s="4"/>
      <c r="E153" s="4"/>
      <c r="F153" s="4"/>
    </row>
    <row r="154" spans="4:6" ht="12.75" customHeight="1">
      <c r="D154" s="4"/>
      <c r="E154" s="4"/>
      <c r="F154" s="4"/>
    </row>
    <row r="155" spans="4:6" ht="12.75" customHeight="1">
      <c r="D155" s="4"/>
      <c r="E155" s="4"/>
      <c r="F155" s="4"/>
    </row>
    <row r="156" spans="4:6" ht="12.75" customHeight="1">
      <c r="D156" s="4"/>
      <c r="E156" s="4"/>
      <c r="F156" s="4"/>
    </row>
    <row r="157" spans="4:6" ht="12.75" customHeight="1">
      <c r="D157" s="4"/>
      <c r="E157" s="4"/>
      <c r="F157" s="4"/>
    </row>
    <row r="158" spans="4:6" ht="12.75" customHeight="1">
      <c r="D158" s="4"/>
      <c r="E158" s="4"/>
      <c r="F158" s="4"/>
    </row>
    <row r="159" spans="4:6" ht="12.75" customHeight="1">
      <c r="D159" s="4"/>
      <c r="E159" s="4"/>
      <c r="F159" s="4"/>
    </row>
    <row r="160" spans="4:6" ht="12.75" customHeight="1">
      <c r="D160" s="4"/>
      <c r="E160" s="4"/>
      <c r="F160" s="4"/>
    </row>
    <row r="161" spans="4:6" ht="12.75" customHeight="1">
      <c r="D161" s="4"/>
      <c r="E161" s="4"/>
      <c r="F161" s="4"/>
    </row>
    <row r="162" spans="4:6" ht="12.75" customHeight="1">
      <c r="D162" s="4"/>
      <c r="E162" s="4"/>
      <c r="F162" s="4"/>
    </row>
    <row r="163" spans="4:6" ht="12.75" customHeight="1">
      <c r="D163" s="4"/>
      <c r="E163" s="4"/>
      <c r="F163" s="4"/>
    </row>
    <row r="164" spans="4:6" ht="12.75" customHeight="1">
      <c r="D164" s="4"/>
      <c r="E164" s="4"/>
      <c r="F164" s="4"/>
    </row>
    <row r="165" spans="4:6" ht="12.75" customHeight="1">
      <c r="D165" s="4"/>
      <c r="E165" s="4"/>
      <c r="F165" s="4"/>
    </row>
    <row r="166" spans="4:6" ht="12.75" customHeight="1">
      <c r="D166" s="4"/>
      <c r="E166" s="4"/>
      <c r="F166" s="4"/>
    </row>
    <row r="167" spans="4:6" ht="12.75" customHeight="1">
      <c r="D167" s="4"/>
      <c r="E167" s="4"/>
      <c r="F167" s="4"/>
    </row>
    <row r="168" spans="4:6" ht="12.75" customHeight="1">
      <c r="D168" s="4"/>
      <c r="E168" s="4"/>
      <c r="F168" s="4"/>
    </row>
    <row r="169" spans="4:6" ht="12.75" customHeight="1">
      <c r="D169" s="4"/>
      <c r="E169" s="4"/>
      <c r="F169" s="4"/>
    </row>
    <row r="170" spans="4:6" ht="12.75" customHeight="1">
      <c r="D170" s="4"/>
      <c r="E170" s="4"/>
      <c r="F170" s="4"/>
    </row>
    <row r="171" spans="4:6" ht="12.75" customHeight="1">
      <c r="D171" s="4"/>
      <c r="E171" s="4"/>
      <c r="F171" s="4"/>
    </row>
    <row r="172" spans="4:6" ht="12.75" customHeight="1">
      <c r="D172" s="4"/>
      <c r="E172" s="4"/>
      <c r="F172" s="4"/>
    </row>
    <row r="173" spans="4:6" ht="12.75" customHeight="1">
      <c r="D173" s="4"/>
      <c r="E173" s="4"/>
      <c r="F173" s="4"/>
    </row>
    <row r="174" spans="4:6" ht="12.75" customHeight="1">
      <c r="D174" s="4"/>
      <c r="E174" s="4"/>
      <c r="F174" s="4"/>
    </row>
    <row r="175" spans="4:6" ht="12.75" customHeight="1">
      <c r="D175" s="4"/>
      <c r="E175" s="4"/>
      <c r="F175" s="4"/>
    </row>
    <row r="176" spans="4:6" ht="12.75" customHeight="1">
      <c r="D176" s="4"/>
      <c r="E176" s="4"/>
      <c r="F176" s="4"/>
    </row>
    <row r="177" spans="4:6" ht="12.75" customHeight="1">
      <c r="D177" s="4"/>
      <c r="E177" s="4"/>
      <c r="F177" s="4"/>
    </row>
    <row r="178" spans="4:6" ht="12.75" customHeight="1">
      <c r="D178" s="4"/>
      <c r="E178" s="4"/>
      <c r="F178" s="4"/>
    </row>
    <row r="179" spans="4:6" ht="12.75" customHeight="1">
      <c r="D179" s="4"/>
      <c r="E179" s="4"/>
      <c r="F179" s="4"/>
    </row>
    <row r="180" spans="4:6" ht="12.75" customHeight="1">
      <c r="D180" s="4"/>
      <c r="E180" s="4"/>
      <c r="F180" s="4"/>
    </row>
    <row r="181" spans="4:6" ht="12.75" customHeight="1">
      <c r="D181" s="4"/>
      <c r="E181" s="4"/>
      <c r="F181" s="4"/>
    </row>
    <row r="182" spans="4:6" ht="12.75" customHeight="1">
      <c r="D182" s="4"/>
      <c r="E182" s="4"/>
      <c r="F182" s="4"/>
    </row>
    <row r="183" spans="4:6" ht="12.75" customHeight="1">
      <c r="D183" s="4"/>
      <c r="E183" s="4"/>
      <c r="F183" s="4"/>
    </row>
    <row r="184" spans="4:6" ht="12.75" customHeight="1">
      <c r="D184" s="4"/>
      <c r="E184" s="4"/>
      <c r="F184" s="4"/>
    </row>
    <row r="185" spans="4:6" ht="12.75" customHeight="1">
      <c r="D185" s="4"/>
      <c r="E185" s="4"/>
      <c r="F185" s="4"/>
    </row>
    <row r="186" spans="4:6" ht="12.75" customHeight="1">
      <c r="D186" s="4"/>
      <c r="E186" s="4"/>
      <c r="F186" s="4"/>
    </row>
    <row r="187" spans="4:6" ht="12.75" customHeight="1">
      <c r="D187" s="4"/>
      <c r="E187" s="4"/>
      <c r="F187" s="4"/>
    </row>
    <row r="188" spans="4:6" ht="12.75" customHeight="1">
      <c r="D188" s="4"/>
      <c r="E188" s="4"/>
      <c r="F188" s="4"/>
    </row>
    <row r="189" spans="4:6" ht="12.75" customHeight="1">
      <c r="D189" s="4"/>
      <c r="E189" s="4"/>
      <c r="F189" s="4"/>
    </row>
    <row r="190" spans="4:6" ht="12.75" customHeight="1">
      <c r="D190" s="4"/>
      <c r="E190" s="4"/>
      <c r="F190" s="4"/>
    </row>
    <row r="191" spans="4:6" ht="12.75" customHeight="1">
      <c r="D191" s="4"/>
      <c r="E191" s="4"/>
      <c r="F191" s="4"/>
    </row>
    <row r="192" spans="4:6" ht="12.75" customHeight="1">
      <c r="D192" s="4"/>
      <c r="E192" s="4"/>
      <c r="F192" s="4"/>
    </row>
    <row r="193" spans="4:6" ht="12.75" customHeight="1">
      <c r="D193" s="4"/>
      <c r="E193" s="4"/>
      <c r="F193" s="4"/>
    </row>
    <row r="194" spans="4:6" ht="12.75" customHeight="1">
      <c r="D194" s="4"/>
      <c r="E194" s="4"/>
      <c r="F194" s="4"/>
    </row>
    <row r="195" spans="4:6" ht="12.75" customHeight="1">
      <c r="D195" s="4"/>
      <c r="E195" s="4"/>
      <c r="F195" s="4"/>
    </row>
    <row r="196" spans="4:6" ht="12.75" customHeight="1">
      <c r="D196" s="4"/>
      <c r="E196" s="4"/>
      <c r="F196" s="4"/>
    </row>
    <row r="197" spans="4:6" ht="12.75" customHeight="1">
      <c r="D197" s="4"/>
      <c r="E197" s="4"/>
      <c r="F197" s="4"/>
    </row>
    <row r="198" spans="4:6" ht="12.75" customHeight="1">
      <c r="D198" s="4"/>
      <c r="E198" s="4"/>
      <c r="F198" s="4"/>
    </row>
    <row r="199" spans="4:6" ht="12.75" customHeight="1">
      <c r="D199" s="4"/>
      <c r="E199" s="4"/>
      <c r="F199" s="4"/>
    </row>
    <row r="200" spans="4:6" ht="12.75" customHeight="1">
      <c r="D200" s="4"/>
      <c r="E200" s="4"/>
      <c r="F200" s="4"/>
    </row>
    <row r="201" spans="4:6" ht="12.75" customHeight="1">
      <c r="D201" s="4"/>
      <c r="E201" s="4"/>
      <c r="F201" s="4"/>
    </row>
    <row r="202" spans="4:6" ht="12.75" customHeight="1">
      <c r="D202" s="4"/>
      <c r="E202" s="4"/>
      <c r="F202" s="4"/>
    </row>
    <row r="203" spans="4:6" ht="12.75" customHeight="1">
      <c r="D203" s="4"/>
      <c r="E203" s="4"/>
      <c r="F203" s="4"/>
    </row>
    <row r="204" spans="4:6" ht="12.75" customHeight="1">
      <c r="D204" s="4"/>
      <c r="E204" s="4"/>
      <c r="F204" s="4"/>
    </row>
    <row r="205" spans="4:6" ht="12.75" customHeight="1">
      <c r="D205" s="4"/>
      <c r="E205" s="4"/>
      <c r="F205" s="4"/>
    </row>
    <row r="206" spans="4:6" ht="12.75" customHeight="1">
      <c r="D206" s="4"/>
      <c r="E206" s="4"/>
      <c r="F206" s="4"/>
    </row>
    <row r="207" spans="4:6" ht="12.75" customHeight="1">
      <c r="D207" s="4"/>
      <c r="E207" s="4"/>
      <c r="F207" s="4"/>
    </row>
    <row r="208" spans="4:6" ht="12.75" customHeight="1">
      <c r="D208" s="4"/>
      <c r="E208" s="4"/>
      <c r="F208" s="4"/>
    </row>
    <row r="209" spans="4:6" ht="12.75" customHeight="1">
      <c r="D209" s="4"/>
      <c r="E209" s="4"/>
      <c r="F209" s="4"/>
    </row>
    <row r="210" spans="4:6" ht="12.75" customHeight="1">
      <c r="D210" s="4"/>
      <c r="E210" s="4"/>
      <c r="F210" s="4"/>
    </row>
    <row r="211" spans="4:6" ht="12.75" customHeight="1">
      <c r="D211" s="4"/>
      <c r="E211" s="4"/>
      <c r="F211" s="4"/>
    </row>
    <row r="212" spans="4:6" ht="12.75" customHeight="1">
      <c r="D212" s="4"/>
      <c r="E212" s="4"/>
      <c r="F212" s="4"/>
    </row>
    <row r="213" spans="4:6" ht="12.75" customHeight="1">
      <c r="D213" s="4"/>
      <c r="E213" s="4"/>
      <c r="F213" s="4"/>
    </row>
    <row r="214" spans="4:6" ht="12.75" customHeight="1">
      <c r="D214" s="4"/>
      <c r="E214" s="4"/>
      <c r="F214" s="4"/>
    </row>
    <row r="215" spans="4:6" ht="12.75" customHeight="1">
      <c r="D215" s="4"/>
      <c r="E215" s="4"/>
      <c r="F215" s="4"/>
    </row>
    <row r="216" spans="4:6" ht="12.75" customHeight="1">
      <c r="D216" s="4"/>
      <c r="E216" s="4"/>
      <c r="F216" s="4"/>
    </row>
    <row r="217" spans="4:6" ht="12.75" customHeight="1">
      <c r="D217" s="4"/>
      <c r="E217" s="4"/>
      <c r="F217" s="4"/>
    </row>
    <row r="218" spans="4:6" ht="12.75" customHeight="1">
      <c r="D218" s="4"/>
      <c r="E218" s="4"/>
      <c r="F218" s="4"/>
    </row>
    <row r="219" spans="4:6" ht="12.75" customHeight="1">
      <c r="D219" s="4"/>
      <c r="E219" s="4"/>
      <c r="F219" s="4"/>
    </row>
    <row r="220" spans="4:6" ht="12.75" customHeight="1">
      <c r="D220" s="4"/>
      <c r="E220" s="4"/>
      <c r="F220" s="4"/>
    </row>
    <row r="221" spans="4:6" ht="12.75" customHeight="1">
      <c r="D221" s="4"/>
      <c r="E221" s="4"/>
      <c r="F221" s="4"/>
    </row>
    <row r="222" spans="4:6" ht="12.75" customHeight="1">
      <c r="D222" s="4"/>
      <c r="E222" s="4"/>
      <c r="F222" s="4"/>
    </row>
    <row r="223" spans="4:6" ht="12.75" customHeight="1">
      <c r="D223" s="4"/>
      <c r="E223" s="4"/>
      <c r="F223" s="4"/>
    </row>
    <row r="224" spans="4:6" ht="12.75" customHeight="1">
      <c r="D224" s="4"/>
      <c r="E224" s="4"/>
      <c r="F224" s="4"/>
    </row>
    <row r="225" spans="4:6" ht="12.75" customHeight="1">
      <c r="D225" s="4"/>
      <c r="E225" s="4"/>
      <c r="F225" s="4"/>
    </row>
    <row r="226" spans="4:6" ht="12.75" customHeight="1">
      <c r="D226" s="4"/>
      <c r="E226" s="4"/>
      <c r="F226" s="4"/>
    </row>
    <row r="227" spans="4:6" ht="12.75" customHeight="1">
      <c r="D227" s="4"/>
      <c r="E227" s="4"/>
      <c r="F227" s="4"/>
    </row>
    <row r="228" spans="4:6" ht="12.75" customHeight="1">
      <c r="D228" s="4"/>
      <c r="E228" s="4"/>
      <c r="F228" s="4"/>
    </row>
    <row r="229" spans="4:6" ht="12.75" customHeight="1">
      <c r="D229" s="4"/>
      <c r="E229" s="4"/>
      <c r="F229" s="4"/>
    </row>
    <row r="230" spans="4:6" ht="12.75" customHeight="1">
      <c r="D230" s="4"/>
      <c r="E230" s="4"/>
      <c r="F230" s="4"/>
    </row>
    <row r="231" spans="4:6" ht="12.75" customHeight="1">
      <c r="D231" s="4"/>
      <c r="E231" s="4"/>
      <c r="F231" s="4"/>
    </row>
    <row r="232" spans="4:6" ht="12.75" customHeight="1">
      <c r="D232" s="4"/>
      <c r="E232" s="4"/>
      <c r="F232" s="4"/>
    </row>
    <row r="233" spans="4:6" ht="12.75" customHeight="1">
      <c r="D233" s="4"/>
      <c r="E233" s="4"/>
      <c r="F233" s="4"/>
    </row>
    <row r="234" spans="4:6" ht="12.75" customHeight="1">
      <c r="D234" s="4"/>
      <c r="E234" s="4"/>
      <c r="F234" s="4"/>
    </row>
    <row r="235" spans="4:6" ht="12.75" customHeight="1">
      <c r="D235" s="4"/>
      <c r="E235" s="4"/>
      <c r="F235" s="4"/>
    </row>
    <row r="236" spans="4:6" ht="12.75" customHeight="1">
      <c r="D236" s="4"/>
      <c r="E236" s="4"/>
      <c r="F236" s="4"/>
    </row>
    <row r="237" spans="4:6" ht="12.75" customHeight="1">
      <c r="D237" s="4"/>
      <c r="E237" s="4"/>
      <c r="F237" s="4"/>
    </row>
    <row r="238" spans="4:6" ht="12.75" customHeight="1">
      <c r="D238" s="4"/>
      <c r="E238" s="4"/>
      <c r="F238" s="4"/>
    </row>
    <row r="239" spans="4:6" ht="12.75" customHeight="1">
      <c r="D239" s="4"/>
      <c r="E239" s="4"/>
      <c r="F239" s="4"/>
    </row>
    <row r="240" spans="4:6" ht="12.75" customHeight="1">
      <c r="D240" s="4"/>
      <c r="E240" s="4"/>
      <c r="F240" s="4"/>
    </row>
    <row r="241" spans="4:6" ht="12.75" customHeight="1">
      <c r="D241" s="4"/>
      <c r="E241" s="4"/>
      <c r="F241" s="4"/>
    </row>
    <row r="242" spans="4:6" ht="12.75" customHeight="1">
      <c r="D242" s="4"/>
      <c r="E242" s="4"/>
      <c r="F242" s="4"/>
    </row>
    <row r="243" spans="4:6" ht="12.75" customHeight="1">
      <c r="D243" s="4"/>
      <c r="E243" s="4"/>
      <c r="F243" s="4"/>
    </row>
    <row r="244" spans="4:6" ht="12.75" customHeight="1">
      <c r="D244" s="4"/>
      <c r="E244" s="4"/>
      <c r="F244" s="4"/>
    </row>
    <row r="245" spans="4:6" ht="12.75" customHeight="1">
      <c r="D245" s="4"/>
      <c r="E245" s="4"/>
      <c r="F245" s="4"/>
    </row>
    <row r="246" spans="4:6" ht="12.75" customHeight="1">
      <c r="D246" s="4"/>
      <c r="E246" s="4"/>
      <c r="F246" s="4"/>
    </row>
    <row r="247" spans="4:6" ht="12.75" customHeight="1">
      <c r="D247" s="4"/>
      <c r="E247" s="4"/>
      <c r="F247" s="4"/>
    </row>
    <row r="248" spans="4:6" ht="12.75" customHeight="1">
      <c r="D248" s="4"/>
      <c r="E248" s="4"/>
      <c r="F248" s="4"/>
    </row>
    <row r="249" spans="4:6" ht="12.75" customHeight="1">
      <c r="D249" s="4"/>
      <c r="E249" s="4"/>
      <c r="F249" s="4"/>
    </row>
    <row r="250" spans="4:6" ht="12.75" customHeight="1">
      <c r="D250" s="4"/>
      <c r="E250" s="4"/>
      <c r="F250" s="4"/>
    </row>
    <row r="251" spans="4:6" ht="12.75" customHeight="1">
      <c r="D251" s="4"/>
      <c r="E251" s="4"/>
      <c r="F251" s="4"/>
    </row>
    <row r="252" spans="4:6" ht="12.75" customHeight="1">
      <c r="D252" s="4"/>
      <c r="E252" s="4"/>
      <c r="F252" s="4"/>
    </row>
    <row r="253" spans="4:6" ht="12.75" customHeight="1">
      <c r="D253" s="4"/>
      <c r="E253" s="4"/>
      <c r="F253" s="4"/>
    </row>
    <row r="254" spans="4:6" ht="12.75" customHeight="1">
      <c r="D254" s="4"/>
      <c r="E254" s="4"/>
      <c r="F254" s="4"/>
    </row>
    <row r="255" spans="4:6" ht="12.75" customHeight="1">
      <c r="D255" s="4"/>
      <c r="E255" s="4"/>
      <c r="F255" s="4"/>
    </row>
    <row r="256" spans="4:6" ht="12.75" customHeight="1">
      <c r="D256" s="4"/>
      <c r="E256" s="4"/>
      <c r="F256" s="4"/>
    </row>
    <row r="257" spans="4:6" ht="12.75" customHeight="1">
      <c r="D257" s="4"/>
      <c r="E257" s="4"/>
      <c r="F257" s="4"/>
    </row>
    <row r="258" spans="4:6" ht="12.75" customHeight="1">
      <c r="D258" s="4"/>
      <c r="E258" s="4"/>
      <c r="F258" s="4"/>
    </row>
    <row r="259" spans="4:6" ht="12.75" customHeight="1">
      <c r="D259" s="4"/>
      <c r="E259" s="4"/>
      <c r="F259" s="4"/>
    </row>
    <row r="260" spans="4:6" ht="12.75" customHeight="1">
      <c r="D260" s="4"/>
      <c r="E260" s="4"/>
      <c r="F260" s="4"/>
    </row>
    <row r="261" spans="4:6" ht="12.75" customHeight="1">
      <c r="D261" s="4"/>
      <c r="E261" s="4"/>
      <c r="F261" s="4"/>
    </row>
    <row r="262" spans="4:6" ht="12.75" customHeight="1">
      <c r="D262" s="4"/>
      <c r="E262" s="4"/>
      <c r="F262" s="4"/>
    </row>
    <row r="263" spans="4:6" ht="12.75" customHeight="1">
      <c r="D263" s="4"/>
      <c r="E263" s="4"/>
      <c r="F263" s="4"/>
    </row>
    <row r="264" spans="4:6" ht="12.75" customHeight="1">
      <c r="D264" s="4"/>
      <c r="E264" s="4"/>
      <c r="F264" s="4"/>
    </row>
    <row r="265" spans="4:6" ht="12.75" customHeight="1">
      <c r="D265" s="4"/>
      <c r="E265" s="4"/>
      <c r="F265" s="4"/>
    </row>
    <row r="266" spans="4:6" ht="12.75" customHeight="1">
      <c r="D266" s="4"/>
      <c r="E266" s="4"/>
      <c r="F266" s="4"/>
    </row>
    <row r="267" spans="4:6" ht="12.75" customHeight="1">
      <c r="D267" s="4"/>
      <c r="E267" s="4"/>
      <c r="F267" s="4"/>
    </row>
    <row r="268" spans="4:6" ht="12.75" customHeight="1">
      <c r="D268" s="4"/>
      <c r="E268" s="4"/>
      <c r="F268" s="4"/>
    </row>
    <row r="269" spans="4:6" ht="12.75" customHeight="1">
      <c r="D269" s="4"/>
      <c r="E269" s="4"/>
      <c r="F269" s="4"/>
    </row>
    <row r="270" spans="4:6" ht="12.75" customHeight="1">
      <c r="D270" s="4"/>
      <c r="E270" s="4"/>
      <c r="F270" s="4"/>
    </row>
    <row r="271" spans="4:6" ht="12.75" customHeight="1">
      <c r="D271" s="4"/>
      <c r="E271" s="4"/>
      <c r="F271" s="4"/>
    </row>
    <row r="272" spans="4:6" ht="12.75" customHeight="1">
      <c r="D272" s="4"/>
      <c r="E272" s="4"/>
      <c r="F272" s="4"/>
    </row>
    <row r="273" spans="4:6" ht="12.75" customHeight="1">
      <c r="D273" s="4"/>
      <c r="E273" s="4"/>
      <c r="F273" s="4"/>
    </row>
    <row r="274" spans="4:6" ht="12.75" customHeight="1">
      <c r="D274" s="4"/>
      <c r="E274" s="4"/>
      <c r="F274" s="4"/>
    </row>
    <row r="275" spans="4:6" ht="12.75" customHeight="1">
      <c r="D275" s="4"/>
      <c r="E275" s="4"/>
      <c r="F275" s="4"/>
    </row>
    <row r="276" spans="4:6" ht="12.75" customHeight="1">
      <c r="D276" s="4"/>
      <c r="E276" s="4"/>
      <c r="F276" s="4"/>
    </row>
    <row r="277" spans="4:6" ht="12.75" customHeight="1">
      <c r="D277" s="4"/>
      <c r="E277" s="4"/>
      <c r="F277" s="4"/>
    </row>
    <row r="278" spans="4:6" ht="12.75" customHeight="1">
      <c r="D278" s="4"/>
      <c r="E278" s="4"/>
      <c r="F278" s="4"/>
    </row>
    <row r="279" spans="4:6" ht="12.75" customHeight="1">
      <c r="D279" s="4"/>
      <c r="E279" s="4"/>
      <c r="F279" s="4"/>
    </row>
    <row r="280" spans="4:6" ht="12.75" customHeight="1">
      <c r="D280" s="4"/>
      <c r="E280" s="4"/>
      <c r="F280" s="4"/>
    </row>
    <row r="281" spans="4:6" ht="12.75" customHeight="1">
      <c r="D281" s="4"/>
      <c r="E281" s="4"/>
      <c r="F281" s="4"/>
    </row>
    <row r="282" spans="4:6" ht="12.75" customHeight="1">
      <c r="D282" s="4"/>
      <c r="E282" s="4"/>
      <c r="F282" s="4"/>
    </row>
    <row r="283" spans="4:6" ht="12.75" customHeight="1">
      <c r="D283" s="4"/>
      <c r="E283" s="4"/>
      <c r="F283" s="4"/>
    </row>
    <row r="284" spans="4:6" ht="12.75" customHeight="1">
      <c r="D284" s="4"/>
      <c r="E284" s="4"/>
      <c r="F284" s="4"/>
    </row>
    <row r="285" spans="4:6" ht="12.75" customHeight="1">
      <c r="D285" s="4"/>
      <c r="E285" s="4"/>
      <c r="F285" s="4"/>
    </row>
    <row r="286" spans="4:6" ht="12.75" customHeight="1">
      <c r="D286" s="4"/>
      <c r="E286" s="4"/>
      <c r="F286" s="4"/>
    </row>
    <row r="287" spans="4:6" ht="12.75" customHeight="1">
      <c r="D287" s="4"/>
      <c r="E287" s="4"/>
      <c r="F287" s="4"/>
    </row>
    <row r="288" spans="4:6" ht="12.75" customHeight="1">
      <c r="D288" s="4"/>
      <c r="E288" s="4"/>
      <c r="F288" s="4"/>
    </row>
    <row r="289" spans="4:6" ht="12.75" customHeight="1">
      <c r="D289" s="4"/>
      <c r="E289" s="4"/>
      <c r="F289" s="4"/>
    </row>
    <row r="290" spans="4:6" ht="12.75" customHeight="1">
      <c r="D290" s="4"/>
      <c r="E290" s="4"/>
      <c r="F290" s="4"/>
    </row>
    <row r="291" spans="4:6" ht="12.75" customHeight="1">
      <c r="D291" s="4"/>
      <c r="E291" s="4"/>
      <c r="F291" s="4"/>
    </row>
    <row r="292" spans="4:6" ht="12.75" customHeight="1">
      <c r="D292" s="4"/>
      <c r="E292" s="4"/>
      <c r="F292" s="4"/>
    </row>
    <row r="293" spans="4:6" ht="12.75" customHeight="1">
      <c r="D293" s="4"/>
      <c r="E293" s="4"/>
      <c r="F293" s="4"/>
    </row>
    <row r="294" spans="4:6" ht="12.75" customHeight="1">
      <c r="D294" s="4"/>
      <c r="E294" s="4"/>
      <c r="F294" s="4"/>
    </row>
    <row r="295" spans="4:6" ht="12.75" customHeight="1">
      <c r="D295" s="4"/>
      <c r="E295" s="4"/>
      <c r="F295" s="4"/>
    </row>
    <row r="296" spans="4:6" ht="12.75" customHeight="1">
      <c r="D296" s="4"/>
      <c r="E296" s="4"/>
      <c r="F296" s="4"/>
    </row>
    <row r="297" spans="4:6" ht="12.75" customHeight="1">
      <c r="D297" s="4"/>
      <c r="E297" s="4"/>
      <c r="F297" s="4"/>
    </row>
    <row r="298" spans="4:6" ht="12.75" customHeight="1">
      <c r="D298" s="4"/>
      <c r="E298" s="4"/>
      <c r="F298" s="4"/>
    </row>
    <row r="299" spans="4:6" ht="12.75" customHeight="1">
      <c r="D299" s="4"/>
      <c r="E299" s="4"/>
      <c r="F299" s="4"/>
    </row>
    <row r="300" spans="4:6" ht="12.75" customHeight="1">
      <c r="D300" s="4"/>
      <c r="E300" s="4"/>
      <c r="F300" s="4"/>
    </row>
    <row r="301" spans="4:6" ht="12.75" customHeight="1">
      <c r="D301" s="4"/>
      <c r="E301" s="4"/>
      <c r="F301" s="4"/>
    </row>
    <row r="302" spans="4:6" ht="12.75" customHeight="1">
      <c r="D302" s="4"/>
      <c r="E302" s="4"/>
      <c r="F302" s="4"/>
    </row>
    <row r="303" spans="4:6" ht="12.75" customHeight="1">
      <c r="D303" s="4"/>
      <c r="E303" s="4"/>
      <c r="F303" s="4"/>
    </row>
    <row r="304" spans="4:6" ht="12.75" customHeight="1">
      <c r="D304" s="4"/>
      <c r="E304" s="4"/>
      <c r="F304" s="4"/>
    </row>
    <row r="305" spans="4:6" ht="12.75" customHeight="1">
      <c r="D305" s="4"/>
      <c r="E305" s="4"/>
      <c r="F305" s="4"/>
    </row>
    <row r="306" spans="4:6" ht="12.75" customHeight="1">
      <c r="D306" s="4"/>
      <c r="E306" s="4"/>
      <c r="F306" s="4"/>
    </row>
    <row r="307" spans="4:6" ht="12.75" customHeight="1">
      <c r="D307" s="4"/>
      <c r="E307" s="4"/>
      <c r="F307" s="4"/>
    </row>
    <row r="308" spans="4:6" ht="12.75" customHeight="1">
      <c r="D308" s="4"/>
      <c r="E308" s="4"/>
      <c r="F308" s="4"/>
    </row>
    <row r="309" spans="4:6" ht="12.75" customHeight="1">
      <c r="D309" s="4"/>
      <c r="E309" s="4"/>
      <c r="F309" s="4"/>
    </row>
    <row r="310" spans="4:6" ht="12.75" customHeight="1">
      <c r="D310" s="4"/>
      <c r="E310" s="4"/>
      <c r="F310" s="4"/>
    </row>
    <row r="311" spans="4:6" ht="12.75" customHeight="1">
      <c r="D311" s="4"/>
      <c r="E311" s="4"/>
      <c r="F311" s="4"/>
    </row>
    <row r="312" spans="4:6" ht="12.75" customHeight="1">
      <c r="D312" s="4"/>
      <c r="E312" s="4"/>
      <c r="F312" s="4"/>
    </row>
    <row r="313" spans="4:6" ht="12.75" customHeight="1">
      <c r="D313" s="4"/>
      <c r="E313" s="4"/>
      <c r="F313" s="4"/>
    </row>
    <row r="314" spans="4:6" ht="12.75" customHeight="1">
      <c r="D314" s="4"/>
      <c r="E314" s="4"/>
      <c r="F314" s="4"/>
    </row>
    <row r="315" spans="4:6" ht="12.75" customHeight="1">
      <c r="D315" s="4"/>
      <c r="E315" s="4"/>
      <c r="F315" s="4"/>
    </row>
    <row r="316" spans="4:6" ht="12.75" customHeight="1">
      <c r="D316" s="4"/>
      <c r="E316" s="4"/>
      <c r="F316" s="4"/>
    </row>
    <row r="317" spans="4:6" ht="12.75" customHeight="1">
      <c r="D317" s="4"/>
      <c r="E317" s="4"/>
      <c r="F317" s="4"/>
    </row>
    <row r="318" spans="4:6" ht="12.75" customHeight="1">
      <c r="D318" s="4"/>
      <c r="E318" s="4"/>
      <c r="F318" s="4"/>
    </row>
    <row r="319" spans="4:6" ht="12.75" customHeight="1">
      <c r="D319" s="4"/>
      <c r="E319" s="4"/>
      <c r="F319" s="4"/>
    </row>
    <row r="320" spans="4:6" ht="12.75" customHeight="1">
      <c r="D320" s="4"/>
      <c r="E320" s="4"/>
      <c r="F320" s="4"/>
    </row>
    <row r="321" spans="4:6" ht="12.75" customHeight="1">
      <c r="D321" s="4"/>
      <c r="E321" s="4"/>
      <c r="F321" s="4"/>
    </row>
    <row r="322" spans="4:6" ht="12.75" customHeight="1">
      <c r="D322" s="4"/>
      <c r="E322" s="4"/>
      <c r="F322" s="4"/>
    </row>
    <row r="323" spans="4:6" ht="12.75" customHeight="1">
      <c r="D323" s="4"/>
      <c r="E323" s="4"/>
      <c r="F323" s="4"/>
    </row>
    <row r="324" spans="4:6" ht="12.75" customHeight="1">
      <c r="D324" s="4"/>
      <c r="E324" s="4"/>
      <c r="F324" s="4"/>
    </row>
    <row r="325" spans="4:6" ht="12.75" customHeight="1">
      <c r="D325" s="4"/>
      <c r="E325" s="4"/>
      <c r="F325" s="4"/>
    </row>
    <row r="326" spans="4:6" ht="12.75" customHeight="1">
      <c r="D326" s="4"/>
      <c r="E326" s="4"/>
      <c r="F326" s="4"/>
    </row>
    <row r="327" spans="4:6" ht="12.75" customHeight="1">
      <c r="D327" s="4"/>
      <c r="E327" s="4"/>
      <c r="F327" s="4"/>
    </row>
    <row r="328" spans="4:6" ht="12.75" customHeight="1">
      <c r="D328" s="4"/>
      <c r="E328" s="4"/>
      <c r="F328" s="4"/>
    </row>
    <row r="329" spans="4:6" ht="12.75" customHeight="1">
      <c r="D329" s="4"/>
      <c r="E329" s="4"/>
      <c r="F329" s="4"/>
    </row>
    <row r="330" spans="4:6" ht="12.75" customHeight="1">
      <c r="D330" s="4"/>
      <c r="E330" s="4"/>
      <c r="F330" s="4"/>
    </row>
    <row r="331" spans="4:6" ht="12.75" customHeight="1">
      <c r="D331" s="4"/>
      <c r="E331" s="4"/>
      <c r="F331" s="4"/>
    </row>
    <row r="332" spans="4:6" ht="12.75" customHeight="1">
      <c r="D332" s="4"/>
      <c r="E332" s="4"/>
      <c r="F332" s="4"/>
    </row>
    <row r="333" spans="4:6" ht="12.75" customHeight="1">
      <c r="D333" s="4"/>
      <c r="E333" s="4"/>
      <c r="F333" s="4"/>
    </row>
    <row r="334" spans="4:6" ht="12.75" customHeight="1">
      <c r="D334" s="4"/>
      <c r="E334" s="4"/>
      <c r="F334" s="4"/>
    </row>
    <row r="335" spans="4:6" ht="12.75" customHeight="1">
      <c r="D335" s="4"/>
      <c r="E335" s="4"/>
      <c r="F335" s="4"/>
    </row>
    <row r="336" spans="4:6" ht="12.75" customHeight="1">
      <c r="D336" s="4"/>
      <c r="E336" s="4"/>
      <c r="F336" s="4"/>
    </row>
    <row r="337" spans="4:6" ht="12.75" customHeight="1">
      <c r="D337" s="4"/>
      <c r="E337" s="4"/>
      <c r="F337" s="4"/>
    </row>
    <row r="338" spans="4:6" ht="12.75" customHeight="1">
      <c r="D338" s="4"/>
      <c r="E338" s="4"/>
      <c r="F338" s="4"/>
    </row>
    <row r="339" spans="4:6" ht="12.75" customHeight="1">
      <c r="D339" s="4"/>
      <c r="E339" s="4"/>
      <c r="F339" s="4"/>
    </row>
    <row r="340" spans="4:6" ht="12.75" customHeight="1">
      <c r="D340" s="4"/>
      <c r="E340" s="4"/>
      <c r="F340" s="4"/>
    </row>
    <row r="341" spans="4:6" ht="12.75" customHeight="1">
      <c r="D341" s="4"/>
      <c r="E341" s="4"/>
      <c r="F341" s="4"/>
    </row>
    <row r="342" spans="4:6" ht="12.75" customHeight="1">
      <c r="D342" s="4"/>
      <c r="E342" s="4"/>
      <c r="F342" s="4"/>
    </row>
    <row r="343" spans="4:6" ht="12.75" customHeight="1">
      <c r="D343" s="4"/>
      <c r="E343" s="4"/>
      <c r="F343" s="4"/>
    </row>
    <row r="344" spans="4:6" ht="12.75" customHeight="1">
      <c r="D344" s="4"/>
      <c r="E344" s="4"/>
      <c r="F344" s="4"/>
    </row>
    <row r="345" spans="4:6" ht="12.75" customHeight="1">
      <c r="D345" s="4"/>
      <c r="E345" s="4"/>
      <c r="F345" s="4"/>
    </row>
    <row r="346" spans="4:6" ht="12.75" customHeight="1">
      <c r="D346" s="4"/>
      <c r="E346" s="4"/>
      <c r="F346" s="4"/>
    </row>
    <row r="347" spans="4:6" ht="12.75" customHeight="1">
      <c r="D347" s="4"/>
      <c r="E347" s="4"/>
      <c r="F347" s="4"/>
    </row>
    <row r="348" spans="4:6" ht="12.75" customHeight="1">
      <c r="D348" s="4"/>
      <c r="E348" s="4"/>
      <c r="F348" s="4"/>
    </row>
    <row r="349" spans="4:6" ht="12.75" customHeight="1">
      <c r="D349" s="4"/>
      <c r="E349" s="4"/>
      <c r="F349" s="4"/>
    </row>
    <row r="350" spans="4:6" ht="12.75" customHeight="1">
      <c r="D350" s="4"/>
      <c r="E350" s="4"/>
      <c r="F350" s="4"/>
    </row>
    <row r="351" spans="4:6" ht="12.75" customHeight="1">
      <c r="D351" s="4"/>
      <c r="E351" s="4"/>
      <c r="F351" s="4"/>
    </row>
    <row r="352" spans="4:6" ht="12.75" customHeight="1">
      <c r="D352" s="4"/>
      <c r="E352" s="4"/>
      <c r="F352" s="4"/>
    </row>
    <row r="353" spans="4:6" ht="12.75" customHeight="1">
      <c r="D353" s="4"/>
      <c r="E353" s="4"/>
      <c r="F353" s="4"/>
    </row>
    <row r="354" spans="4:6" ht="12.75" customHeight="1">
      <c r="D354" s="4"/>
      <c r="E354" s="4"/>
      <c r="F354" s="4"/>
    </row>
    <row r="355" spans="4:6" ht="12.75" customHeight="1">
      <c r="D355" s="4"/>
      <c r="E355" s="4"/>
      <c r="F355" s="4"/>
    </row>
    <row r="356" spans="4:6" ht="12.75" customHeight="1">
      <c r="D356" s="4"/>
      <c r="E356" s="4"/>
      <c r="F356" s="4"/>
    </row>
    <row r="357" spans="4:6" ht="12.75" customHeight="1">
      <c r="D357" s="4"/>
      <c r="E357" s="4"/>
      <c r="F357" s="4"/>
    </row>
    <row r="358" spans="4:6" ht="12.75" customHeight="1">
      <c r="D358" s="4"/>
      <c r="E358" s="4"/>
      <c r="F358" s="4"/>
    </row>
    <row r="359" spans="4:6" ht="12.75" customHeight="1">
      <c r="D359" s="4"/>
      <c r="E359" s="4"/>
      <c r="F359" s="4"/>
    </row>
    <row r="360" spans="4:6" ht="12.75" customHeight="1">
      <c r="D360" s="4"/>
      <c r="E360" s="4"/>
      <c r="F360" s="4"/>
    </row>
    <row r="361" spans="4:6" ht="12.75" customHeight="1">
      <c r="D361" s="4"/>
      <c r="E361" s="4"/>
      <c r="F361" s="4"/>
    </row>
    <row r="362" spans="4:6" ht="12.75" customHeight="1">
      <c r="D362" s="4"/>
      <c r="E362" s="4"/>
      <c r="F362" s="4"/>
    </row>
    <row r="363" spans="4:6" ht="12.75" customHeight="1">
      <c r="D363" s="4"/>
      <c r="E363" s="4"/>
      <c r="F363" s="4"/>
    </row>
    <row r="364" spans="4:6" ht="12.75" customHeight="1">
      <c r="D364" s="4"/>
      <c r="E364" s="4"/>
      <c r="F364" s="4"/>
    </row>
    <row r="365" spans="4:6" ht="12.75" customHeight="1">
      <c r="D365" s="4"/>
      <c r="E365" s="4"/>
      <c r="F365" s="4"/>
    </row>
    <row r="366" spans="4:6" ht="12.75" customHeight="1">
      <c r="D366" s="4"/>
      <c r="E366" s="4"/>
      <c r="F366" s="4"/>
    </row>
    <row r="367" spans="4:6" ht="12.75" customHeight="1">
      <c r="D367" s="4"/>
      <c r="E367" s="4"/>
      <c r="F367" s="4"/>
    </row>
    <row r="368" spans="4:6" ht="12.75" customHeight="1">
      <c r="D368" s="4"/>
      <c r="E368" s="4"/>
      <c r="F368" s="4"/>
    </row>
    <row r="369" spans="4:6" ht="12.75" customHeight="1">
      <c r="D369" s="4"/>
      <c r="E369" s="4"/>
      <c r="F369" s="4"/>
    </row>
    <row r="370" spans="4:6" ht="12.75" customHeight="1">
      <c r="D370" s="4"/>
      <c r="E370" s="4"/>
      <c r="F370" s="4"/>
    </row>
    <row r="371" spans="4:6" ht="12.75" customHeight="1">
      <c r="D371" s="4"/>
      <c r="E371" s="4"/>
      <c r="F371" s="4"/>
    </row>
    <row r="372" spans="4:6" ht="12.75" customHeight="1">
      <c r="D372" s="4"/>
      <c r="E372" s="4"/>
      <c r="F372" s="4"/>
    </row>
    <row r="373" spans="4:6" ht="12.75" customHeight="1">
      <c r="D373" s="4"/>
      <c r="E373" s="4"/>
      <c r="F373" s="4"/>
    </row>
    <row r="374" spans="4:6" ht="12.75" customHeight="1">
      <c r="D374" s="4"/>
      <c r="E374" s="4"/>
      <c r="F374" s="4"/>
    </row>
    <row r="375" spans="4:6" ht="12.75" customHeight="1">
      <c r="D375" s="4"/>
      <c r="E375" s="4"/>
      <c r="F375" s="4"/>
    </row>
    <row r="376" spans="4:6" ht="12.75" customHeight="1">
      <c r="D376" s="4"/>
      <c r="E376" s="4"/>
      <c r="F376" s="4"/>
    </row>
    <row r="377" spans="4:6" ht="12.75" customHeight="1">
      <c r="D377" s="4"/>
      <c r="E377" s="4"/>
      <c r="F377" s="4"/>
    </row>
    <row r="378" spans="4:6" ht="12.75" customHeight="1">
      <c r="D378" s="4"/>
      <c r="E378" s="4"/>
      <c r="F378" s="4"/>
    </row>
    <row r="379" spans="4:6" ht="12.75" customHeight="1">
      <c r="D379" s="4"/>
      <c r="E379" s="4"/>
      <c r="F379" s="4"/>
    </row>
    <row r="380" spans="4:6" ht="12.75" customHeight="1">
      <c r="D380" s="4"/>
      <c r="E380" s="4"/>
      <c r="F380" s="4"/>
    </row>
    <row r="381" spans="4:6" ht="12.75" customHeight="1">
      <c r="D381" s="4"/>
      <c r="E381" s="4"/>
      <c r="F381" s="4"/>
    </row>
    <row r="382" spans="4:6" ht="12.75" customHeight="1">
      <c r="D382" s="4"/>
      <c r="E382" s="4"/>
      <c r="F382" s="4"/>
    </row>
    <row r="383" spans="4:6" ht="12.75" customHeight="1">
      <c r="D383" s="4"/>
      <c r="E383" s="4"/>
      <c r="F383" s="4"/>
    </row>
    <row r="384" spans="4:6" ht="12.75" customHeight="1">
      <c r="D384" s="4"/>
      <c r="E384" s="4"/>
      <c r="F384" s="4"/>
    </row>
    <row r="385" spans="4:6" ht="12.75" customHeight="1">
      <c r="D385" s="4"/>
      <c r="E385" s="4"/>
      <c r="F385" s="4"/>
    </row>
    <row r="386" spans="4:6" ht="12.75" customHeight="1">
      <c r="D386" s="4"/>
      <c r="E386" s="4"/>
      <c r="F386" s="4"/>
    </row>
    <row r="387" spans="4:6" ht="12.75" customHeight="1">
      <c r="D387" s="4"/>
      <c r="E387" s="4"/>
      <c r="F387" s="4"/>
    </row>
    <row r="388" spans="4:6" ht="12.75" customHeight="1">
      <c r="D388" s="4"/>
      <c r="E388" s="4"/>
      <c r="F388" s="4"/>
    </row>
    <row r="389" spans="4:6" ht="12.75" customHeight="1">
      <c r="D389" s="4"/>
      <c r="E389" s="4"/>
      <c r="F389" s="4"/>
    </row>
    <row r="390" spans="4:6" ht="12.75" customHeight="1">
      <c r="D390" s="4"/>
      <c r="E390" s="4"/>
      <c r="F390" s="4"/>
    </row>
    <row r="391" spans="4:6" ht="12.75" customHeight="1">
      <c r="D391" s="4"/>
      <c r="E391" s="4"/>
      <c r="F391" s="4"/>
    </row>
    <row r="392" spans="4:6" ht="12.75" customHeight="1">
      <c r="D392" s="4"/>
      <c r="E392" s="4"/>
      <c r="F392" s="4"/>
    </row>
    <row r="393" spans="4:6" ht="12.75" customHeight="1">
      <c r="D393" s="4"/>
      <c r="E393" s="4"/>
      <c r="F393" s="4"/>
    </row>
    <row r="394" spans="4:6" ht="12.75" customHeight="1">
      <c r="D394" s="4"/>
      <c r="E394" s="4"/>
      <c r="F394" s="4"/>
    </row>
    <row r="395" spans="4:6" ht="12.75" customHeight="1">
      <c r="D395" s="4"/>
      <c r="E395" s="4"/>
      <c r="F395" s="4"/>
    </row>
    <row r="396" spans="4:6" ht="12.75" customHeight="1">
      <c r="D396" s="4"/>
      <c r="E396" s="4"/>
      <c r="F396" s="4"/>
    </row>
    <row r="397" spans="4:6" ht="12.75" customHeight="1">
      <c r="D397" s="4"/>
      <c r="E397" s="4"/>
      <c r="F397" s="4"/>
    </row>
    <row r="398" spans="4:6" ht="12.75" customHeight="1">
      <c r="D398" s="4"/>
      <c r="E398" s="4"/>
      <c r="F398" s="4"/>
    </row>
    <row r="399" spans="4:6" ht="12.75" customHeight="1">
      <c r="D399" s="4"/>
      <c r="E399" s="4"/>
      <c r="F399" s="4"/>
    </row>
    <row r="400" spans="4:6" ht="12.75" customHeight="1">
      <c r="D400" s="4"/>
      <c r="E400" s="4"/>
      <c r="F400" s="4"/>
    </row>
    <row r="401" spans="4:6" ht="12.75" customHeight="1">
      <c r="D401" s="4"/>
      <c r="E401" s="4"/>
      <c r="F401" s="4"/>
    </row>
    <row r="402" spans="4:6" ht="12.75" customHeight="1">
      <c r="D402" s="4"/>
      <c r="E402" s="4"/>
      <c r="F402" s="4"/>
    </row>
    <row r="403" spans="4:6" ht="12.75" customHeight="1">
      <c r="D403" s="4"/>
      <c r="E403" s="4"/>
      <c r="F403" s="4"/>
    </row>
    <row r="404" spans="4:6" ht="12.75" customHeight="1">
      <c r="D404" s="4"/>
      <c r="E404" s="4"/>
      <c r="F404" s="4"/>
    </row>
    <row r="405" spans="4:6" ht="12.75" customHeight="1">
      <c r="D405" s="4"/>
      <c r="E405" s="4"/>
      <c r="F405" s="4"/>
    </row>
    <row r="406" spans="4:6" ht="12.75" customHeight="1">
      <c r="D406" s="4"/>
      <c r="E406" s="4"/>
      <c r="F406" s="4"/>
    </row>
    <row r="407" spans="4:6" ht="12.75" customHeight="1">
      <c r="D407" s="4"/>
      <c r="E407" s="4"/>
      <c r="F407" s="4"/>
    </row>
    <row r="408" spans="4:6" ht="12.75" customHeight="1">
      <c r="D408" s="4"/>
      <c r="E408" s="4"/>
      <c r="F408" s="4"/>
    </row>
    <row r="409" spans="4:6" ht="12.75" customHeight="1">
      <c r="D409" s="4"/>
      <c r="E409" s="4"/>
      <c r="F409" s="4"/>
    </row>
    <row r="410" spans="4:6" ht="12.75" customHeight="1">
      <c r="D410" s="4"/>
      <c r="E410" s="4"/>
      <c r="F410" s="4"/>
    </row>
    <row r="411" spans="4:6" ht="12.75" customHeight="1">
      <c r="D411" s="4"/>
      <c r="E411" s="4"/>
      <c r="F411" s="4"/>
    </row>
    <row r="412" spans="4:6" ht="12.75" customHeight="1">
      <c r="D412" s="4"/>
      <c r="E412" s="4"/>
      <c r="F412" s="4"/>
    </row>
    <row r="413" spans="4:6" ht="12.75" customHeight="1">
      <c r="D413" s="4"/>
      <c r="E413" s="4"/>
      <c r="F413" s="4"/>
    </row>
    <row r="414" spans="4:6" ht="12.75" customHeight="1">
      <c r="D414" s="4"/>
      <c r="E414" s="4"/>
      <c r="F414" s="4"/>
    </row>
    <row r="415" spans="4:6" ht="12.75" customHeight="1">
      <c r="D415" s="4"/>
      <c r="E415" s="4"/>
      <c r="F415" s="4"/>
    </row>
    <row r="416" spans="4:6" ht="12.75" customHeight="1">
      <c r="D416" s="4"/>
      <c r="E416" s="4"/>
      <c r="F416" s="4"/>
    </row>
    <row r="417" spans="4:6" ht="12.75" customHeight="1">
      <c r="D417" s="4"/>
      <c r="E417" s="4"/>
      <c r="F417" s="4"/>
    </row>
    <row r="418" spans="4:6" ht="12.75" customHeight="1">
      <c r="D418" s="4"/>
      <c r="E418" s="4"/>
      <c r="F418" s="4"/>
    </row>
    <row r="419" spans="4:6" ht="12.75" customHeight="1">
      <c r="D419" s="4"/>
      <c r="E419" s="4"/>
      <c r="F419" s="4"/>
    </row>
    <row r="420" spans="4:6" ht="12.75" customHeight="1">
      <c r="D420" s="4"/>
      <c r="E420" s="4"/>
      <c r="F420" s="4"/>
    </row>
    <row r="421" spans="4:6" ht="12.75" customHeight="1">
      <c r="D421" s="4"/>
      <c r="E421" s="4"/>
      <c r="F421" s="4"/>
    </row>
    <row r="422" spans="4:6" ht="12.75" customHeight="1">
      <c r="D422" s="4"/>
      <c r="E422" s="4"/>
      <c r="F422" s="4"/>
    </row>
    <row r="423" spans="4:6" ht="12.75" customHeight="1">
      <c r="D423" s="4"/>
      <c r="E423" s="4"/>
      <c r="F423" s="4"/>
    </row>
    <row r="424" spans="4:6" ht="12.75" customHeight="1">
      <c r="D424" s="4"/>
      <c r="E424" s="4"/>
      <c r="F424" s="4"/>
    </row>
    <row r="425" spans="4:6" ht="12.75" customHeight="1">
      <c r="D425" s="4"/>
      <c r="E425" s="4"/>
      <c r="F425" s="4"/>
    </row>
    <row r="426" spans="4:6" ht="12.75" customHeight="1">
      <c r="D426" s="4"/>
      <c r="E426" s="4"/>
      <c r="F426" s="4"/>
    </row>
    <row r="427" spans="4:6" ht="12.75" customHeight="1">
      <c r="D427" s="4"/>
      <c r="E427" s="4"/>
      <c r="F427" s="4"/>
    </row>
    <row r="428" spans="4:6" ht="12.75" customHeight="1">
      <c r="D428" s="4"/>
      <c r="E428" s="4"/>
      <c r="F428" s="4"/>
    </row>
    <row r="429" spans="4:6" ht="12.75" customHeight="1">
      <c r="D429" s="4"/>
      <c r="E429" s="4"/>
      <c r="F429" s="4"/>
    </row>
    <row r="430" spans="4:6" ht="12.75" customHeight="1">
      <c r="D430" s="4"/>
      <c r="E430" s="4"/>
      <c r="F430" s="4"/>
    </row>
    <row r="431" spans="4:6" ht="12.75" customHeight="1">
      <c r="D431" s="4"/>
      <c r="E431" s="4"/>
      <c r="F431" s="4"/>
    </row>
    <row r="432" spans="4:6" ht="12.75" customHeight="1">
      <c r="D432" s="4"/>
      <c r="E432" s="4"/>
      <c r="F432" s="4"/>
    </row>
    <row r="433" spans="4:6" ht="12.75" customHeight="1">
      <c r="D433" s="4"/>
      <c r="E433" s="4"/>
      <c r="F433" s="4"/>
    </row>
    <row r="434" spans="4:6" ht="12.75" customHeight="1">
      <c r="D434" s="4"/>
      <c r="E434" s="4"/>
      <c r="F434" s="4"/>
    </row>
    <row r="435" spans="4:6" ht="12.75" customHeight="1">
      <c r="D435" s="4"/>
      <c r="E435" s="4"/>
      <c r="F435" s="4"/>
    </row>
    <row r="436" spans="4:6" ht="12.75" customHeight="1">
      <c r="D436" s="4"/>
      <c r="E436" s="4"/>
      <c r="F436" s="4"/>
    </row>
    <row r="437" spans="4:6" ht="12.75" customHeight="1">
      <c r="D437" s="4"/>
      <c r="E437" s="4"/>
      <c r="F437" s="4"/>
    </row>
    <row r="438" spans="4:6" ht="12.75" customHeight="1">
      <c r="D438" s="4"/>
      <c r="E438" s="4"/>
      <c r="F438" s="4"/>
    </row>
    <row r="439" spans="4:6" ht="12.75" customHeight="1">
      <c r="D439" s="4"/>
      <c r="E439" s="4"/>
      <c r="F439" s="4"/>
    </row>
    <row r="440" spans="4:6" ht="12.75" customHeight="1">
      <c r="D440" s="4"/>
      <c r="E440" s="4"/>
      <c r="F440" s="4"/>
    </row>
    <row r="441" spans="4:6" ht="12.75" customHeight="1">
      <c r="D441" s="4"/>
      <c r="E441" s="4"/>
      <c r="F441" s="4"/>
    </row>
    <row r="442" spans="4:6" ht="12.75" customHeight="1">
      <c r="D442" s="4"/>
      <c r="E442" s="4"/>
      <c r="F442" s="4"/>
    </row>
    <row r="443" spans="4:6" ht="12.75" customHeight="1">
      <c r="D443" s="4"/>
      <c r="E443" s="4"/>
      <c r="F443" s="4"/>
    </row>
    <row r="444" spans="4:6" ht="12.75" customHeight="1">
      <c r="D444" s="4"/>
      <c r="E444" s="4"/>
      <c r="F444" s="4"/>
    </row>
    <row r="445" spans="4:6" ht="12.75" customHeight="1">
      <c r="D445" s="4"/>
      <c r="E445" s="4"/>
      <c r="F445" s="4"/>
    </row>
    <row r="446" spans="4:6" ht="12.75" customHeight="1">
      <c r="D446" s="4"/>
      <c r="E446" s="4"/>
      <c r="F446" s="4"/>
    </row>
    <row r="447" spans="4:6" ht="12.75" customHeight="1">
      <c r="D447" s="4"/>
      <c r="E447" s="4"/>
      <c r="F447" s="4"/>
    </row>
    <row r="448" spans="4:6" ht="12.75" customHeight="1">
      <c r="D448" s="4"/>
      <c r="E448" s="4"/>
      <c r="F448" s="4"/>
    </row>
    <row r="449" spans="4:6" ht="12.75" customHeight="1">
      <c r="D449" s="4"/>
      <c r="E449" s="4"/>
      <c r="F449" s="4"/>
    </row>
    <row r="450" spans="4:6" ht="12.75" customHeight="1">
      <c r="D450" s="4"/>
      <c r="E450" s="4"/>
      <c r="F450" s="4"/>
    </row>
    <row r="451" spans="4:6" ht="12.75" customHeight="1">
      <c r="D451" s="4"/>
      <c r="E451" s="4"/>
      <c r="F451" s="4"/>
    </row>
    <row r="452" spans="4:6" ht="12.75" customHeight="1">
      <c r="D452" s="4"/>
      <c r="E452" s="4"/>
      <c r="F452" s="4"/>
    </row>
    <row r="453" spans="4:6" ht="12.75" customHeight="1">
      <c r="D453" s="4"/>
      <c r="E453" s="4"/>
      <c r="F453" s="4"/>
    </row>
    <row r="454" spans="4:6" ht="12.75" customHeight="1">
      <c r="D454" s="4"/>
      <c r="E454" s="4"/>
      <c r="F454" s="4"/>
    </row>
    <row r="455" spans="4:6" ht="12.75" customHeight="1">
      <c r="D455" s="4"/>
      <c r="E455" s="4"/>
      <c r="F455" s="4"/>
    </row>
    <row r="456" spans="4:6" ht="12.75" customHeight="1">
      <c r="D456" s="4"/>
      <c r="E456" s="4"/>
      <c r="F456" s="4"/>
    </row>
    <row r="457" spans="4:6" ht="12.75" customHeight="1">
      <c r="D457" s="4"/>
      <c r="E457" s="4"/>
      <c r="F457" s="4"/>
    </row>
    <row r="458" spans="4:6" ht="12.75" customHeight="1">
      <c r="D458" s="4"/>
      <c r="E458" s="4"/>
      <c r="F458" s="4"/>
    </row>
    <row r="459" spans="4:6" ht="12.75" customHeight="1">
      <c r="D459" s="4"/>
      <c r="E459" s="4"/>
      <c r="F459" s="4"/>
    </row>
    <row r="460" spans="4:6" ht="12.75" customHeight="1">
      <c r="D460" s="4"/>
      <c r="E460" s="4"/>
      <c r="F460" s="4"/>
    </row>
    <row r="461" spans="4:6" ht="12.75" customHeight="1">
      <c r="D461" s="4"/>
      <c r="E461" s="4"/>
      <c r="F461" s="4"/>
    </row>
    <row r="462" spans="4:6" ht="12.75" customHeight="1">
      <c r="D462" s="4"/>
      <c r="E462" s="4"/>
      <c r="F462" s="4"/>
    </row>
    <row r="463" spans="4:6" ht="12.75" customHeight="1">
      <c r="D463" s="4"/>
      <c r="E463" s="4"/>
      <c r="F463" s="4"/>
    </row>
    <row r="464" spans="4:6" ht="12.75" customHeight="1">
      <c r="D464" s="4"/>
      <c r="E464" s="4"/>
      <c r="F464" s="4"/>
    </row>
    <row r="465" spans="4:6" ht="12.75" customHeight="1">
      <c r="D465" s="4"/>
      <c r="E465" s="4"/>
      <c r="F465" s="4"/>
    </row>
    <row r="466" spans="4:6" ht="12.75" customHeight="1">
      <c r="D466" s="4"/>
      <c r="E466" s="4"/>
      <c r="F466" s="4"/>
    </row>
    <row r="467" spans="4:6" ht="12.75" customHeight="1">
      <c r="D467" s="4"/>
      <c r="E467" s="4"/>
      <c r="F467" s="4"/>
    </row>
    <row r="468" spans="4:6" ht="12.75" customHeight="1">
      <c r="D468" s="4"/>
      <c r="E468" s="4"/>
      <c r="F468" s="4"/>
    </row>
    <row r="469" spans="4:6" ht="12.75" customHeight="1">
      <c r="D469" s="4"/>
      <c r="E469" s="4"/>
      <c r="F469" s="4"/>
    </row>
    <row r="470" spans="4:6" ht="12.75" customHeight="1">
      <c r="D470" s="4"/>
      <c r="E470" s="4"/>
      <c r="F470" s="4"/>
    </row>
    <row r="471" spans="4:6" ht="12.75" customHeight="1">
      <c r="D471" s="4"/>
      <c r="E471" s="4"/>
      <c r="F471" s="4"/>
    </row>
    <row r="472" spans="4:6" ht="12.75" customHeight="1">
      <c r="D472" s="4"/>
      <c r="E472" s="4"/>
      <c r="F472" s="4"/>
    </row>
    <row r="473" spans="4:6" ht="12.75" customHeight="1">
      <c r="D473" s="4"/>
      <c r="E473" s="4"/>
      <c r="F473" s="4"/>
    </row>
    <row r="474" spans="4:6" ht="12.75" customHeight="1">
      <c r="D474" s="4"/>
      <c r="E474" s="4"/>
      <c r="F474" s="4"/>
    </row>
    <row r="475" spans="4:6" ht="12.75" customHeight="1">
      <c r="D475" s="4"/>
      <c r="E475" s="4"/>
      <c r="F475" s="4"/>
    </row>
    <row r="476" spans="4:6" ht="12.75" customHeight="1">
      <c r="D476" s="4"/>
      <c r="E476" s="4"/>
      <c r="F476" s="4"/>
    </row>
    <row r="477" spans="4:6" ht="12.75" customHeight="1">
      <c r="D477" s="4"/>
      <c r="E477" s="4"/>
      <c r="F477" s="4"/>
    </row>
    <row r="478" spans="4:6" ht="12.75" customHeight="1">
      <c r="D478" s="4"/>
      <c r="E478" s="4"/>
      <c r="F478" s="4"/>
    </row>
    <row r="479" spans="4:6" ht="12.75" customHeight="1">
      <c r="D479" s="4"/>
      <c r="E479" s="4"/>
      <c r="F479" s="4"/>
    </row>
    <row r="480" spans="4:6" ht="12.75" customHeight="1">
      <c r="D480" s="4"/>
      <c r="E480" s="4"/>
      <c r="F480" s="4"/>
    </row>
    <row r="481" spans="4:6" ht="12.75" customHeight="1">
      <c r="D481" s="4"/>
      <c r="E481" s="4"/>
      <c r="F481" s="4"/>
    </row>
    <row r="482" spans="4:6" ht="12.75" customHeight="1">
      <c r="D482" s="4"/>
      <c r="E482" s="4"/>
      <c r="F482" s="4"/>
    </row>
    <row r="483" spans="4:6" ht="12.75" customHeight="1">
      <c r="D483" s="4"/>
      <c r="E483" s="4"/>
      <c r="F483" s="4"/>
    </row>
    <row r="484" spans="4:6" ht="12.75" customHeight="1">
      <c r="D484" s="4"/>
      <c r="E484" s="4"/>
      <c r="F484" s="4"/>
    </row>
    <row r="485" spans="4:6" ht="12.75" customHeight="1">
      <c r="D485" s="4"/>
      <c r="E485" s="4"/>
      <c r="F485" s="4"/>
    </row>
    <row r="486" spans="4:6" ht="12.75" customHeight="1">
      <c r="D486" s="4"/>
      <c r="E486" s="4"/>
      <c r="F486" s="4"/>
    </row>
    <row r="487" spans="4:6" ht="12.75" customHeight="1">
      <c r="D487" s="4"/>
      <c r="E487" s="4"/>
      <c r="F487" s="4"/>
    </row>
    <row r="488" spans="4:6" ht="12.75" customHeight="1">
      <c r="D488" s="4"/>
      <c r="E488" s="4"/>
      <c r="F488" s="4"/>
    </row>
    <row r="489" spans="4:6" ht="12.75" customHeight="1">
      <c r="D489" s="4"/>
      <c r="E489" s="4"/>
      <c r="F489" s="4"/>
    </row>
    <row r="490" spans="4:6" ht="12.75" customHeight="1">
      <c r="D490" s="4"/>
      <c r="E490" s="4"/>
      <c r="F490" s="4"/>
    </row>
    <row r="491" spans="4:6" ht="12.75" customHeight="1">
      <c r="D491" s="4"/>
      <c r="E491" s="4"/>
      <c r="F491" s="4"/>
    </row>
    <row r="492" spans="4:6" ht="12.75" customHeight="1">
      <c r="D492" s="4"/>
      <c r="E492" s="4"/>
      <c r="F492" s="4"/>
    </row>
    <row r="493" spans="4:6" ht="12.75" customHeight="1">
      <c r="D493" s="4"/>
      <c r="E493" s="4"/>
      <c r="F493" s="4"/>
    </row>
    <row r="494" spans="4:6" ht="12.75" customHeight="1">
      <c r="D494" s="4"/>
      <c r="E494" s="4"/>
      <c r="F494" s="4"/>
    </row>
    <row r="495" spans="4:6" ht="12.75" customHeight="1">
      <c r="D495" s="4"/>
      <c r="E495" s="4"/>
      <c r="F495" s="4"/>
    </row>
    <row r="496" spans="4:6" ht="12.75" customHeight="1">
      <c r="D496" s="4"/>
      <c r="E496" s="4"/>
      <c r="F496" s="4"/>
    </row>
    <row r="497" spans="4:6" ht="12.75" customHeight="1">
      <c r="D497" s="4"/>
      <c r="E497" s="4"/>
      <c r="F497" s="4"/>
    </row>
    <row r="498" spans="4:6" ht="12.75" customHeight="1">
      <c r="D498" s="4"/>
      <c r="E498" s="4"/>
      <c r="F498" s="4"/>
    </row>
    <row r="499" spans="4:6" ht="12.75" customHeight="1">
      <c r="D499" s="4"/>
      <c r="E499" s="4"/>
      <c r="F499" s="4"/>
    </row>
    <row r="500" spans="4:6" ht="12.75" customHeight="1">
      <c r="D500" s="4"/>
      <c r="E500" s="4"/>
      <c r="F500" s="4"/>
    </row>
    <row r="501" spans="4:6" ht="12.75" customHeight="1">
      <c r="D501" s="4"/>
      <c r="E501" s="4"/>
      <c r="F501" s="4"/>
    </row>
    <row r="502" spans="4:6" ht="12.75" customHeight="1">
      <c r="D502" s="4"/>
      <c r="E502" s="4"/>
      <c r="F502" s="4"/>
    </row>
    <row r="503" spans="4:6" ht="12.75" customHeight="1">
      <c r="D503" s="4"/>
      <c r="E503" s="4"/>
      <c r="F503" s="4"/>
    </row>
    <row r="504" spans="4:6" ht="12.75" customHeight="1">
      <c r="D504" s="4"/>
      <c r="E504" s="4"/>
      <c r="F504" s="4"/>
    </row>
    <row r="505" spans="4:6" ht="12.75" customHeight="1">
      <c r="D505" s="4"/>
      <c r="E505" s="4"/>
      <c r="F505" s="4"/>
    </row>
    <row r="506" spans="4:6" ht="12.75" customHeight="1">
      <c r="D506" s="4"/>
      <c r="E506" s="4"/>
      <c r="F506" s="4"/>
    </row>
    <row r="507" spans="4:6" ht="12.75" customHeight="1">
      <c r="D507" s="4"/>
      <c r="E507" s="4"/>
      <c r="F507" s="4"/>
    </row>
    <row r="508" spans="4:6" ht="12.75" customHeight="1">
      <c r="D508" s="4"/>
      <c r="E508" s="4"/>
      <c r="F508" s="4"/>
    </row>
    <row r="509" spans="4:6" ht="12.75" customHeight="1">
      <c r="D509" s="4"/>
      <c r="E509" s="4"/>
      <c r="F509" s="4"/>
    </row>
    <row r="510" spans="4:6" ht="12.75" customHeight="1">
      <c r="D510" s="4"/>
      <c r="E510" s="4"/>
      <c r="F510" s="4"/>
    </row>
    <row r="511" spans="4:6" ht="12.75" customHeight="1">
      <c r="D511" s="4"/>
      <c r="E511" s="4"/>
      <c r="F511" s="4"/>
    </row>
    <row r="512" spans="4:6" ht="12.75" customHeight="1">
      <c r="D512" s="4"/>
      <c r="E512" s="4"/>
      <c r="F512" s="4"/>
    </row>
    <row r="513" spans="4:6" ht="12.75" customHeight="1">
      <c r="D513" s="4"/>
      <c r="E513" s="4"/>
      <c r="F513" s="4"/>
    </row>
    <row r="514" spans="4:6" ht="12.75" customHeight="1">
      <c r="D514" s="4"/>
      <c r="E514" s="4"/>
      <c r="F514" s="4"/>
    </row>
    <row r="515" spans="4:6" ht="12.75" customHeight="1">
      <c r="D515" s="4"/>
      <c r="E515" s="4"/>
      <c r="F515" s="4"/>
    </row>
    <row r="516" spans="4:6" ht="12.75" customHeight="1">
      <c r="D516" s="4"/>
      <c r="E516" s="4"/>
      <c r="F516" s="4"/>
    </row>
    <row r="517" spans="4:6" ht="12.75" customHeight="1">
      <c r="D517" s="4"/>
      <c r="E517" s="4"/>
      <c r="F517" s="4"/>
    </row>
    <row r="518" spans="4:6" ht="12.75" customHeight="1">
      <c r="D518" s="4"/>
      <c r="E518" s="4"/>
      <c r="F518" s="4"/>
    </row>
    <row r="519" spans="4:6" ht="12.75" customHeight="1">
      <c r="D519" s="4"/>
      <c r="E519" s="4"/>
      <c r="F519" s="4"/>
    </row>
    <row r="520" spans="4:6" ht="12.75" customHeight="1">
      <c r="D520" s="4"/>
      <c r="E520" s="4"/>
      <c r="F520" s="4"/>
    </row>
    <row r="521" spans="4:6" ht="12.75" customHeight="1">
      <c r="D521" s="4"/>
      <c r="E521" s="4"/>
      <c r="F521" s="4"/>
    </row>
    <row r="522" spans="4:6" ht="12.75" customHeight="1">
      <c r="D522" s="4"/>
      <c r="E522" s="4"/>
      <c r="F522" s="4"/>
    </row>
    <row r="523" spans="4:6" ht="12.75" customHeight="1">
      <c r="D523" s="4"/>
      <c r="E523" s="4"/>
      <c r="F523" s="4"/>
    </row>
    <row r="524" spans="4:6" ht="12.75" customHeight="1">
      <c r="D524" s="4"/>
      <c r="E524" s="4"/>
      <c r="F524" s="4"/>
    </row>
    <row r="525" spans="4:6" ht="12.75" customHeight="1">
      <c r="D525" s="4"/>
      <c r="E525" s="4"/>
      <c r="F525" s="4"/>
    </row>
    <row r="526" spans="4:6" ht="12.75" customHeight="1">
      <c r="D526" s="4"/>
      <c r="E526" s="4"/>
      <c r="F526" s="4"/>
    </row>
    <row r="527" spans="4:6" ht="12.75" customHeight="1">
      <c r="D527" s="4"/>
      <c r="E527" s="4"/>
      <c r="F527" s="4"/>
    </row>
    <row r="528" spans="4:6" ht="12.75" customHeight="1">
      <c r="D528" s="4"/>
      <c r="E528" s="4"/>
      <c r="F528" s="4"/>
    </row>
    <row r="529" spans="4:6" ht="12.75" customHeight="1">
      <c r="D529" s="4"/>
      <c r="E529" s="4"/>
      <c r="F529" s="4"/>
    </row>
    <row r="530" spans="4:6" ht="12.75" customHeight="1">
      <c r="D530" s="4"/>
      <c r="E530" s="4"/>
      <c r="F530" s="4"/>
    </row>
    <row r="531" spans="4:6" ht="12.75" customHeight="1">
      <c r="D531" s="4"/>
      <c r="E531" s="4"/>
      <c r="F531" s="4"/>
    </row>
    <row r="532" spans="4:6" ht="12.75" customHeight="1">
      <c r="D532" s="4"/>
      <c r="E532" s="4"/>
      <c r="F532" s="4"/>
    </row>
    <row r="533" spans="4:6" ht="12.75" customHeight="1">
      <c r="D533" s="4"/>
      <c r="E533" s="4"/>
      <c r="F533" s="4"/>
    </row>
    <row r="534" spans="4:6" ht="12.75" customHeight="1">
      <c r="D534" s="4"/>
      <c r="E534" s="4"/>
      <c r="F534" s="4"/>
    </row>
    <row r="535" spans="4:6" ht="12.75" customHeight="1">
      <c r="D535" s="4"/>
      <c r="E535" s="4"/>
      <c r="F535" s="4"/>
    </row>
    <row r="536" spans="4:6" ht="12.75" customHeight="1">
      <c r="D536" s="4"/>
      <c r="E536" s="4"/>
      <c r="F536" s="4"/>
    </row>
    <row r="537" spans="4:6" ht="12.75" customHeight="1">
      <c r="D537" s="4"/>
      <c r="E537" s="4"/>
      <c r="F537" s="4"/>
    </row>
    <row r="538" spans="4:6" ht="12.75" customHeight="1">
      <c r="D538" s="4"/>
      <c r="E538" s="4"/>
      <c r="F538" s="4"/>
    </row>
    <row r="539" spans="4:6" ht="12.75" customHeight="1">
      <c r="D539" s="4"/>
      <c r="E539" s="4"/>
      <c r="F539" s="4"/>
    </row>
    <row r="540" spans="4:6" ht="12.75" customHeight="1">
      <c r="D540" s="4"/>
      <c r="E540" s="4"/>
      <c r="F540" s="4"/>
    </row>
    <row r="541" spans="4:6" ht="12.75" customHeight="1">
      <c r="D541" s="4"/>
      <c r="E541" s="4"/>
      <c r="F541" s="4"/>
    </row>
    <row r="542" spans="4:6" ht="12.75" customHeight="1">
      <c r="D542" s="4"/>
      <c r="E542" s="4"/>
      <c r="F542" s="4"/>
    </row>
    <row r="543" spans="4:6" ht="12.75" customHeight="1">
      <c r="D543" s="4"/>
      <c r="E543" s="4"/>
      <c r="F543" s="4"/>
    </row>
    <row r="544" spans="4:6" ht="12.75" customHeight="1">
      <c r="D544" s="4"/>
      <c r="E544" s="4"/>
      <c r="F544" s="4"/>
    </row>
    <row r="545" spans="4:6" ht="12.75" customHeight="1">
      <c r="D545" s="4"/>
      <c r="E545" s="4"/>
      <c r="F545" s="4"/>
    </row>
    <row r="546" spans="4:6" ht="12.75" customHeight="1">
      <c r="D546" s="4"/>
      <c r="E546" s="4"/>
      <c r="F546" s="4"/>
    </row>
    <row r="547" spans="4:6" ht="12.75" customHeight="1">
      <c r="D547" s="4"/>
      <c r="E547" s="4"/>
      <c r="F547" s="4"/>
    </row>
    <row r="548" spans="4:6" ht="12.75" customHeight="1">
      <c r="D548" s="4"/>
      <c r="E548" s="4"/>
      <c r="F548" s="4"/>
    </row>
    <row r="549" spans="4:6" ht="12.75" customHeight="1">
      <c r="D549" s="4"/>
      <c r="E549" s="4"/>
      <c r="F549" s="4"/>
    </row>
    <row r="550" spans="4:6" ht="12.75" customHeight="1">
      <c r="D550" s="4"/>
      <c r="E550" s="4"/>
      <c r="F550" s="4"/>
    </row>
    <row r="551" spans="4:6" ht="12.75" customHeight="1">
      <c r="D551" s="4"/>
      <c r="E551" s="4"/>
      <c r="F551" s="4"/>
    </row>
    <row r="552" spans="4:6" ht="12.75" customHeight="1">
      <c r="D552" s="4"/>
      <c r="E552" s="4"/>
      <c r="F552" s="4"/>
    </row>
    <row r="553" spans="4:6" ht="12.75" customHeight="1">
      <c r="D553" s="4"/>
      <c r="E553" s="4"/>
      <c r="F553" s="4"/>
    </row>
    <row r="554" spans="4:6" ht="12.75" customHeight="1">
      <c r="D554" s="4"/>
      <c r="E554" s="4"/>
      <c r="F554" s="4"/>
    </row>
    <row r="555" spans="4:6" ht="12.75" customHeight="1">
      <c r="D555" s="4"/>
      <c r="E555" s="4"/>
      <c r="F555" s="4"/>
    </row>
    <row r="556" spans="4:6" ht="12.75" customHeight="1">
      <c r="D556" s="4"/>
      <c r="E556" s="4"/>
      <c r="F556" s="4"/>
    </row>
    <row r="557" spans="4:6" ht="12.75" customHeight="1">
      <c r="D557" s="4"/>
      <c r="E557" s="4"/>
      <c r="F557" s="4"/>
    </row>
    <row r="558" spans="4:6" ht="12.75" customHeight="1">
      <c r="D558" s="4"/>
      <c r="E558" s="4"/>
      <c r="F558" s="4"/>
    </row>
    <row r="559" spans="4:6" ht="12.75" customHeight="1">
      <c r="D559" s="4"/>
      <c r="E559" s="4"/>
      <c r="F559" s="4"/>
    </row>
    <row r="560" spans="4:6" ht="12.75" customHeight="1">
      <c r="D560" s="4"/>
      <c r="E560" s="4"/>
      <c r="F560" s="4"/>
    </row>
    <row r="561" spans="4:6" ht="12.75" customHeight="1">
      <c r="D561" s="4"/>
      <c r="E561" s="4"/>
      <c r="F561" s="4"/>
    </row>
    <row r="562" spans="4:6" ht="12.75" customHeight="1">
      <c r="D562" s="4"/>
      <c r="E562" s="4"/>
      <c r="F562" s="4"/>
    </row>
    <row r="563" spans="4:6" ht="12.75" customHeight="1">
      <c r="D563" s="4"/>
      <c r="E563" s="4"/>
      <c r="F563" s="4"/>
    </row>
    <row r="564" spans="4:6" ht="12.75" customHeight="1">
      <c r="D564" s="4"/>
      <c r="E564" s="4"/>
      <c r="F564" s="4"/>
    </row>
    <row r="565" spans="4:6" ht="12.75" customHeight="1">
      <c r="D565" s="4"/>
      <c r="E565" s="4"/>
      <c r="F565" s="4"/>
    </row>
    <row r="566" spans="4:6" ht="12.75" customHeight="1">
      <c r="D566" s="4"/>
      <c r="E566" s="4"/>
      <c r="F566" s="4"/>
    </row>
    <row r="567" spans="4:6" ht="12.75" customHeight="1">
      <c r="D567" s="4"/>
      <c r="E567" s="4"/>
      <c r="F567" s="4"/>
    </row>
    <row r="568" spans="4:6" ht="12.75" customHeight="1">
      <c r="D568" s="4"/>
      <c r="E568" s="4"/>
      <c r="F568" s="4"/>
    </row>
    <row r="569" spans="4:6" ht="12.75" customHeight="1">
      <c r="D569" s="4"/>
      <c r="E569" s="4"/>
      <c r="F569" s="4"/>
    </row>
    <row r="570" spans="4:6" ht="12.75" customHeight="1">
      <c r="D570" s="4"/>
      <c r="E570" s="4"/>
      <c r="F570" s="4"/>
    </row>
    <row r="571" spans="4:6" ht="12.75" customHeight="1">
      <c r="D571" s="4"/>
      <c r="E571" s="4"/>
      <c r="F571" s="4"/>
    </row>
    <row r="572" spans="4:6" ht="12.75" customHeight="1">
      <c r="D572" s="4"/>
      <c r="E572" s="4"/>
      <c r="F572" s="4"/>
    </row>
    <row r="573" spans="4:6" ht="12.75" customHeight="1">
      <c r="D573" s="4"/>
      <c r="E573" s="4"/>
      <c r="F573" s="4"/>
    </row>
    <row r="574" spans="4:6" ht="12.75" customHeight="1">
      <c r="D574" s="4"/>
      <c r="E574" s="4"/>
      <c r="F574" s="4"/>
    </row>
    <row r="575" spans="4:6" ht="12.75" customHeight="1">
      <c r="D575" s="4"/>
      <c r="E575" s="4"/>
      <c r="F575" s="4"/>
    </row>
    <row r="576" spans="4:6" ht="12.75" customHeight="1">
      <c r="D576" s="4"/>
      <c r="E576" s="4"/>
      <c r="F576" s="4"/>
    </row>
    <row r="577" spans="4:6" ht="12.75" customHeight="1">
      <c r="D577" s="4"/>
      <c r="E577" s="4"/>
      <c r="F577" s="4"/>
    </row>
    <row r="578" spans="4:6" ht="12.75" customHeight="1">
      <c r="D578" s="4"/>
      <c r="E578" s="4"/>
      <c r="F578" s="4"/>
    </row>
    <row r="579" spans="4:6" ht="12.75" customHeight="1">
      <c r="D579" s="4"/>
      <c r="E579" s="4"/>
      <c r="F579" s="4"/>
    </row>
    <row r="580" spans="4:6" ht="12.75" customHeight="1">
      <c r="D580" s="4"/>
      <c r="E580" s="4"/>
      <c r="F580" s="4"/>
    </row>
    <row r="581" spans="4:6" ht="12.75" customHeight="1">
      <c r="D581" s="4"/>
      <c r="E581" s="4"/>
      <c r="F581" s="4"/>
    </row>
    <row r="582" spans="4:6" ht="12.75" customHeight="1">
      <c r="D582" s="4"/>
      <c r="E582" s="4"/>
      <c r="F582" s="4"/>
    </row>
    <row r="583" spans="4:6" ht="12.75" customHeight="1">
      <c r="D583" s="4"/>
      <c r="E583" s="4"/>
      <c r="F583" s="4"/>
    </row>
    <row r="584" spans="4:6" ht="12.75" customHeight="1">
      <c r="D584" s="4"/>
      <c r="E584" s="4"/>
      <c r="F584" s="4"/>
    </row>
    <row r="585" spans="4:6" ht="12.75" customHeight="1">
      <c r="D585" s="4"/>
      <c r="E585" s="4"/>
      <c r="F585" s="4"/>
    </row>
    <row r="586" spans="4:6" ht="12.75" customHeight="1">
      <c r="D586" s="4"/>
      <c r="E586" s="4"/>
      <c r="F586" s="4"/>
    </row>
    <row r="587" spans="4:6" ht="12.75" customHeight="1">
      <c r="D587" s="4"/>
      <c r="E587" s="4"/>
      <c r="F587" s="4"/>
    </row>
    <row r="588" spans="4:6" ht="12.75" customHeight="1">
      <c r="D588" s="4"/>
      <c r="E588" s="4"/>
      <c r="F588" s="4"/>
    </row>
    <row r="589" spans="4:6" ht="12.75" customHeight="1">
      <c r="D589" s="4"/>
      <c r="E589" s="4"/>
      <c r="F589" s="4"/>
    </row>
    <row r="590" spans="4:6" ht="12.75" customHeight="1">
      <c r="D590" s="4"/>
      <c r="E590" s="4"/>
      <c r="F590" s="4"/>
    </row>
    <row r="591" spans="4:6" ht="12.75" customHeight="1">
      <c r="D591" s="4"/>
      <c r="E591" s="4"/>
      <c r="F591" s="4"/>
    </row>
    <row r="592" spans="4:6" ht="12.75" customHeight="1">
      <c r="D592" s="4"/>
      <c r="E592" s="4"/>
      <c r="F592" s="4"/>
    </row>
    <row r="593" spans="4:6" ht="12.75" customHeight="1">
      <c r="D593" s="4"/>
      <c r="E593" s="4"/>
      <c r="F593" s="4"/>
    </row>
    <row r="594" spans="4:6" ht="12.75" customHeight="1">
      <c r="D594" s="4"/>
      <c r="E594" s="4"/>
      <c r="F594" s="4"/>
    </row>
    <row r="595" spans="4:6" ht="12.75" customHeight="1">
      <c r="D595" s="4"/>
      <c r="E595" s="4"/>
      <c r="F595" s="4"/>
    </row>
    <row r="596" spans="4:6" ht="12.75" customHeight="1">
      <c r="D596" s="4"/>
      <c r="E596" s="4"/>
      <c r="F596" s="4"/>
    </row>
    <row r="597" spans="4:6" ht="12.75" customHeight="1">
      <c r="D597" s="4"/>
      <c r="E597" s="4"/>
      <c r="F597" s="4"/>
    </row>
    <row r="598" spans="4:6" ht="12.75" customHeight="1">
      <c r="D598" s="4"/>
      <c r="E598" s="4"/>
      <c r="F598" s="4"/>
    </row>
    <row r="599" spans="4:6" ht="12.75" customHeight="1">
      <c r="D599" s="4"/>
      <c r="E599" s="4"/>
      <c r="F599" s="4"/>
    </row>
    <row r="600" spans="4:6" ht="12.75" customHeight="1">
      <c r="D600" s="4"/>
      <c r="E600" s="4"/>
      <c r="F600" s="4"/>
    </row>
    <row r="601" spans="4:6" ht="12.75" customHeight="1">
      <c r="D601" s="4"/>
      <c r="E601" s="4"/>
      <c r="F601" s="4"/>
    </row>
    <row r="602" spans="4:6" ht="12.75" customHeight="1">
      <c r="D602" s="4"/>
      <c r="E602" s="4"/>
      <c r="F602" s="4"/>
    </row>
    <row r="603" spans="4:6" ht="12.75" customHeight="1">
      <c r="D603" s="4"/>
      <c r="E603" s="4"/>
      <c r="F603" s="4"/>
    </row>
    <row r="604" spans="4:6" ht="12.75" customHeight="1">
      <c r="D604" s="4"/>
      <c r="E604" s="4"/>
      <c r="F604" s="4"/>
    </row>
    <row r="605" spans="4:6" ht="12.75" customHeight="1">
      <c r="D605" s="4"/>
      <c r="E605" s="4"/>
      <c r="F605" s="4"/>
    </row>
    <row r="606" spans="4:6" ht="12.75" customHeight="1">
      <c r="D606" s="4"/>
      <c r="E606" s="4"/>
      <c r="F606" s="4"/>
    </row>
    <row r="607" spans="4:6" ht="12.75" customHeight="1">
      <c r="D607" s="4"/>
      <c r="E607" s="4"/>
      <c r="F607" s="4"/>
    </row>
    <row r="608" spans="4:6" ht="12.75" customHeight="1">
      <c r="D608" s="4"/>
      <c r="E608" s="4"/>
      <c r="F608" s="4"/>
    </row>
    <row r="609" spans="4:6" ht="12.75" customHeight="1">
      <c r="D609" s="4"/>
      <c r="E609" s="4"/>
      <c r="F609" s="4"/>
    </row>
    <row r="610" spans="4:6" ht="12.75" customHeight="1">
      <c r="D610" s="4"/>
      <c r="E610" s="4"/>
      <c r="F610" s="4"/>
    </row>
    <row r="611" spans="4:6" ht="12.75" customHeight="1">
      <c r="D611" s="4"/>
      <c r="E611" s="4"/>
      <c r="F611" s="4"/>
    </row>
    <row r="612" spans="4:6" ht="12.75" customHeight="1">
      <c r="D612" s="4"/>
      <c r="E612" s="4"/>
      <c r="F612" s="4"/>
    </row>
    <row r="613" spans="4:6" ht="12.75" customHeight="1">
      <c r="D613" s="4"/>
      <c r="E613" s="4"/>
      <c r="F613" s="4"/>
    </row>
    <row r="614" spans="4:6" ht="12.75" customHeight="1">
      <c r="D614" s="4"/>
      <c r="E614" s="4"/>
      <c r="F614" s="4"/>
    </row>
    <row r="615" spans="4:6" ht="12.75" customHeight="1">
      <c r="D615" s="4"/>
      <c r="E615" s="4"/>
      <c r="F615" s="4"/>
    </row>
    <row r="616" spans="4:6" ht="12.75" customHeight="1">
      <c r="D616" s="4"/>
      <c r="E616" s="4"/>
      <c r="F616" s="4"/>
    </row>
    <row r="617" spans="4:6" ht="12.75" customHeight="1">
      <c r="D617" s="4"/>
      <c r="E617" s="4"/>
      <c r="F617" s="4"/>
    </row>
    <row r="618" spans="4:6" ht="12.75" customHeight="1">
      <c r="D618" s="4"/>
      <c r="E618" s="4"/>
      <c r="F618" s="4"/>
    </row>
    <row r="619" spans="4:6" ht="12.75" customHeight="1">
      <c r="D619" s="4"/>
      <c r="E619" s="4"/>
      <c r="F619" s="4"/>
    </row>
    <row r="620" spans="4:6" ht="12.75" customHeight="1">
      <c r="D620" s="4"/>
      <c r="E620" s="4"/>
      <c r="F620" s="4"/>
    </row>
    <row r="621" spans="4:6" ht="12.75" customHeight="1">
      <c r="D621" s="4"/>
      <c r="E621" s="4"/>
      <c r="F621" s="4"/>
    </row>
    <row r="622" spans="4:6" ht="12.75" customHeight="1">
      <c r="D622" s="4"/>
      <c r="E622" s="4"/>
      <c r="F622" s="4"/>
    </row>
    <row r="623" spans="4:6" ht="12.75" customHeight="1">
      <c r="D623" s="4"/>
      <c r="E623" s="4"/>
      <c r="F623" s="4"/>
    </row>
    <row r="624" spans="4:6" ht="12.75" customHeight="1">
      <c r="D624" s="4"/>
      <c r="E624" s="4"/>
      <c r="F624" s="4"/>
    </row>
    <row r="625" spans="4:6" ht="12.75" customHeight="1">
      <c r="D625" s="4"/>
      <c r="E625" s="4"/>
      <c r="F625" s="4"/>
    </row>
    <row r="626" spans="4:6" ht="12.75" customHeight="1">
      <c r="D626" s="4"/>
      <c r="E626" s="4"/>
      <c r="F626" s="4"/>
    </row>
    <row r="627" spans="4:6" ht="12.75" customHeight="1">
      <c r="D627" s="4"/>
      <c r="E627" s="4"/>
      <c r="F627" s="4"/>
    </row>
    <row r="628" spans="4:6" ht="12.75" customHeight="1">
      <c r="D628" s="4"/>
      <c r="E628" s="4"/>
      <c r="F628" s="4"/>
    </row>
    <row r="629" spans="4:6" ht="12.75" customHeight="1">
      <c r="D629" s="4"/>
      <c r="E629" s="4"/>
      <c r="F629" s="4"/>
    </row>
    <row r="630" spans="4:6" ht="12.75" customHeight="1">
      <c r="D630" s="4"/>
      <c r="E630" s="4"/>
      <c r="F630" s="4"/>
    </row>
    <row r="631" spans="4:6" ht="12.75" customHeight="1">
      <c r="D631" s="4"/>
      <c r="E631" s="4"/>
      <c r="F631" s="4"/>
    </row>
    <row r="632" spans="4:6" ht="12.75" customHeight="1">
      <c r="D632" s="4"/>
      <c r="E632" s="4"/>
      <c r="F632" s="4"/>
    </row>
    <row r="633" spans="4:6" ht="12.75" customHeight="1">
      <c r="D633" s="4"/>
      <c r="E633" s="4"/>
      <c r="F633" s="4"/>
    </row>
    <row r="634" spans="4:6" ht="12.75" customHeight="1">
      <c r="D634" s="4"/>
      <c r="E634" s="4"/>
      <c r="F634" s="4"/>
    </row>
    <row r="635" spans="4:6" ht="12.75" customHeight="1">
      <c r="D635" s="4"/>
      <c r="E635" s="4"/>
      <c r="F635" s="4"/>
    </row>
    <row r="636" spans="4:6" ht="12.75" customHeight="1">
      <c r="D636" s="4"/>
      <c r="E636" s="4"/>
      <c r="F636" s="4"/>
    </row>
    <row r="637" spans="4:6" ht="12.75" customHeight="1">
      <c r="D637" s="4"/>
      <c r="E637" s="4"/>
      <c r="F637" s="4"/>
    </row>
    <row r="638" spans="4:6" ht="12.75" customHeight="1">
      <c r="D638" s="4"/>
      <c r="E638" s="4"/>
      <c r="F638" s="4"/>
    </row>
  </sheetData>
  <mergeCells count="8">
    <mergeCell ref="A1:J1"/>
    <mergeCell ref="A2:J2"/>
    <mergeCell ref="A3:J3"/>
    <mergeCell ref="A5:J5"/>
    <mergeCell ref="D42:F42"/>
    <mergeCell ref="H42:J42"/>
    <mergeCell ref="D11:F11"/>
    <mergeCell ref="H11:J11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7109375" style="10" customWidth="1"/>
    <col min="2" max="2" width="35.8515625" style="3" customWidth="1"/>
    <col min="3" max="3" width="2.7109375" style="3" customWidth="1"/>
    <col min="4" max="4" width="15.7109375" style="3" customWidth="1"/>
    <col min="5" max="5" width="2.7109375" style="3" customWidth="1"/>
    <col min="6" max="6" width="15.7109375" style="3" customWidth="1"/>
    <col min="7" max="7" width="2.7109375" style="3" customWidth="1"/>
    <col min="8" max="8" width="15.7109375" style="3" customWidth="1"/>
    <col min="9" max="9" width="2.7109375" style="3" customWidth="1"/>
    <col min="10" max="10" width="15.7109375" style="3" customWidth="1"/>
    <col min="11" max="16384" width="2.57421875" style="3" customWidth="1"/>
  </cols>
  <sheetData>
    <row r="1" spans="1:10" ht="18" customHeight="1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 customHeight="1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3:10" ht="12.75" customHeight="1">
      <c r="C4" s="8"/>
      <c r="D4" s="8"/>
      <c r="E4" s="8"/>
      <c r="F4" s="8"/>
      <c r="G4" s="8"/>
      <c r="H4" s="115"/>
      <c r="I4" s="8"/>
      <c r="J4" s="115"/>
    </row>
    <row r="5" spans="1:10" ht="15" customHeight="1">
      <c r="A5" s="246" t="s">
        <v>150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12.75" customHeight="1">
      <c r="A6" s="156"/>
      <c r="C6" s="12"/>
      <c r="D6" s="12"/>
      <c r="E6" s="12"/>
      <c r="F6" s="12"/>
      <c r="G6" s="12"/>
      <c r="H6" s="12"/>
      <c r="I6" s="12"/>
      <c r="J6" s="12"/>
    </row>
    <row r="8" ht="15" customHeight="1">
      <c r="A8" s="157" t="s">
        <v>151</v>
      </c>
    </row>
    <row r="9" ht="15" customHeight="1">
      <c r="A9" s="157" t="s">
        <v>183</v>
      </c>
    </row>
    <row r="11" ht="12.75" customHeight="1">
      <c r="H11" s="115"/>
    </row>
    <row r="12" spans="4:10" ht="12.75" customHeight="1">
      <c r="D12" s="244" t="s">
        <v>58</v>
      </c>
      <c r="E12" s="244"/>
      <c r="F12" s="244"/>
      <c r="H12" s="244" t="s">
        <v>66</v>
      </c>
      <c r="I12" s="244"/>
      <c r="J12" s="244"/>
    </row>
    <row r="13" spans="4:10" ht="12.75" customHeight="1">
      <c r="D13" s="159"/>
      <c r="F13" s="206" t="s">
        <v>437</v>
      </c>
      <c r="H13" s="159"/>
      <c r="J13" s="206" t="s">
        <v>437</v>
      </c>
    </row>
    <row r="14" spans="4:10" ht="12.75" customHeight="1">
      <c r="D14" s="159" t="s">
        <v>2</v>
      </c>
      <c r="F14" s="206" t="s">
        <v>59</v>
      </c>
      <c r="H14" s="159" t="s">
        <v>2</v>
      </c>
      <c r="J14" s="206" t="s">
        <v>59</v>
      </c>
    </row>
    <row r="15" spans="4:10" ht="12.75" customHeight="1">
      <c r="D15" s="159" t="s">
        <v>76</v>
      </c>
      <c r="F15" s="206" t="s">
        <v>76</v>
      </c>
      <c r="H15" s="159" t="s">
        <v>77</v>
      </c>
      <c r="J15" s="206" t="s">
        <v>78</v>
      </c>
    </row>
    <row r="16" spans="4:10" ht="12.75" customHeight="1">
      <c r="D16" s="160" t="s">
        <v>214</v>
      </c>
      <c r="F16" s="207" t="s">
        <v>215</v>
      </c>
      <c r="H16" s="160" t="s">
        <v>214</v>
      </c>
      <c r="J16" s="207" t="s">
        <v>215</v>
      </c>
    </row>
    <row r="17" spans="4:10" ht="12.75" customHeight="1">
      <c r="D17" s="159" t="s">
        <v>218</v>
      </c>
      <c r="F17" s="206" t="s">
        <v>218</v>
      </c>
      <c r="H17" s="159" t="s">
        <v>218</v>
      </c>
      <c r="J17" s="168" t="s">
        <v>218</v>
      </c>
    </row>
    <row r="18" spans="6:10" ht="12.75" customHeight="1">
      <c r="F18" s="166"/>
      <c r="J18" s="108"/>
    </row>
    <row r="19" spans="1:10" ht="12.75" customHeight="1">
      <c r="A19" s="10" t="s">
        <v>422</v>
      </c>
      <c r="D19" s="24">
        <v>5071</v>
      </c>
      <c r="E19" s="24"/>
      <c r="F19" s="122">
        <v>22346</v>
      </c>
      <c r="G19" s="23"/>
      <c r="H19" s="24">
        <v>5071</v>
      </c>
      <c r="I19" s="165"/>
      <c r="J19" s="122">
        <v>22346</v>
      </c>
    </row>
    <row r="20" spans="4:10" ht="12.75" customHeight="1">
      <c r="D20" s="24"/>
      <c r="E20" s="24"/>
      <c r="F20" s="122"/>
      <c r="G20" s="23"/>
      <c r="H20" s="24"/>
      <c r="I20" s="166"/>
      <c r="J20" s="122"/>
    </row>
    <row r="21" spans="1:10" ht="12.75" customHeight="1">
      <c r="A21" s="10" t="s">
        <v>128</v>
      </c>
      <c r="D21" s="19">
        <v>-3094</v>
      </c>
      <c r="E21" s="24"/>
      <c r="F21" s="122">
        <v>-2865</v>
      </c>
      <c r="G21" s="23"/>
      <c r="H21" s="19">
        <v>-3094</v>
      </c>
      <c r="I21" s="209"/>
      <c r="J21" s="122">
        <v>-2865</v>
      </c>
    </row>
    <row r="22" spans="4:10" ht="12.75" customHeight="1">
      <c r="D22" s="19"/>
      <c r="E22" s="24"/>
      <c r="F22" s="122"/>
      <c r="G22" s="23"/>
      <c r="H22" s="19"/>
      <c r="I22" s="209"/>
      <c r="J22" s="122"/>
    </row>
    <row r="23" spans="1:10" ht="12.75" customHeight="1">
      <c r="A23" s="3" t="s">
        <v>246</v>
      </c>
      <c r="B23" s="216"/>
      <c r="C23" s="216"/>
      <c r="D23" s="19">
        <v>-1421</v>
      </c>
      <c r="E23" s="142"/>
      <c r="F23" s="122">
        <v>-996</v>
      </c>
      <c r="G23" s="142"/>
      <c r="H23" s="19">
        <v>-1421</v>
      </c>
      <c r="I23" s="217"/>
      <c r="J23" s="122">
        <v>-996</v>
      </c>
    </row>
    <row r="24" spans="2:10" ht="12.75" customHeight="1">
      <c r="B24" s="216"/>
      <c r="D24" s="19"/>
      <c r="E24" s="24"/>
      <c r="F24" s="122"/>
      <c r="G24" s="23"/>
      <c r="H24" s="19"/>
      <c r="I24" s="209"/>
      <c r="J24" s="122"/>
    </row>
    <row r="25" spans="1:10" ht="12.75" customHeight="1">
      <c r="A25" s="10" t="s">
        <v>73</v>
      </c>
      <c r="D25" s="19">
        <v>-7275</v>
      </c>
      <c r="E25" s="24"/>
      <c r="F25" s="122">
        <v>-20564</v>
      </c>
      <c r="G25" s="23"/>
      <c r="H25" s="19">
        <v>-7275</v>
      </c>
      <c r="I25" s="209"/>
      <c r="J25" s="122">
        <v>-20564</v>
      </c>
    </row>
    <row r="26" spans="4:10" ht="12.75" customHeight="1">
      <c r="D26" s="24"/>
      <c r="E26" s="24"/>
      <c r="F26" s="122"/>
      <c r="G26" s="23"/>
      <c r="H26" s="24"/>
      <c r="I26" s="166"/>
      <c r="J26" s="122"/>
    </row>
    <row r="27" spans="1:10" ht="12.75" customHeight="1">
      <c r="A27" s="10" t="s">
        <v>9</v>
      </c>
      <c r="D27" s="120">
        <v>4478</v>
      </c>
      <c r="E27" s="24"/>
      <c r="F27" s="123">
        <v>46</v>
      </c>
      <c r="G27" s="23"/>
      <c r="H27" s="120">
        <v>4478</v>
      </c>
      <c r="I27" s="166"/>
      <c r="J27" s="123">
        <v>46</v>
      </c>
    </row>
    <row r="28" spans="4:10" ht="12.75" customHeight="1">
      <c r="D28" s="24"/>
      <c r="E28" s="24"/>
      <c r="F28" s="122"/>
      <c r="G28" s="23"/>
      <c r="H28" s="24"/>
      <c r="I28" s="166"/>
      <c r="J28" s="122"/>
    </row>
    <row r="29" spans="1:10" ht="12.75" customHeight="1">
      <c r="A29" s="10" t="s">
        <v>22</v>
      </c>
      <c r="D29" s="24">
        <f>SUM(D18:D27)</f>
        <v>-2241</v>
      </c>
      <c r="E29" s="24"/>
      <c r="F29" s="23">
        <f>SUM(F19:F27)</f>
        <v>-2033</v>
      </c>
      <c r="G29" s="23"/>
      <c r="H29" s="24">
        <f>SUM(H18:H27)</f>
        <v>-2241</v>
      </c>
      <c r="I29" s="23"/>
      <c r="J29" s="23">
        <f>SUM(J19:J27)</f>
        <v>-2033</v>
      </c>
    </row>
    <row r="30" spans="4:10" ht="12.75" customHeight="1">
      <c r="D30" s="24"/>
      <c r="E30" s="24"/>
      <c r="F30" s="122"/>
      <c r="G30" s="23"/>
      <c r="H30" s="24"/>
      <c r="I30" s="166"/>
      <c r="J30" s="122"/>
    </row>
    <row r="31" spans="1:10" ht="12.75" customHeight="1">
      <c r="A31" s="10" t="s">
        <v>442</v>
      </c>
      <c r="D31" s="24">
        <v>-1650</v>
      </c>
      <c r="E31" s="24"/>
      <c r="F31" s="122">
        <v>-1571</v>
      </c>
      <c r="G31" s="23"/>
      <c r="H31" s="24">
        <v>-1650</v>
      </c>
      <c r="I31" s="166"/>
      <c r="J31" s="122">
        <v>-1571</v>
      </c>
    </row>
    <row r="32" spans="4:10" ht="12.75" customHeight="1">
      <c r="D32" s="24"/>
      <c r="E32" s="24"/>
      <c r="F32" s="122"/>
      <c r="G32" s="23"/>
      <c r="H32" s="24"/>
      <c r="I32" s="166"/>
      <c r="J32" s="122"/>
    </row>
    <row r="33" spans="1:10" ht="12.75" customHeight="1">
      <c r="A33" s="10" t="s">
        <v>23</v>
      </c>
      <c r="D33" s="120">
        <v>-3</v>
      </c>
      <c r="E33" s="24"/>
      <c r="F33" s="123">
        <v>-16</v>
      </c>
      <c r="G33" s="23"/>
      <c r="H33" s="120">
        <v>-3</v>
      </c>
      <c r="I33" s="166"/>
      <c r="J33" s="123">
        <v>-16</v>
      </c>
    </row>
    <row r="34" spans="4:10" ht="12.75" customHeight="1">
      <c r="D34" s="24"/>
      <c r="E34" s="4"/>
      <c r="F34" s="122"/>
      <c r="G34" s="16"/>
      <c r="H34" s="24"/>
      <c r="I34" s="166"/>
      <c r="J34" s="122"/>
    </row>
    <row r="35" spans="1:10" ht="12.75" customHeight="1">
      <c r="A35" s="10" t="s">
        <v>25</v>
      </c>
      <c r="D35" s="4">
        <f>SUM(D28:D33)</f>
        <v>-3894</v>
      </c>
      <c r="E35" s="4"/>
      <c r="F35" s="16">
        <f>SUM(F28:F33)</f>
        <v>-3620</v>
      </c>
      <c r="G35" s="16"/>
      <c r="H35" s="4">
        <f>SUM(H28:H33)</f>
        <v>-3894</v>
      </c>
      <c r="I35" s="16"/>
      <c r="J35" s="16">
        <f>SUM(J28:J33)</f>
        <v>-3620</v>
      </c>
    </row>
    <row r="36" spans="4:10" ht="12.75" customHeight="1">
      <c r="D36" s="4"/>
      <c r="E36" s="4"/>
      <c r="F36" s="167"/>
      <c r="G36" s="16"/>
      <c r="H36" s="4"/>
      <c r="I36" s="166"/>
      <c r="J36" s="167"/>
    </row>
    <row r="37" spans="1:10" ht="12.75" customHeight="1">
      <c r="A37" s="10" t="s">
        <v>260</v>
      </c>
      <c r="D37" s="120">
        <v>0</v>
      </c>
      <c r="E37" s="4"/>
      <c r="F37" s="123">
        <v>0</v>
      </c>
      <c r="G37" s="16"/>
      <c r="H37" s="120">
        <v>0</v>
      </c>
      <c r="I37" s="166"/>
      <c r="J37" s="123">
        <v>0</v>
      </c>
    </row>
    <row r="38" spans="4:10" ht="12.75" customHeight="1">
      <c r="D38" s="24"/>
      <c r="E38" s="4"/>
      <c r="F38" s="122"/>
      <c r="G38" s="16"/>
      <c r="H38" s="24"/>
      <c r="I38" s="166"/>
      <c r="J38" s="122"/>
    </row>
    <row r="39" spans="1:10" ht="12.75" customHeight="1">
      <c r="A39" s="3" t="s">
        <v>26</v>
      </c>
      <c r="D39" s="4">
        <f>SUM(D34:D37)</f>
        <v>-3894</v>
      </c>
      <c r="E39" s="4"/>
      <c r="F39" s="16">
        <f>SUM(F34:F37)</f>
        <v>-3620</v>
      </c>
      <c r="G39" s="16"/>
      <c r="H39" s="4">
        <f>SUM(H34:H37)</f>
        <v>-3894</v>
      </c>
      <c r="I39" s="16"/>
      <c r="J39" s="16">
        <f>SUM(J34:J37)</f>
        <v>-3620</v>
      </c>
    </row>
    <row r="40" spans="4:10" ht="12.75" customHeight="1">
      <c r="D40" s="4"/>
      <c r="E40" s="4"/>
      <c r="F40" s="167"/>
      <c r="G40" s="16"/>
      <c r="H40" s="4"/>
      <c r="I40" s="166"/>
      <c r="J40" s="167"/>
    </row>
    <row r="41" spans="1:10" ht="12.75" customHeight="1">
      <c r="A41" s="3" t="s">
        <v>221</v>
      </c>
      <c r="D41" s="120">
        <v>2</v>
      </c>
      <c r="E41" s="24"/>
      <c r="F41" s="123">
        <v>3</v>
      </c>
      <c r="G41" s="23"/>
      <c r="H41" s="120">
        <v>2</v>
      </c>
      <c r="I41" s="165"/>
      <c r="J41" s="123">
        <v>3</v>
      </c>
    </row>
    <row r="42" spans="4:10" ht="12.75" customHeight="1">
      <c r="D42" s="24"/>
      <c r="E42" s="24"/>
      <c r="F42" s="122"/>
      <c r="G42" s="23"/>
      <c r="H42" s="24"/>
      <c r="I42" s="165"/>
      <c r="J42" s="122"/>
    </row>
    <row r="43" spans="1:10" ht="12.75" customHeight="1" thickBot="1">
      <c r="A43" s="10" t="s">
        <v>443</v>
      </c>
      <c r="D43" s="189">
        <f>SUM(D38:D42)</f>
        <v>-3892</v>
      </c>
      <c r="E43" s="24"/>
      <c r="F43" s="190">
        <f>SUM(F38:F41)</f>
        <v>-3617</v>
      </c>
      <c r="G43" s="23"/>
      <c r="H43" s="189">
        <f>SUM(H38:H42)</f>
        <v>-3892</v>
      </c>
      <c r="I43" s="23"/>
      <c r="J43" s="190">
        <f>SUM(J38:J41)</f>
        <v>-3617</v>
      </c>
    </row>
    <row r="44" spans="2:10" ht="12.75" customHeight="1">
      <c r="B44" s="8"/>
      <c r="D44" s="24"/>
      <c r="E44" s="24"/>
      <c r="F44" s="168"/>
      <c r="G44" s="23"/>
      <c r="H44" s="24"/>
      <c r="I44" s="166"/>
      <c r="J44" s="168"/>
    </row>
    <row r="45" spans="2:10" ht="12.75" customHeight="1">
      <c r="B45" s="8"/>
      <c r="D45" s="24"/>
      <c r="E45" s="24"/>
      <c r="F45" s="168"/>
      <c r="G45" s="23"/>
      <c r="H45" s="24"/>
      <c r="I45" s="166"/>
      <c r="J45" s="168"/>
    </row>
    <row r="46" spans="1:10" ht="12.75" customHeight="1">
      <c r="A46" s="10" t="s">
        <v>152</v>
      </c>
      <c r="B46" s="8"/>
      <c r="D46" s="4"/>
      <c r="E46" s="4"/>
      <c r="F46" s="168"/>
      <c r="G46" s="16"/>
      <c r="H46" s="4"/>
      <c r="I46" s="166"/>
      <c r="J46" s="168"/>
    </row>
    <row r="47" spans="2:10" ht="12.75" customHeight="1">
      <c r="B47" s="8"/>
      <c r="D47" s="24"/>
      <c r="E47" s="24"/>
      <c r="F47" s="169"/>
      <c r="G47" s="23"/>
      <c r="H47" s="24"/>
      <c r="I47" s="166"/>
      <c r="J47" s="169"/>
    </row>
    <row r="48" spans="1:10" ht="12.75" customHeight="1" thickBot="1">
      <c r="A48" s="158" t="s">
        <v>153</v>
      </c>
      <c r="B48" s="3" t="s">
        <v>154</v>
      </c>
      <c r="D48" s="225">
        <v>-3.7858080043144047</v>
      </c>
      <c r="E48" s="112"/>
      <c r="F48" s="185">
        <v>-3.52</v>
      </c>
      <c r="G48" s="170"/>
      <c r="H48" s="225">
        <v>-3.7858080043144047</v>
      </c>
      <c r="I48" s="171"/>
      <c r="J48" s="185">
        <v>-3.52</v>
      </c>
    </row>
    <row r="49" spans="2:10" ht="12.75" customHeight="1">
      <c r="B49" s="7"/>
      <c r="D49" s="24"/>
      <c r="E49" s="24"/>
      <c r="F49" s="122"/>
      <c r="G49" s="23"/>
      <c r="H49" s="24"/>
      <c r="I49" s="171"/>
      <c r="J49" s="122"/>
    </row>
    <row r="50" spans="1:10" ht="12.75" customHeight="1" thickBot="1">
      <c r="A50" s="158" t="s">
        <v>153</v>
      </c>
      <c r="B50" s="3" t="s">
        <v>155</v>
      </c>
      <c r="D50" s="187">
        <v>0</v>
      </c>
      <c r="E50" s="24"/>
      <c r="F50" s="186">
        <v>0</v>
      </c>
      <c r="G50" s="23"/>
      <c r="H50" s="187">
        <v>0</v>
      </c>
      <c r="I50" s="171"/>
      <c r="J50" s="186">
        <v>0</v>
      </c>
    </row>
    <row r="51" spans="4:6" ht="12.75" customHeight="1">
      <c r="D51" s="4"/>
      <c r="E51" s="4"/>
      <c r="F51" s="4"/>
    </row>
    <row r="52" spans="4:6" ht="12.75" customHeight="1">
      <c r="D52" s="4"/>
      <c r="E52" s="4"/>
      <c r="F52" s="4"/>
    </row>
    <row r="53" spans="4:6" ht="12.75" customHeight="1">
      <c r="D53" s="4"/>
      <c r="E53" s="4"/>
      <c r="F53" s="4"/>
    </row>
    <row r="54" spans="1:6" ht="12.75" customHeight="1">
      <c r="A54" s="10" t="s">
        <v>202</v>
      </c>
      <c r="D54" s="4"/>
      <c r="E54" s="4"/>
      <c r="F54" s="4"/>
    </row>
    <row r="55" spans="1:6" ht="12.75" customHeight="1">
      <c r="A55" s="10" t="s">
        <v>302</v>
      </c>
      <c r="D55" s="4"/>
      <c r="E55" s="4"/>
      <c r="F55" s="4"/>
    </row>
    <row r="56" spans="4:6" ht="12.75" customHeight="1">
      <c r="D56" s="4"/>
      <c r="E56" s="4"/>
      <c r="F56" s="4"/>
    </row>
    <row r="57" spans="4:6" ht="12.75" customHeight="1">
      <c r="D57" s="4"/>
      <c r="E57" s="4"/>
      <c r="F57" s="4"/>
    </row>
    <row r="58" spans="4:6" ht="12.75" customHeight="1">
      <c r="D58" s="4"/>
      <c r="E58" s="4"/>
      <c r="F58" s="4"/>
    </row>
    <row r="59" spans="4:6" ht="12.75" customHeight="1">
      <c r="D59" s="4"/>
      <c r="E59" s="4"/>
      <c r="F59" s="4"/>
    </row>
    <row r="60" spans="4:6" ht="12.75" customHeight="1">
      <c r="D60" s="4"/>
      <c r="E60" s="4"/>
      <c r="F60" s="4"/>
    </row>
    <row r="61" spans="4:6" ht="12.75" customHeight="1">
      <c r="D61" s="4"/>
      <c r="E61" s="4"/>
      <c r="F61" s="4"/>
    </row>
    <row r="62" spans="4:6" ht="12.75" customHeight="1">
      <c r="D62" s="4"/>
      <c r="E62" s="4"/>
      <c r="F62" s="4"/>
    </row>
    <row r="63" spans="4:6" ht="12.75" customHeight="1">
      <c r="D63" s="4"/>
      <c r="E63" s="4"/>
      <c r="F63" s="4"/>
    </row>
    <row r="64" spans="4:6" ht="12.75" customHeight="1">
      <c r="D64" s="4"/>
      <c r="E64" s="4"/>
      <c r="F64" s="4"/>
    </row>
    <row r="65" spans="4:6" ht="12.75" customHeight="1">
      <c r="D65" s="4"/>
      <c r="E65" s="4"/>
      <c r="F65" s="4"/>
    </row>
    <row r="66" spans="4:6" ht="12.75" customHeight="1">
      <c r="D66" s="4"/>
      <c r="E66" s="4"/>
      <c r="F66" s="4"/>
    </row>
    <row r="67" spans="4:6" ht="12.75" customHeight="1">
      <c r="D67" s="4"/>
      <c r="E67" s="4"/>
      <c r="F67" s="4"/>
    </row>
    <row r="68" spans="4:6" ht="12.75" customHeight="1">
      <c r="D68" s="4"/>
      <c r="E68" s="4"/>
      <c r="F68" s="4"/>
    </row>
    <row r="69" spans="4:6" ht="12.75" customHeight="1">
      <c r="D69" s="4"/>
      <c r="E69" s="4"/>
      <c r="F69" s="4"/>
    </row>
    <row r="70" spans="4:6" ht="12.75" customHeight="1">
      <c r="D70" s="4"/>
      <c r="E70" s="4"/>
      <c r="F70" s="4"/>
    </row>
    <row r="71" spans="4:6" ht="12.75" customHeight="1">
      <c r="D71" s="4"/>
      <c r="E71" s="4"/>
      <c r="F71" s="4"/>
    </row>
    <row r="72" spans="4:6" ht="12.75" customHeight="1">
      <c r="D72" s="4"/>
      <c r="E72" s="4"/>
      <c r="F72" s="4"/>
    </row>
    <row r="73" spans="4:6" ht="12.75" customHeight="1">
      <c r="D73" s="4"/>
      <c r="E73" s="4"/>
      <c r="F73" s="4"/>
    </row>
    <row r="74" spans="4:6" ht="12.75" customHeight="1">
      <c r="D74" s="4"/>
      <c r="E74" s="4"/>
      <c r="F74" s="4"/>
    </row>
    <row r="75" spans="4:6" ht="12.75" customHeight="1">
      <c r="D75" s="4"/>
      <c r="E75" s="4"/>
      <c r="F75" s="4"/>
    </row>
    <row r="76" spans="4:6" ht="12.75" customHeight="1">
      <c r="D76" s="4"/>
      <c r="E76" s="4"/>
      <c r="F76" s="4"/>
    </row>
    <row r="77" spans="4:6" ht="12.75" customHeight="1">
      <c r="D77" s="4"/>
      <c r="E77" s="4"/>
      <c r="F77" s="4"/>
    </row>
    <row r="78" spans="4:6" ht="12.75" customHeight="1">
      <c r="D78" s="4"/>
      <c r="E78" s="4"/>
      <c r="F78" s="4"/>
    </row>
    <row r="79" spans="4:6" ht="12.75" customHeight="1">
      <c r="D79" s="4"/>
      <c r="E79" s="4"/>
      <c r="F79" s="4"/>
    </row>
    <row r="80" spans="4:6" ht="12.75" customHeight="1">
      <c r="D80" s="4"/>
      <c r="E80" s="4"/>
      <c r="F80" s="4"/>
    </row>
    <row r="81" spans="4:6" ht="12.75" customHeight="1">
      <c r="D81" s="4"/>
      <c r="E81" s="4"/>
      <c r="F81" s="4"/>
    </row>
    <row r="82" spans="4:6" ht="12.75" customHeight="1">
      <c r="D82" s="4"/>
      <c r="E82" s="4"/>
      <c r="F82" s="4"/>
    </row>
    <row r="83" spans="4:6" ht="12.75" customHeight="1">
      <c r="D83" s="4"/>
      <c r="E83" s="4"/>
      <c r="F83" s="4"/>
    </row>
    <row r="84" spans="4:6" ht="12.75" customHeight="1">
      <c r="D84" s="4"/>
      <c r="E84" s="4"/>
      <c r="F84" s="4"/>
    </row>
    <row r="85" spans="4:6" ht="12.75" customHeight="1">
      <c r="D85" s="4"/>
      <c r="E85" s="4"/>
      <c r="F85" s="4"/>
    </row>
    <row r="86" spans="4:6" ht="12.75" customHeight="1">
      <c r="D86" s="4"/>
      <c r="E86" s="4"/>
      <c r="F86" s="4"/>
    </row>
    <row r="87" spans="4:6" ht="12.75" customHeight="1">
      <c r="D87" s="4"/>
      <c r="E87" s="4"/>
      <c r="F87" s="4"/>
    </row>
    <row r="88" spans="4:6" ht="12.75" customHeight="1">
      <c r="D88" s="4"/>
      <c r="E88" s="4"/>
      <c r="F88" s="4"/>
    </row>
    <row r="89" spans="4:6" ht="12.75" customHeight="1">
      <c r="D89" s="4"/>
      <c r="E89" s="4"/>
      <c r="F89" s="4"/>
    </row>
    <row r="90" spans="4:6" ht="12.75" customHeight="1">
      <c r="D90" s="4"/>
      <c r="E90" s="4"/>
      <c r="F90" s="4"/>
    </row>
    <row r="91" spans="4:6" ht="12.75" customHeight="1">
      <c r="D91" s="4"/>
      <c r="E91" s="4"/>
      <c r="F91" s="4"/>
    </row>
    <row r="92" spans="4:6" ht="12.75" customHeight="1">
      <c r="D92" s="4"/>
      <c r="E92" s="4"/>
      <c r="F92" s="4"/>
    </row>
    <row r="93" spans="4:6" ht="12.75" customHeight="1">
      <c r="D93" s="4"/>
      <c r="E93" s="4"/>
      <c r="F93" s="4"/>
    </row>
    <row r="94" spans="4:6" ht="12.75" customHeight="1">
      <c r="D94" s="4"/>
      <c r="E94" s="4"/>
      <c r="F94" s="4"/>
    </row>
    <row r="95" spans="4:6" ht="12.75" customHeight="1">
      <c r="D95" s="4"/>
      <c r="E95" s="4"/>
      <c r="F95" s="4"/>
    </row>
    <row r="96" spans="4:6" ht="12.75" customHeight="1">
      <c r="D96" s="4"/>
      <c r="E96" s="4"/>
      <c r="F96" s="4"/>
    </row>
    <row r="97" spans="4:6" ht="12.75" customHeight="1">
      <c r="D97" s="4"/>
      <c r="E97" s="4"/>
      <c r="F97" s="4"/>
    </row>
    <row r="98" spans="4:6" ht="12.75" customHeight="1">
      <c r="D98" s="4"/>
      <c r="E98" s="4"/>
      <c r="F98" s="4"/>
    </row>
    <row r="99" spans="4:6" ht="12.75" customHeight="1">
      <c r="D99" s="4"/>
      <c r="E99" s="4"/>
      <c r="F99" s="4"/>
    </row>
    <row r="100" spans="4:6" ht="12.75" customHeight="1">
      <c r="D100" s="4"/>
      <c r="E100" s="4"/>
      <c r="F100" s="4"/>
    </row>
    <row r="101" spans="4:6" ht="12.75" customHeight="1">
      <c r="D101" s="4"/>
      <c r="E101" s="4"/>
      <c r="F101" s="4"/>
    </row>
    <row r="102" spans="4:6" ht="12.75" customHeight="1">
      <c r="D102" s="4"/>
      <c r="E102" s="4"/>
      <c r="F102" s="4"/>
    </row>
    <row r="103" spans="4:6" ht="12.75" customHeight="1">
      <c r="D103" s="4"/>
      <c r="E103" s="4"/>
      <c r="F103" s="4"/>
    </row>
    <row r="104" spans="4:6" ht="12.75" customHeight="1">
      <c r="D104" s="4"/>
      <c r="E104" s="4"/>
      <c r="F104" s="4"/>
    </row>
    <row r="105" spans="4:6" ht="12.75" customHeight="1">
      <c r="D105" s="4"/>
      <c r="E105" s="4"/>
      <c r="F105" s="4"/>
    </row>
    <row r="106" spans="4:6" ht="12.75" customHeight="1">
      <c r="D106" s="4"/>
      <c r="E106" s="4"/>
      <c r="F106" s="4"/>
    </row>
    <row r="107" spans="4:6" ht="12.75" customHeight="1">
      <c r="D107" s="4"/>
      <c r="E107" s="4"/>
      <c r="F107" s="4"/>
    </row>
    <row r="108" spans="4:6" ht="12.75" customHeight="1">
      <c r="D108" s="4"/>
      <c r="E108" s="4"/>
      <c r="F108" s="4"/>
    </row>
    <row r="109" spans="4:6" ht="12.75" customHeight="1">
      <c r="D109" s="4"/>
      <c r="E109" s="4"/>
      <c r="F109" s="4"/>
    </row>
    <row r="110" spans="4:6" ht="12.75" customHeight="1">
      <c r="D110" s="4"/>
      <c r="E110" s="4"/>
      <c r="F110" s="4"/>
    </row>
    <row r="111" spans="4:6" ht="12.75" customHeight="1">
      <c r="D111" s="4"/>
      <c r="E111" s="4"/>
      <c r="F111" s="4"/>
    </row>
    <row r="112" spans="4:6" ht="12.75" customHeight="1">
      <c r="D112" s="4"/>
      <c r="E112" s="4"/>
      <c r="F112" s="4"/>
    </row>
    <row r="113" spans="4:6" ht="12.75" customHeight="1">
      <c r="D113" s="4"/>
      <c r="E113" s="4"/>
      <c r="F113" s="4"/>
    </row>
    <row r="114" spans="4:6" ht="12.75" customHeight="1">
      <c r="D114" s="4"/>
      <c r="E114" s="4"/>
      <c r="F114" s="4"/>
    </row>
    <row r="115" spans="4:6" ht="12.75" customHeight="1">
      <c r="D115" s="4"/>
      <c r="E115" s="4"/>
      <c r="F115" s="4"/>
    </row>
    <row r="116" spans="4:6" ht="12.75" customHeight="1">
      <c r="D116" s="4"/>
      <c r="E116" s="4"/>
      <c r="F116" s="4"/>
    </row>
    <row r="117" spans="4:6" ht="12.75" customHeight="1">
      <c r="D117" s="4"/>
      <c r="E117" s="4"/>
      <c r="F117" s="4"/>
    </row>
    <row r="118" spans="4:6" ht="12.75" customHeight="1">
      <c r="D118" s="4"/>
      <c r="E118" s="4"/>
      <c r="F118" s="4"/>
    </row>
    <row r="119" spans="4:6" ht="12.75" customHeight="1">
      <c r="D119" s="4"/>
      <c r="E119" s="4"/>
      <c r="F119" s="4"/>
    </row>
    <row r="120" spans="4:6" ht="12.75" customHeight="1">
      <c r="D120" s="4"/>
      <c r="E120" s="4"/>
      <c r="F120" s="4"/>
    </row>
    <row r="121" spans="4:6" ht="12.75" customHeight="1">
      <c r="D121" s="4"/>
      <c r="E121" s="4"/>
      <c r="F121" s="4"/>
    </row>
    <row r="122" spans="4:6" ht="12.75" customHeight="1">
      <c r="D122" s="4"/>
      <c r="E122" s="4"/>
      <c r="F122" s="4"/>
    </row>
    <row r="123" spans="4:6" ht="12.75" customHeight="1">
      <c r="D123" s="4"/>
      <c r="E123" s="4"/>
      <c r="F123" s="4"/>
    </row>
    <row r="124" spans="4:6" ht="12.75" customHeight="1">
      <c r="D124" s="4"/>
      <c r="E124" s="4"/>
      <c r="F124" s="4"/>
    </row>
    <row r="125" spans="4:6" ht="12.75" customHeight="1">
      <c r="D125" s="4"/>
      <c r="E125" s="4"/>
      <c r="F125" s="4"/>
    </row>
    <row r="126" spans="4:6" ht="12.75" customHeight="1">
      <c r="D126" s="4"/>
      <c r="E126" s="4"/>
      <c r="F126" s="4"/>
    </row>
    <row r="127" spans="4:6" ht="12.75" customHeight="1">
      <c r="D127" s="4"/>
      <c r="E127" s="4"/>
      <c r="F127" s="4"/>
    </row>
    <row r="128" spans="4:6" ht="12.75" customHeight="1">
      <c r="D128" s="4"/>
      <c r="E128" s="4"/>
      <c r="F128" s="4"/>
    </row>
    <row r="129" spans="4:6" ht="12.75" customHeight="1">
      <c r="D129" s="4"/>
      <c r="E129" s="4"/>
      <c r="F129" s="4"/>
    </row>
    <row r="130" spans="4:6" ht="12.75" customHeight="1">
      <c r="D130" s="4"/>
      <c r="E130" s="4"/>
      <c r="F130" s="4"/>
    </row>
    <row r="131" spans="4:6" ht="12.75" customHeight="1">
      <c r="D131" s="4"/>
      <c r="E131" s="4"/>
      <c r="F131" s="4"/>
    </row>
    <row r="132" spans="4:6" ht="12.75" customHeight="1">
      <c r="D132" s="4"/>
      <c r="E132" s="4"/>
      <c r="F132" s="4"/>
    </row>
    <row r="133" spans="4:6" ht="12.75" customHeight="1">
      <c r="D133" s="4"/>
      <c r="E133" s="4"/>
      <c r="F133" s="4"/>
    </row>
    <row r="134" spans="4:6" ht="12.75" customHeight="1">
      <c r="D134" s="4"/>
      <c r="E134" s="4"/>
      <c r="F134" s="4"/>
    </row>
    <row r="135" spans="4:6" ht="12.75" customHeight="1">
      <c r="D135" s="4"/>
      <c r="E135" s="4"/>
      <c r="F135" s="4"/>
    </row>
    <row r="136" spans="4:6" ht="12.75" customHeight="1">
      <c r="D136" s="4"/>
      <c r="E136" s="4"/>
      <c r="F136" s="4"/>
    </row>
    <row r="137" spans="4:6" ht="12.75" customHeight="1">
      <c r="D137" s="4"/>
      <c r="E137" s="4"/>
      <c r="F137" s="4"/>
    </row>
    <row r="138" spans="4:6" ht="12.75" customHeight="1">
      <c r="D138" s="4"/>
      <c r="E138" s="4"/>
      <c r="F138" s="4"/>
    </row>
    <row r="139" spans="4:6" ht="12.75" customHeight="1">
      <c r="D139" s="4"/>
      <c r="E139" s="4"/>
      <c r="F139" s="4"/>
    </row>
    <row r="140" spans="4:6" ht="12.75" customHeight="1">
      <c r="D140" s="4"/>
      <c r="E140" s="4"/>
      <c r="F140" s="4"/>
    </row>
    <row r="141" spans="4:6" ht="12.75" customHeight="1">
      <c r="D141" s="4"/>
      <c r="E141" s="4"/>
      <c r="F141" s="4"/>
    </row>
    <row r="142" spans="4:6" ht="12.75" customHeight="1">
      <c r="D142" s="4"/>
      <c r="E142" s="4"/>
      <c r="F142" s="4"/>
    </row>
    <row r="143" spans="4:6" ht="12.75" customHeight="1">
      <c r="D143" s="4"/>
      <c r="E143" s="4"/>
      <c r="F143" s="4"/>
    </row>
    <row r="144" spans="4:6" ht="12.75" customHeight="1">
      <c r="D144" s="4"/>
      <c r="E144" s="4"/>
      <c r="F144" s="4"/>
    </row>
    <row r="145" spans="4:6" ht="12.75" customHeight="1">
      <c r="D145" s="4"/>
      <c r="E145" s="4"/>
      <c r="F145" s="4"/>
    </row>
    <row r="146" spans="4:6" ht="12.75" customHeight="1">
      <c r="D146" s="4"/>
      <c r="E146" s="4"/>
      <c r="F146" s="4"/>
    </row>
    <row r="147" spans="4:6" ht="12.75" customHeight="1">
      <c r="D147" s="4"/>
      <c r="E147" s="4"/>
      <c r="F147" s="4"/>
    </row>
    <row r="148" spans="4:6" ht="12.75" customHeight="1">
      <c r="D148" s="4"/>
      <c r="E148" s="4"/>
      <c r="F148" s="4"/>
    </row>
    <row r="149" spans="4:6" ht="12.75" customHeight="1">
      <c r="D149" s="4"/>
      <c r="E149" s="4"/>
      <c r="F149" s="4"/>
    </row>
    <row r="150" spans="4:6" ht="12.75" customHeight="1">
      <c r="D150" s="4"/>
      <c r="E150" s="4"/>
      <c r="F150" s="4"/>
    </row>
    <row r="151" spans="4:6" ht="12.75" customHeight="1">
      <c r="D151" s="4"/>
      <c r="E151" s="4"/>
      <c r="F151" s="4"/>
    </row>
    <row r="152" spans="4:6" ht="12.75" customHeight="1">
      <c r="D152" s="4"/>
      <c r="E152" s="4"/>
      <c r="F152" s="4"/>
    </row>
    <row r="153" spans="4:6" ht="12.75" customHeight="1">
      <c r="D153" s="4"/>
      <c r="E153" s="4"/>
      <c r="F153" s="4"/>
    </row>
    <row r="154" spans="4:6" ht="12.75" customHeight="1">
      <c r="D154" s="4"/>
      <c r="E154" s="4"/>
      <c r="F154" s="4"/>
    </row>
    <row r="155" spans="4:6" ht="12.75" customHeight="1">
      <c r="D155" s="4"/>
      <c r="E155" s="4"/>
      <c r="F155" s="4"/>
    </row>
    <row r="156" spans="4:6" ht="12.75" customHeight="1">
      <c r="D156" s="4"/>
      <c r="E156" s="4"/>
      <c r="F156" s="4"/>
    </row>
    <row r="157" spans="4:6" ht="12.75" customHeight="1">
      <c r="D157" s="4"/>
      <c r="E157" s="4"/>
      <c r="F157" s="4"/>
    </row>
    <row r="158" spans="4:6" ht="12.75" customHeight="1">
      <c r="D158" s="4"/>
      <c r="E158" s="4"/>
      <c r="F158" s="4"/>
    </row>
    <row r="159" spans="4:6" ht="12.75" customHeight="1">
      <c r="D159" s="4"/>
      <c r="E159" s="4"/>
      <c r="F159" s="4"/>
    </row>
    <row r="160" spans="4:6" ht="12.75" customHeight="1">
      <c r="D160" s="4"/>
      <c r="E160" s="4"/>
      <c r="F160" s="4"/>
    </row>
    <row r="161" spans="4:6" ht="12.75" customHeight="1">
      <c r="D161" s="4"/>
      <c r="E161" s="4"/>
      <c r="F161" s="4"/>
    </row>
    <row r="162" spans="4:6" ht="12.75" customHeight="1">
      <c r="D162" s="4"/>
      <c r="E162" s="4"/>
      <c r="F162" s="4"/>
    </row>
    <row r="163" spans="4:6" ht="12.75" customHeight="1">
      <c r="D163" s="4"/>
      <c r="E163" s="4"/>
      <c r="F163" s="4"/>
    </row>
    <row r="164" spans="4:6" ht="12.75" customHeight="1">
      <c r="D164" s="4"/>
      <c r="E164" s="4"/>
      <c r="F164" s="4"/>
    </row>
    <row r="165" spans="4:6" ht="12.75" customHeight="1">
      <c r="D165" s="4"/>
      <c r="E165" s="4"/>
      <c r="F165" s="4"/>
    </row>
    <row r="166" spans="4:6" ht="12.75" customHeight="1">
      <c r="D166" s="4"/>
      <c r="E166" s="4"/>
      <c r="F166" s="4"/>
    </row>
    <row r="167" spans="4:6" ht="12.75" customHeight="1">
      <c r="D167" s="4"/>
      <c r="E167" s="4"/>
      <c r="F167" s="4"/>
    </row>
    <row r="168" spans="4:6" ht="12.75" customHeight="1">
      <c r="D168" s="4"/>
      <c r="E168" s="4"/>
      <c r="F168" s="4"/>
    </row>
    <row r="169" spans="4:6" ht="12.75" customHeight="1">
      <c r="D169" s="4"/>
      <c r="E169" s="4"/>
      <c r="F169" s="4"/>
    </row>
    <row r="170" spans="4:6" ht="12.75" customHeight="1">
      <c r="D170" s="4"/>
      <c r="E170" s="4"/>
      <c r="F170" s="4"/>
    </row>
    <row r="171" spans="4:6" ht="12.75" customHeight="1">
      <c r="D171" s="4"/>
      <c r="E171" s="4"/>
      <c r="F171" s="4"/>
    </row>
    <row r="172" spans="4:6" ht="12.75" customHeight="1">
      <c r="D172" s="4"/>
      <c r="E172" s="4"/>
      <c r="F172" s="4"/>
    </row>
    <row r="173" spans="4:6" ht="12.75" customHeight="1">
      <c r="D173" s="4"/>
      <c r="E173" s="4"/>
      <c r="F173" s="4"/>
    </row>
    <row r="174" spans="4:6" ht="12.75" customHeight="1">
      <c r="D174" s="4"/>
      <c r="E174" s="4"/>
      <c r="F174" s="4"/>
    </row>
    <row r="175" spans="4:6" ht="12.75" customHeight="1">
      <c r="D175" s="4"/>
      <c r="E175" s="4"/>
      <c r="F175" s="4"/>
    </row>
    <row r="176" spans="4:6" ht="12.75" customHeight="1">
      <c r="D176" s="4"/>
      <c r="E176" s="4"/>
      <c r="F176" s="4"/>
    </row>
    <row r="177" spans="4:6" ht="12.75" customHeight="1">
      <c r="D177" s="4"/>
      <c r="E177" s="4"/>
      <c r="F177" s="4"/>
    </row>
    <row r="178" spans="4:6" ht="12.75" customHeight="1">
      <c r="D178" s="4"/>
      <c r="E178" s="4"/>
      <c r="F178" s="4"/>
    </row>
    <row r="179" spans="4:6" ht="12.75" customHeight="1">
      <c r="D179" s="4"/>
      <c r="E179" s="4"/>
      <c r="F179" s="4"/>
    </row>
    <row r="180" spans="4:6" ht="12.75" customHeight="1">
      <c r="D180" s="4"/>
      <c r="E180" s="4"/>
      <c r="F180" s="4"/>
    </row>
    <row r="181" spans="4:6" ht="12.75" customHeight="1">
      <c r="D181" s="4"/>
      <c r="E181" s="4"/>
      <c r="F181" s="4"/>
    </row>
    <row r="182" spans="4:6" ht="12.75" customHeight="1">
      <c r="D182" s="4"/>
      <c r="E182" s="4"/>
      <c r="F182" s="4"/>
    </row>
    <row r="183" spans="4:6" ht="12.75" customHeight="1">
      <c r="D183" s="4"/>
      <c r="E183" s="4"/>
      <c r="F183" s="4"/>
    </row>
    <row r="184" spans="4:6" ht="12.75" customHeight="1">
      <c r="D184" s="4"/>
      <c r="E184" s="4"/>
      <c r="F184" s="4"/>
    </row>
    <row r="185" spans="4:6" ht="12.75" customHeight="1">
      <c r="D185" s="4"/>
      <c r="E185" s="4"/>
      <c r="F185" s="4"/>
    </row>
    <row r="186" spans="4:6" ht="12.75" customHeight="1">
      <c r="D186" s="4"/>
      <c r="E186" s="4"/>
      <c r="F186" s="4"/>
    </row>
    <row r="187" spans="4:6" ht="12.75" customHeight="1">
      <c r="D187" s="4"/>
      <c r="E187" s="4"/>
      <c r="F187" s="4"/>
    </row>
    <row r="188" spans="4:6" ht="12.75" customHeight="1">
      <c r="D188" s="4"/>
      <c r="E188" s="4"/>
      <c r="F188" s="4"/>
    </row>
    <row r="189" spans="4:6" ht="12.75" customHeight="1">
      <c r="D189" s="4"/>
      <c r="E189" s="4"/>
      <c r="F189" s="4"/>
    </row>
    <row r="190" spans="4:6" ht="12.75" customHeight="1">
      <c r="D190" s="4"/>
      <c r="E190" s="4"/>
      <c r="F190" s="4"/>
    </row>
    <row r="191" spans="4:6" ht="12.75" customHeight="1">
      <c r="D191" s="4"/>
      <c r="E191" s="4"/>
      <c r="F191" s="4"/>
    </row>
    <row r="192" spans="4:6" ht="12.75" customHeight="1">
      <c r="D192" s="4"/>
      <c r="E192" s="4"/>
      <c r="F192" s="4"/>
    </row>
    <row r="193" spans="4:6" ht="12.75" customHeight="1">
      <c r="D193" s="4"/>
      <c r="E193" s="4"/>
      <c r="F193" s="4"/>
    </row>
    <row r="194" spans="4:6" ht="12.75" customHeight="1">
      <c r="D194" s="4"/>
      <c r="E194" s="4"/>
      <c r="F194" s="4"/>
    </row>
    <row r="195" spans="4:6" ht="12.75" customHeight="1">
      <c r="D195" s="4"/>
      <c r="E195" s="4"/>
      <c r="F195" s="4"/>
    </row>
    <row r="196" spans="4:6" ht="12.75" customHeight="1">
      <c r="D196" s="4"/>
      <c r="E196" s="4"/>
      <c r="F196" s="4"/>
    </row>
    <row r="197" spans="4:6" ht="12.75" customHeight="1">
      <c r="D197" s="4"/>
      <c r="E197" s="4"/>
      <c r="F197" s="4"/>
    </row>
    <row r="198" spans="4:6" ht="12.75" customHeight="1">
      <c r="D198" s="4"/>
      <c r="E198" s="4"/>
      <c r="F198" s="4"/>
    </row>
    <row r="199" spans="4:6" ht="12.75" customHeight="1">
      <c r="D199" s="4"/>
      <c r="E199" s="4"/>
      <c r="F199" s="4"/>
    </row>
    <row r="200" spans="4:6" ht="12.75" customHeight="1">
      <c r="D200" s="4"/>
      <c r="E200" s="4"/>
      <c r="F200" s="4"/>
    </row>
    <row r="201" spans="4:6" ht="12.75" customHeight="1">
      <c r="D201" s="4"/>
      <c r="E201" s="4"/>
      <c r="F201" s="4"/>
    </row>
    <row r="202" spans="4:6" ht="12.75" customHeight="1">
      <c r="D202" s="4"/>
      <c r="E202" s="4"/>
      <c r="F202" s="4"/>
    </row>
    <row r="203" spans="4:6" ht="12.75" customHeight="1">
      <c r="D203" s="4"/>
      <c r="E203" s="4"/>
      <c r="F203" s="4"/>
    </row>
    <row r="204" spans="4:6" ht="12.75" customHeight="1">
      <c r="D204" s="4"/>
      <c r="E204" s="4"/>
      <c r="F204" s="4"/>
    </row>
    <row r="205" spans="4:6" ht="12.75" customHeight="1">
      <c r="D205" s="4"/>
      <c r="E205" s="4"/>
      <c r="F205" s="4"/>
    </row>
    <row r="206" spans="4:6" ht="12.75" customHeight="1">
      <c r="D206" s="4"/>
      <c r="E206" s="4"/>
      <c r="F206" s="4"/>
    </row>
    <row r="207" spans="4:6" ht="12.75" customHeight="1">
      <c r="D207" s="4"/>
      <c r="E207" s="4"/>
      <c r="F207" s="4"/>
    </row>
    <row r="208" spans="4:6" ht="12.75" customHeight="1">
      <c r="D208" s="4"/>
      <c r="E208" s="4"/>
      <c r="F208" s="4"/>
    </row>
    <row r="209" spans="4:6" ht="12.75" customHeight="1">
      <c r="D209" s="4"/>
      <c r="E209" s="4"/>
      <c r="F209" s="4"/>
    </row>
    <row r="210" spans="4:6" ht="12.75" customHeight="1">
      <c r="D210" s="4"/>
      <c r="E210" s="4"/>
      <c r="F210" s="4"/>
    </row>
    <row r="211" spans="4:6" ht="12.75" customHeight="1">
      <c r="D211" s="4"/>
      <c r="E211" s="4"/>
      <c r="F211" s="4"/>
    </row>
    <row r="212" spans="4:6" ht="12.75" customHeight="1">
      <c r="D212" s="4"/>
      <c r="E212" s="4"/>
      <c r="F212" s="4"/>
    </row>
    <row r="213" spans="4:6" ht="12.75" customHeight="1">
      <c r="D213" s="4"/>
      <c r="E213" s="4"/>
      <c r="F213" s="4"/>
    </row>
    <row r="214" spans="4:6" ht="12.75" customHeight="1">
      <c r="D214" s="4"/>
      <c r="E214" s="4"/>
      <c r="F214" s="4"/>
    </row>
    <row r="215" spans="4:6" ht="12.75" customHeight="1">
      <c r="D215" s="4"/>
      <c r="E215" s="4"/>
      <c r="F215" s="4"/>
    </row>
    <row r="216" spans="4:6" ht="12.75" customHeight="1">
      <c r="D216" s="4"/>
      <c r="E216" s="4"/>
      <c r="F216" s="4"/>
    </row>
    <row r="217" spans="4:6" ht="12.75" customHeight="1">
      <c r="D217" s="4"/>
      <c r="E217" s="4"/>
      <c r="F217" s="4"/>
    </row>
    <row r="218" spans="4:6" ht="12.75" customHeight="1">
      <c r="D218" s="4"/>
      <c r="E218" s="4"/>
      <c r="F218" s="4"/>
    </row>
    <row r="219" spans="4:6" ht="12.75" customHeight="1">
      <c r="D219" s="4"/>
      <c r="E219" s="4"/>
      <c r="F219" s="4"/>
    </row>
    <row r="220" spans="4:6" ht="12.75" customHeight="1">
      <c r="D220" s="4"/>
      <c r="E220" s="4"/>
      <c r="F220" s="4"/>
    </row>
    <row r="221" spans="4:6" ht="12.75" customHeight="1">
      <c r="D221" s="4"/>
      <c r="E221" s="4"/>
      <c r="F221" s="4"/>
    </row>
    <row r="222" spans="4:6" ht="12.75" customHeight="1">
      <c r="D222" s="4"/>
      <c r="E222" s="4"/>
      <c r="F222" s="4"/>
    </row>
    <row r="223" spans="4:6" ht="12.75" customHeight="1">
      <c r="D223" s="4"/>
      <c r="E223" s="4"/>
      <c r="F223" s="4"/>
    </row>
    <row r="224" spans="4:6" ht="12.75" customHeight="1">
      <c r="D224" s="4"/>
      <c r="E224" s="4"/>
      <c r="F224" s="4"/>
    </row>
    <row r="225" spans="4:6" ht="12.75" customHeight="1">
      <c r="D225" s="4"/>
      <c r="E225" s="4"/>
      <c r="F225" s="4"/>
    </row>
    <row r="226" spans="4:6" ht="12.75" customHeight="1">
      <c r="D226" s="4"/>
      <c r="E226" s="4"/>
      <c r="F226" s="4"/>
    </row>
    <row r="227" spans="4:6" ht="12.75" customHeight="1">
      <c r="D227" s="4"/>
      <c r="E227" s="4"/>
      <c r="F227" s="4"/>
    </row>
    <row r="228" spans="4:6" ht="12.75" customHeight="1">
      <c r="D228" s="4"/>
      <c r="E228" s="4"/>
      <c r="F228" s="4"/>
    </row>
    <row r="229" spans="4:6" ht="12.75" customHeight="1">
      <c r="D229" s="4"/>
      <c r="E229" s="4"/>
      <c r="F229" s="4"/>
    </row>
    <row r="230" spans="4:6" ht="12.75" customHeight="1">
      <c r="D230" s="4"/>
      <c r="E230" s="4"/>
      <c r="F230" s="4"/>
    </row>
    <row r="231" spans="4:6" ht="12.75" customHeight="1">
      <c r="D231" s="4"/>
      <c r="E231" s="4"/>
      <c r="F231" s="4"/>
    </row>
    <row r="232" spans="4:6" ht="12.75" customHeight="1">
      <c r="D232" s="4"/>
      <c r="E232" s="4"/>
      <c r="F232" s="4"/>
    </row>
    <row r="233" spans="4:6" ht="12.75" customHeight="1">
      <c r="D233" s="4"/>
      <c r="E233" s="4"/>
      <c r="F233" s="4"/>
    </row>
    <row r="234" spans="4:6" ht="12.75" customHeight="1">
      <c r="D234" s="4"/>
      <c r="E234" s="4"/>
      <c r="F234" s="4"/>
    </row>
    <row r="235" spans="4:6" ht="12.75" customHeight="1">
      <c r="D235" s="4"/>
      <c r="E235" s="4"/>
      <c r="F235" s="4"/>
    </row>
    <row r="236" spans="4:6" ht="12.75" customHeight="1">
      <c r="D236" s="4"/>
      <c r="E236" s="4"/>
      <c r="F236" s="4"/>
    </row>
    <row r="237" spans="4:6" ht="12.75" customHeight="1">
      <c r="D237" s="4"/>
      <c r="E237" s="4"/>
      <c r="F237" s="4"/>
    </row>
    <row r="238" spans="4:6" ht="12.75" customHeight="1">
      <c r="D238" s="4"/>
      <c r="E238" s="4"/>
      <c r="F238" s="4"/>
    </row>
    <row r="239" spans="4:6" ht="12.75" customHeight="1">
      <c r="D239" s="4"/>
      <c r="E239" s="4"/>
      <c r="F239" s="4"/>
    </row>
    <row r="240" spans="4:6" ht="12.75" customHeight="1">
      <c r="D240" s="4"/>
      <c r="E240" s="4"/>
      <c r="F240" s="4"/>
    </row>
    <row r="241" spans="4:6" ht="12.75" customHeight="1">
      <c r="D241" s="4"/>
      <c r="E241" s="4"/>
      <c r="F241" s="4"/>
    </row>
    <row r="242" spans="4:6" ht="12.75" customHeight="1">
      <c r="D242" s="4"/>
      <c r="E242" s="4"/>
      <c r="F242" s="4"/>
    </row>
    <row r="243" spans="4:6" ht="12.75" customHeight="1">
      <c r="D243" s="4"/>
      <c r="E243" s="4"/>
      <c r="F243" s="4"/>
    </row>
    <row r="244" spans="4:6" ht="12.75" customHeight="1">
      <c r="D244" s="4"/>
      <c r="E244" s="4"/>
      <c r="F244" s="4"/>
    </row>
    <row r="245" spans="4:6" ht="12.75" customHeight="1">
      <c r="D245" s="4"/>
      <c r="E245" s="4"/>
      <c r="F245" s="4"/>
    </row>
    <row r="246" spans="4:6" ht="12.75" customHeight="1">
      <c r="D246" s="4"/>
      <c r="E246" s="4"/>
      <c r="F246" s="4"/>
    </row>
    <row r="247" spans="4:6" ht="12.75" customHeight="1">
      <c r="D247" s="4"/>
      <c r="E247" s="4"/>
      <c r="F247" s="4"/>
    </row>
    <row r="248" spans="4:6" ht="12.75" customHeight="1">
      <c r="D248" s="4"/>
      <c r="E248" s="4"/>
      <c r="F248" s="4"/>
    </row>
    <row r="249" spans="4:6" ht="12.75" customHeight="1">
      <c r="D249" s="4"/>
      <c r="E249" s="4"/>
      <c r="F249" s="4"/>
    </row>
    <row r="250" spans="4:6" ht="12.75" customHeight="1">
      <c r="D250" s="4"/>
      <c r="E250" s="4"/>
      <c r="F250" s="4"/>
    </row>
    <row r="251" spans="4:6" ht="12.75" customHeight="1">
      <c r="D251" s="4"/>
      <c r="E251" s="4"/>
      <c r="F251" s="4"/>
    </row>
    <row r="252" spans="4:6" ht="12.75" customHeight="1">
      <c r="D252" s="4"/>
      <c r="E252" s="4"/>
      <c r="F252" s="4"/>
    </row>
    <row r="253" spans="4:6" ht="12.75" customHeight="1">
      <c r="D253" s="4"/>
      <c r="E253" s="4"/>
      <c r="F253" s="4"/>
    </row>
    <row r="254" spans="4:6" ht="12.75" customHeight="1">
      <c r="D254" s="4"/>
      <c r="E254" s="4"/>
      <c r="F254" s="4"/>
    </row>
    <row r="255" spans="4:6" ht="12.75" customHeight="1">
      <c r="D255" s="4"/>
      <c r="E255" s="4"/>
      <c r="F255" s="4"/>
    </row>
    <row r="256" spans="4:6" ht="12.75" customHeight="1">
      <c r="D256" s="4"/>
      <c r="E256" s="4"/>
      <c r="F256" s="4"/>
    </row>
    <row r="257" spans="4:6" ht="12.75" customHeight="1">
      <c r="D257" s="4"/>
      <c r="E257" s="4"/>
      <c r="F257" s="4"/>
    </row>
    <row r="258" spans="4:6" ht="12.75" customHeight="1">
      <c r="D258" s="4"/>
      <c r="E258" s="4"/>
      <c r="F258" s="4"/>
    </row>
    <row r="259" spans="4:6" ht="12.75" customHeight="1">
      <c r="D259" s="4"/>
      <c r="E259" s="4"/>
      <c r="F259" s="4"/>
    </row>
    <row r="260" spans="4:6" ht="12.75" customHeight="1">
      <c r="D260" s="4"/>
      <c r="E260" s="4"/>
      <c r="F260" s="4"/>
    </row>
    <row r="261" spans="4:6" ht="12.75" customHeight="1">
      <c r="D261" s="4"/>
      <c r="E261" s="4"/>
      <c r="F261" s="4"/>
    </row>
    <row r="262" spans="4:6" ht="12.75" customHeight="1">
      <c r="D262" s="4"/>
      <c r="E262" s="4"/>
      <c r="F262" s="4"/>
    </row>
    <row r="263" spans="4:6" ht="12.75" customHeight="1">
      <c r="D263" s="4"/>
      <c r="E263" s="4"/>
      <c r="F263" s="4"/>
    </row>
    <row r="264" spans="4:6" ht="12.75" customHeight="1">
      <c r="D264" s="4"/>
      <c r="E264" s="4"/>
      <c r="F264" s="4"/>
    </row>
    <row r="265" spans="4:6" ht="12.75" customHeight="1">
      <c r="D265" s="4"/>
      <c r="E265" s="4"/>
      <c r="F265" s="4"/>
    </row>
    <row r="266" spans="4:6" ht="12.75" customHeight="1">
      <c r="D266" s="4"/>
      <c r="E266" s="4"/>
      <c r="F266" s="4"/>
    </row>
    <row r="267" spans="4:6" ht="12.75" customHeight="1">
      <c r="D267" s="4"/>
      <c r="E267" s="4"/>
      <c r="F267" s="4"/>
    </row>
    <row r="268" spans="4:6" ht="12.75" customHeight="1">
      <c r="D268" s="4"/>
      <c r="E268" s="4"/>
      <c r="F268" s="4"/>
    </row>
    <row r="269" spans="4:6" ht="12.75" customHeight="1">
      <c r="D269" s="4"/>
      <c r="E269" s="4"/>
      <c r="F269" s="4"/>
    </row>
    <row r="270" spans="4:6" ht="12.75" customHeight="1">
      <c r="D270" s="4"/>
      <c r="E270" s="4"/>
      <c r="F270" s="4"/>
    </row>
    <row r="271" spans="4:6" ht="12.75" customHeight="1">
      <c r="D271" s="4"/>
      <c r="E271" s="4"/>
      <c r="F271" s="4"/>
    </row>
    <row r="272" spans="4:6" ht="12.75" customHeight="1">
      <c r="D272" s="4"/>
      <c r="E272" s="4"/>
      <c r="F272" s="4"/>
    </row>
    <row r="273" spans="4:6" ht="12.75" customHeight="1">
      <c r="D273" s="4"/>
      <c r="E273" s="4"/>
      <c r="F273" s="4"/>
    </row>
    <row r="274" spans="4:6" ht="12.75" customHeight="1">
      <c r="D274" s="4"/>
      <c r="E274" s="4"/>
      <c r="F274" s="4"/>
    </row>
    <row r="275" spans="4:6" ht="12.75" customHeight="1">
      <c r="D275" s="4"/>
      <c r="E275" s="4"/>
      <c r="F275" s="4"/>
    </row>
    <row r="276" spans="4:6" ht="12.75" customHeight="1">
      <c r="D276" s="4"/>
      <c r="E276" s="4"/>
      <c r="F276" s="4"/>
    </row>
    <row r="277" spans="4:6" ht="12.75" customHeight="1">
      <c r="D277" s="4"/>
      <c r="E277" s="4"/>
      <c r="F277" s="4"/>
    </row>
    <row r="278" spans="4:6" ht="12.75" customHeight="1">
      <c r="D278" s="4"/>
      <c r="E278" s="4"/>
      <c r="F278" s="4"/>
    </row>
    <row r="279" spans="4:6" ht="12.75" customHeight="1">
      <c r="D279" s="4"/>
      <c r="E279" s="4"/>
      <c r="F279" s="4"/>
    </row>
    <row r="280" spans="4:6" ht="12.75" customHeight="1">
      <c r="D280" s="4"/>
      <c r="E280" s="4"/>
      <c r="F280" s="4"/>
    </row>
    <row r="281" spans="4:6" ht="12.75" customHeight="1">
      <c r="D281" s="4"/>
      <c r="E281" s="4"/>
      <c r="F281" s="4"/>
    </row>
    <row r="282" spans="4:6" ht="12.75" customHeight="1">
      <c r="D282" s="4"/>
      <c r="E282" s="4"/>
      <c r="F282" s="4"/>
    </row>
    <row r="283" spans="4:6" ht="12.75" customHeight="1">
      <c r="D283" s="4"/>
      <c r="E283" s="4"/>
      <c r="F283" s="4"/>
    </row>
    <row r="284" spans="4:6" ht="12.75" customHeight="1">
      <c r="D284" s="4"/>
      <c r="E284" s="4"/>
      <c r="F284" s="4"/>
    </row>
    <row r="285" spans="4:6" ht="12.75" customHeight="1">
      <c r="D285" s="4"/>
      <c r="E285" s="4"/>
      <c r="F285" s="4"/>
    </row>
    <row r="286" spans="4:6" ht="12.75" customHeight="1">
      <c r="D286" s="4"/>
      <c r="E286" s="4"/>
      <c r="F286" s="4"/>
    </row>
    <row r="287" spans="4:6" ht="12.75" customHeight="1">
      <c r="D287" s="4"/>
      <c r="E287" s="4"/>
      <c r="F287" s="4"/>
    </row>
    <row r="288" spans="4:6" ht="12.75" customHeight="1">
      <c r="D288" s="4"/>
      <c r="E288" s="4"/>
      <c r="F288" s="4"/>
    </row>
    <row r="289" spans="4:6" ht="12.75" customHeight="1">
      <c r="D289" s="4"/>
      <c r="E289" s="4"/>
      <c r="F289" s="4"/>
    </row>
    <row r="290" spans="4:6" ht="12.75" customHeight="1">
      <c r="D290" s="4"/>
      <c r="E290" s="4"/>
      <c r="F290" s="4"/>
    </row>
    <row r="291" spans="4:6" ht="12.75" customHeight="1">
      <c r="D291" s="4"/>
      <c r="E291" s="4"/>
      <c r="F291" s="4"/>
    </row>
    <row r="292" spans="4:6" ht="12.75" customHeight="1">
      <c r="D292" s="4"/>
      <c r="E292" s="4"/>
      <c r="F292" s="4"/>
    </row>
    <row r="293" spans="4:6" ht="12.75" customHeight="1">
      <c r="D293" s="4"/>
      <c r="E293" s="4"/>
      <c r="F293" s="4"/>
    </row>
    <row r="294" spans="4:6" ht="12.75" customHeight="1">
      <c r="D294" s="4"/>
      <c r="E294" s="4"/>
      <c r="F294" s="4"/>
    </row>
    <row r="295" spans="4:6" ht="12.75" customHeight="1">
      <c r="D295" s="4"/>
      <c r="E295" s="4"/>
      <c r="F295" s="4"/>
    </row>
    <row r="296" spans="4:6" ht="12.75" customHeight="1">
      <c r="D296" s="4"/>
      <c r="E296" s="4"/>
      <c r="F296" s="4"/>
    </row>
    <row r="297" spans="4:6" ht="12.75" customHeight="1">
      <c r="D297" s="4"/>
      <c r="E297" s="4"/>
      <c r="F297" s="4"/>
    </row>
    <row r="298" spans="4:6" ht="12.75" customHeight="1">
      <c r="D298" s="4"/>
      <c r="E298" s="4"/>
      <c r="F298" s="4"/>
    </row>
    <row r="299" spans="4:6" ht="12.75" customHeight="1">
      <c r="D299" s="4"/>
      <c r="E299" s="4"/>
      <c r="F299" s="4"/>
    </row>
    <row r="300" spans="4:6" ht="12.75" customHeight="1">
      <c r="D300" s="4"/>
      <c r="E300" s="4"/>
      <c r="F300" s="4"/>
    </row>
    <row r="301" spans="4:6" ht="12.75" customHeight="1">
      <c r="D301" s="4"/>
      <c r="E301" s="4"/>
      <c r="F301" s="4"/>
    </row>
    <row r="302" spans="4:6" ht="12.75" customHeight="1">
      <c r="D302" s="4"/>
      <c r="E302" s="4"/>
      <c r="F302" s="4"/>
    </row>
    <row r="303" spans="4:6" ht="12.75" customHeight="1">
      <c r="D303" s="4"/>
      <c r="E303" s="4"/>
      <c r="F303" s="4"/>
    </row>
    <row r="304" spans="4:6" ht="12.75" customHeight="1">
      <c r="D304" s="4"/>
      <c r="E304" s="4"/>
      <c r="F304" s="4"/>
    </row>
    <row r="305" spans="4:6" ht="12.75" customHeight="1">
      <c r="D305" s="4"/>
      <c r="E305" s="4"/>
      <c r="F305" s="4"/>
    </row>
    <row r="306" spans="4:6" ht="12.75" customHeight="1">
      <c r="D306" s="4"/>
      <c r="E306" s="4"/>
      <c r="F306" s="4"/>
    </row>
    <row r="307" spans="4:6" ht="12.75" customHeight="1">
      <c r="D307" s="4"/>
      <c r="E307" s="4"/>
      <c r="F307" s="4"/>
    </row>
    <row r="308" spans="4:6" ht="12.75" customHeight="1">
      <c r="D308" s="4"/>
      <c r="E308" s="4"/>
      <c r="F308" s="4"/>
    </row>
    <row r="309" spans="4:6" ht="12.75" customHeight="1">
      <c r="D309" s="4"/>
      <c r="E309" s="4"/>
      <c r="F309" s="4"/>
    </row>
    <row r="310" spans="4:6" ht="12.75" customHeight="1">
      <c r="D310" s="4"/>
      <c r="E310" s="4"/>
      <c r="F310" s="4"/>
    </row>
    <row r="311" spans="4:6" ht="12.75" customHeight="1">
      <c r="D311" s="4"/>
      <c r="E311" s="4"/>
      <c r="F311" s="4"/>
    </row>
    <row r="312" spans="4:6" ht="12.75" customHeight="1">
      <c r="D312" s="4"/>
      <c r="E312" s="4"/>
      <c r="F312" s="4"/>
    </row>
    <row r="313" spans="4:6" ht="12.75" customHeight="1">
      <c r="D313" s="4"/>
      <c r="E313" s="4"/>
      <c r="F313" s="4"/>
    </row>
    <row r="314" spans="4:6" ht="12.75" customHeight="1">
      <c r="D314" s="4"/>
      <c r="E314" s="4"/>
      <c r="F314" s="4"/>
    </row>
    <row r="315" spans="4:6" ht="12.75" customHeight="1">
      <c r="D315" s="4"/>
      <c r="E315" s="4"/>
      <c r="F315" s="4"/>
    </row>
    <row r="316" spans="4:6" ht="12.75" customHeight="1">
      <c r="D316" s="4"/>
      <c r="E316" s="4"/>
      <c r="F316" s="4"/>
    </row>
    <row r="317" spans="4:6" ht="12.75" customHeight="1">
      <c r="D317" s="4"/>
      <c r="E317" s="4"/>
      <c r="F317" s="4"/>
    </row>
    <row r="318" spans="4:6" ht="12.75" customHeight="1">
      <c r="D318" s="4"/>
      <c r="E318" s="4"/>
      <c r="F318" s="4"/>
    </row>
    <row r="319" spans="4:6" ht="12.75" customHeight="1">
      <c r="D319" s="4"/>
      <c r="E319" s="4"/>
      <c r="F319" s="4"/>
    </row>
    <row r="320" spans="4:6" ht="12.75" customHeight="1">
      <c r="D320" s="4"/>
      <c r="E320" s="4"/>
      <c r="F320" s="4"/>
    </row>
    <row r="321" spans="4:6" ht="12.75" customHeight="1">
      <c r="D321" s="4"/>
      <c r="E321" s="4"/>
      <c r="F321" s="4"/>
    </row>
    <row r="322" spans="4:6" ht="12.75" customHeight="1">
      <c r="D322" s="4"/>
      <c r="E322" s="4"/>
      <c r="F322" s="4"/>
    </row>
    <row r="323" spans="4:6" ht="12.75" customHeight="1">
      <c r="D323" s="4"/>
      <c r="E323" s="4"/>
      <c r="F323" s="4"/>
    </row>
    <row r="324" spans="4:6" ht="12.75" customHeight="1">
      <c r="D324" s="4"/>
      <c r="E324" s="4"/>
      <c r="F324" s="4"/>
    </row>
    <row r="325" spans="4:6" ht="12.75" customHeight="1">
      <c r="D325" s="4"/>
      <c r="E325" s="4"/>
      <c r="F325" s="4"/>
    </row>
    <row r="326" spans="4:6" ht="12.75" customHeight="1">
      <c r="D326" s="4"/>
      <c r="E326" s="4"/>
      <c r="F326" s="4"/>
    </row>
    <row r="327" spans="4:6" ht="12.75" customHeight="1">
      <c r="D327" s="4"/>
      <c r="E327" s="4"/>
      <c r="F327" s="4"/>
    </row>
    <row r="328" spans="4:6" ht="12.75" customHeight="1">
      <c r="D328" s="4"/>
      <c r="E328" s="4"/>
      <c r="F328" s="4"/>
    </row>
    <row r="329" spans="4:6" ht="12.75" customHeight="1">
      <c r="D329" s="4"/>
      <c r="E329" s="4"/>
      <c r="F329" s="4"/>
    </row>
    <row r="330" spans="4:6" ht="12.75" customHeight="1">
      <c r="D330" s="4"/>
      <c r="E330" s="4"/>
      <c r="F330" s="4"/>
    </row>
    <row r="331" spans="4:6" ht="12.75" customHeight="1">
      <c r="D331" s="4"/>
      <c r="E331" s="4"/>
      <c r="F331" s="4"/>
    </row>
    <row r="332" spans="4:6" ht="12.75" customHeight="1">
      <c r="D332" s="4"/>
      <c r="E332" s="4"/>
      <c r="F332" s="4"/>
    </row>
    <row r="333" spans="4:6" ht="12.75" customHeight="1">
      <c r="D333" s="4"/>
      <c r="E333" s="4"/>
      <c r="F333" s="4"/>
    </row>
    <row r="334" spans="4:6" ht="12.75" customHeight="1">
      <c r="D334" s="4"/>
      <c r="E334" s="4"/>
      <c r="F334" s="4"/>
    </row>
    <row r="335" spans="4:6" ht="12.75" customHeight="1">
      <c r="D335" s="4"/>
      <c r="E335" s="4"/>
      <c r="F335" s="4"/>
    </row>
    <row r="336" spans="4:6" ht="12.75" customHeight="1">
      <c r="D336" s="4"/>
      <c r="E336" s="4"/>
      <c r="F336" s="4"/>
    </row>
    <row r="337" spans="4:6" ht="12.75" customHeight="1">
      <c r="D337" s="4"/>
      <c r="E337" s="4"/>
      <c r="F337" s="4"/>
    </row>
    <row r="338" spans="4:6" ht="12.75" customHeight="1">
      <c r="D338" s="4"/>
      <c r="E338" s="4"/>
      <c r="F338" s="4"/>
    </row>
    <row r="339" spans="4:6" ht="12.75" customHeight="1">
      <c r="D339" s="4"/>
      <c r="E339" s="4"/>
      <c r="F339" s="4"/>
    </row>
    <row r="340" spans="4:6" ht="12.75" customHeight="1">
      <c r="D340" s="4"/>
      <c r="E340" s="4"/>
      <c r="F340" s="4"/>
    </row>
    <row r="341" spans="4:6" ht="12.75" customHeight="1">
      <c r="D341" s="4"/>
      <c r="E341" s="4"/>
      <c r="F341" s="4"/>
    </row>
    <row r="342" spans="4:6" ht="12.75" customHeight="1">
      <c r="D342" s="4"/>
      <c r="E342" s="4"/>
      <c r="F342" s="4"/>
    </row>
    <row r="343" spans="4:6" ht="12.75" customHeight="1">
      <c r="D343" s="4"/>
      <c r="E343" s="4"/>
      <c r="F343" s="4"/>
    </row>
    <row r="344" spans="4:6" ht="12.75" customHeight="1">
      <c r="D344" s="4"/>
      <c r="E344" s="4"/>
      <c r="F344" s="4"/>
    </row>
    <row r="345" spans="4:6" ht="12.75" customHeight="1">
      <c r="D345" s="4"/>
      <c r="E345" s="4"/>
      <c r="F345" s="4"/>
    </row>
    <row r="346" spans="4:6" ht="12.75" customHeight="1">
      <c r="D346" s="4"/>
      <c r="E346" s="4"/>
      <c r="F346" s="4"/>
    </row>
    <row r="347" spans="4:6" ht="12.75" customHeight="1">
      <c r="D347" s="4"/>
      <c r="E347" s="4"/>
      <c r="F347" s="4"/>
    </row>
    <row r="348" spans="4:6" ht="12.75" customHeight="1">
      <c r="D348" s="4"/>
      <c r="E348" s="4"/>
      <c r="F348" s="4"/>
    </row>
    <row r="349" spans="4:6" ht="12.75" customHeight="1">
      <c r="D349" s="4"/>
      <c r="E349" s="4"/>
      <c r="F349" s="4"/>
    </row>
    <row r="350" spans="4:6" ht="12.75" customHeight="1">
      <c r="D350" s="4"/>
      <c r="E350" s="4"/>
      <c r="F350" s="4"/>
    </row>
    <row r="351" spans="4:6" ht="12.75" customHeight="1">
      <c r="D351" s="4"/>
      <c r="E351" s="4"/>
      <c r="F351" s="4"/>
    </row>
    <row r="352" spans="4:6" ht="12.75" customHeight="1">
      <c r="D352" s="4"/>
      <c r="E352" s="4"/>
      <c r="F352" s="4"/>
    </row>
    <row r="353" spans="4:6" ht="12.75" customHeight="1">
      <c r="D353" s="4"/>
      <c r="E353" s="4"/>
      <c r="F353" s="4"/>
    </row>
    <row r="354" spans="4:6" ht="12.75" customHeight="1">
      <c r="D354" s="4"/>
      <c r="E354" s="4"/>
      <c r="F354" s="4"/>
    </row>
    <row r="355" spans="4:6" ht="12.75" customHeight="1">
      <c r="D355" s="4"/>
      <c r="E355" s="4"/>
      <c r="F355" s="4"/>
    </row>
    <row r="356" spans="4:6" ht="12.75" customHeight="1">
      <c r="D356" s="4"/>
      <c r="E356" s="4"/>
      <c r="F356" s="4"/>
    </row>
    <row r="357" spans="4:6" ht="12.75" customHeight="1">
      <c r="D357" s="4"/>
      <c r="E357" s="4"/>
      <c r="F357" s="4"/>
    </row>
    <row r="358" spans="4:6" ht="12.75" customHeight="1">
      <c r="D358" s="4"/>
      <c r="E358" s="4"/>
      <c r="F358" s="4"/>
    </row>
    <row r="359" spans="4:6" ht="12.75" customHeight="1">
      <c r="D359" s="4"/>
      <c r="E359" s="4"/>
      <c r="F359" s="4"/>
    </row>
    <row r="360" spans="4:6" ht="12.75" customHeight="1">
      <c r="D360" s="4"/>
      <c r="E360" s="4"/>
      <c r="F360" s="4"/>
    </row>
    <row r="361" spans="4:6" ht="12.75" customHeight="1">
      <c r="D361" s="4"/>
      <c r="E361" s="4"/>
      <c r="F361" s="4"/>
    </row>
    <row r="362" spans="4:6" ht="12.75" customHeight="1">
      <c r="D362" s="4"/>
      <c r="E362" s="4"/>
      <c r="F362" s="4"/>
    </row>
    <row r="363" spans="4:6" ht="12.75" customHeight="1">
      <c r="D363" s="4"/>
      <c r="E363" s="4"/>
      <c r="F363" s="4"/>
    </row>
    <row r="364" spans="4:6" ht="12.75" customHeight="1">
      <c r="D364" s="4"/>
      <c r="E364" s="4"/>
      <c r="F364" s="4"/>
    </row>
    <row r="365" spans="4:6" ht="12.75" customHeight="1">
      <c r="D365" s="4"/>
      <c r="E365" s="4"/>
      <c r="F365" s="4"/>
    </row>
    <row r="366" spans="4:6" ht="12.75" customHeight="1">
      <c r="D366" s="4"/>
      <c r="E366" s="4"/>
      <c r="F366" s="4"/>
    </row>
    <row r="367" spans="4:6" ht="12.75" customHeight="1">
      <c r="D367" s="4"/>
      <c r="E367" s="4"/>
      <c r="F367" s="4"/>
    </row>
    <row r="368" spans="4:6" ht="12.75" customHeight="1">
      <c r="D368" s="4"/>
      <c r="E368" s="4"/>
      <c r="F368" s="4"/>
    </row>
    <row r="369" spans="4:6" ht="12.75" customHeight="1">
      <c r="D369" s="4"/>
      <c r="E369" s="4"/>
      <c r="F369" s="4"/>
    </row>
    <row r="370" spans="4:6" ht="12.75" customHeight="1">
      <c r="D370" s="4"/>
      <c r="E370" s="4"/>
      <c r="F370" s="4"/>
    </row>
    <row r="371" spans="4:6" ht="12.75" customHeight="1">
      <c r="D371" s="4"/>
      <c r="E371" s="4"/>
      <c r="F371" s="4"/>
    </row>
    <row r="372" spans="4:6" ht="12.75" customHeight="1">
      <c r="D372" s="4"/>
      <c r="E372" s="4"/>
      <c r="F372" s="4"/>
    </row>
    <row r="373" spans="4:6" ht="12.75" customHeight="1">
      <c r="D373" s="4"/>
      <c r="E373" s="4"/>
      <c r="F373" s="4"/>
    </row>
    <row r="374" spans="4:6" ht="12.75" customHeight="1">
      <c r="D374" s="4"/>
      <c r="E374" s="4"/>
      <c r="F374" s="4"/>
    </row>
    <row r="375" spans="4:6" ht="12.75" customHeight="1">
      <c r="D375" s="4"/>
      <c r="E375" s="4"/>
      <c r="F375" s="4"/>
    </row>
    <row r="376" spans="4:6" ht="12.75" customHeight="1">
      <c r="D376" s="4"/>
      <c r="E376" s="4"/>
      <c r="F376" s="4"/>
    </row>
    <row r="377" spans="4:6" ht="12.75" customHeight="1">
      <c r="D377" s="4"/>
      <c r="E377" s="4"/>
      <c r="F377" s="4"/>
    </row>
    <row r="378" spans="4:6" ht="12.75" customHeight="1">
      <c r="D378" s="4"/>
      <c r="E378" s="4"/>
      <c r="F378" s="4"/>
    </row>
    <row r="379" spans="4:6" ht="12.75" customHeight="1">
      <c r="D379" s="4"/>
      <c r="E379" s="4"/>
      <c r="F379" s="4"/>
    </row>
    <row r="380" spans="4:6" ht="12.75" customHeight="1">
      <c r="D380" s="4"/>
      <c r="E380" s="4"/>
      <c r="F380" s="4"/>
    </row>
    <row r="381" spans="4:6" ht="12.75" customHeight="1">
      <c r="D381" s="4"/>
      <c r="E381" s="4"/>
      <c r="F381" s="4"/>
    </row>
    <row r="382" spans="4:6" ht="12.75" customHeight="1">
      <c r="D382" s="4"/>
      <c r="E382" s="4"/>
      <c r="F382" s="4"/>
    </row>
    <row r="383" spans="4:6" ht="12.75" customHeight="1">
      <c r="D383" s="4"/>
      <c r="E383" s="4"/>
      <c r="F383" s="4"/>
    </row>
    <row r="384" spans="4:6" ht="12.75" customHeight="1">
      <c r="D384" s="4"/>
      <c r="E384" s="4"/>
      <c r="F384" s="4"/>
    </row>
    <row r="385" spans="4:6" ht="12.75" customHeight="1">
      <c r="D385" s="4"/>
      <c r="E385" s="4"/>
      <c r="F385" s="4"/>
    </row>
    <row r="386" spans="4:6" ht="12.75" customHeight="1">
      <c r="D386" s="4"/>
      <c r="E386" s="4"/>
      <c r="F386" s="4"/>
    </row>
    <row r="387" spans="4:6" ht="12.75" customHeight="1">
      <c r="D387" s="4"/>
      <c r="E387" s="4"/>
      <c r="F387" s="4"/>
    </row>
    <row r="388" spans="4:6" ht="12.75" customHeight="1">
      <c r="D388" s="4"/>
      <c r="E388" s="4"/>
      <c r="F388" s="4"/>
    </row>
    <row r="389" spans="4:6" ht="12.75" customHeight="1">
      <c r="D389" s="4"/>
      <c r="E389" s="4"/>
      <c r="F389" s="4"/>
    </row>
    <row r="390" spans="4:6" ht="12.75" customHeight="1">
      <c r="D390" s="4"/>
      <c r="E390" s="4"/>
      <c r="F390" s="4"/>
    </row>
    <row r="391" spans="4:6" ht="12.75" customHeight="1">
      <c r="D391" s="4"/>
      <c r="E391" s="4"/>
      <c r="F391" s="4"/>
    </row>
    <row r="392" spans="4:6" ht="12.75" customHeight="1">
      <c r="D392" s="4"/>
      <c r="E392" s="4"/>
      <c r="F392" s="4"/>
    </row>
    <row r="393" spans="4:6" ht="12.75" customHeight="1">
      <c r="D393" s="4"/>
      <c r="E393" s="4"/>
      <c r="F393" s="4"/>
    </row>
    <row r="394" spans="4:6" ht="12.75" customHeight="1">
      <c r="D394" s="4"/>
      <c r="E394" s="4"/>
      <c r="F394" s="4"/>
    </row>
    <row r="395" spans="4:6" ht="12.75" customHeight="1">
      <c r="D395" s="4"/>
      <c r="E395" s="4"/>
      <c r="F395" s="4"/>
    </row>
    <row r="396" spans="4:6" ht="12.75" customHeight="1">
      <c r="D396" s="4"/>
      <c r="E396" s="4"/>
      <c r="F396" s="4"/>
    </row>
    <row r="397" spans="4:6" ht="12.75" customHeight="1">
      <c r="D397" s="4"/>
      <c r="E397" s="4"/>
      <c r="F397" s="4"/>
    </row>
    <row r="398" spans="4:6" ht="12.75" customHeight="1">
      <c r="D398" s="4"/>
      <c r="E398" s="4"/>
      <c r="F398" s="4"/>
    </row>
    <row r="399" spans="4:6" ht="12.75" customHeight="1">
      <c r="D399" s="4"/>
      <c r="E399" s="4"/>
      <c r="F399" s="4"/>
    </row>
    <row r="400" spans="4:6" ht="12.75" customHeight="1">
      <c r="D400" s="4"/>
      <c r="E400" s="4"/>
      <c r="F400" s="4"/>
    </row>
    <row r="401" spans="4:6" ht="12.75" customHeight="1">
      <c r="D401" s="4"/>
      <c r="E401" s="4"/>
      <c r="F401" s="4"/>
    </row>
    <row r="402" spans="4:6" ht="12.75" customHeight="1">
      <c r="D402" s="4"/>
      <c r="E402" s="4"/>
      <c r="F402" s="4"/>
    </row>
    <row r="403" spans="4:6" ht="12.75" customHeight="1">
      <c r="D403" s="4"/>
      <c r="E403" s="4"/>
      <c r="F403" s="4"/>
    </row>
    <row r="404" spans="4:6" ht="12.75" customHeight="1">
      <c r="D404" s="4"/>
      <c r="E404" s="4"/>
      <c r="F404" s="4"/>
    </row>
    <row r="405" spans="4:6" ht="12.75" customHeight="1">
      <c r="D405" s="4"/>
      <c r="E405" s="4"/>
      <c r="F405" s="4"/>
    </row>
    <row r="406" spans="4:6" ht="12.75" customHeight="1">
      <c r="D406" s="4"/>
      <c r="E406" s="4"/>
      <c r="F406" s="4"/>
    </row>
    <row r="407" spans="4:6" ht="12.75" customHeight="1">
      <c r="D407" s="4"/>
      <c r="E407" s="4"/>
      <c r="F407" s="4"/>
    </row>
    <row r="408" spans="4:6" ht="12.75" customHeight="1">
      <c r="D408" s="4"/>
      <c r="E408" s="4"/>
      <c r="F408" s="4"/>
    </row>
    <row r="409" spans="4:6" ht="12.75" customHeight="1">
      <c r="D409" s="4"/>
      <c r="E409" s="4"/>
      <c r="F409" s="4"/>
    </row>
    <row r="410" spans="4:6" ht="12.75" customHeight="1">
      <c r="D410" s="4"/>
      <c r="E410" s="4"/>
      <c r="F410" s="4"/>
    </row>
    <row r="411" spans="4:6" ht="12.75" customHeight="1">
      <c r="D411" s="4"/>
      <c r="E411" s="4"/>
      <c r="F411" s="4"/>
    </row>
    <row r="412" spans="4:6" ht="12.75" customHeight="1">
      <c r="D412" s="4"/>
      <c r="E412" s="4"/>
      <c r="F412" s="4"/>
    </row>
    <row r="413" spans="4:6" ht="12.75" customHeight="1">
      <c r="D413" s="4"/>
      <c r="E413" s="4"/>
      <c r="F413" s="4"/>
    </row>
    <row r="414" spans="4:6" ht="12.75" customHeight="1">
      <c r="D414" s="4"/>
      <c r="E414" s="4"/>
      <c r="F414" s="4"/>
    </row>
    <row r="415" spans="4:6" ht="12.75" customHeight="1">
      <c r="D415" s="4"/>
      <c r="E415" s="4"/>
      <c r="F415" s="4"/>
    </row>
    <row r="416" spans="4:6" ht="12.75" customHeight="1">
      <c r="D416" s="4"/>
      <c r="E416" s="4"/>
      <c r="F416" s="4"/>
    </row>
    <row r="417" spans="4:6" ht="12.75" customHeight="1">
      <c r="D417" s="4"/>
      <c r="E417" s="4"/>
      <c r="F417" s="4"/>
    </row>
    <row r="418" spans="4:6" ht="12.75" customHeight="1">
      <c r="D418" s="4"/>
      <c r="E418" s="4"/>
      <c r="F418" s="4"/>
    </row>
    <row r="419" spans="4:6" ht="12.75" customHeight="1">
      <c r="D419" s="4"/>
      <c r="E419" s="4"/>
      <c r="F419" s="4"/>
    </row>
    <row r="420" spans="4:6" ht="12.75" customHeight="1">
      <c r="D420" s="4"/>
      <c r="E420" s="4"/>
      <c r="F420" s="4"/>
    </row>
    <row r="421" spans="4:6" ht="12.75" customHeight="1">
      <c r="D421" s="4"/>
      <c r="E421" s="4"/>
      <c r="F421" s="4"/>
    </row>
    <row r="422" spans="4:6" ht="12.75" customHeight="1">
      <c r="D422" s="4"/>
      <c r="E422" s="4"/>
      <c r="F422" s="4"/>
    </row>
    <row r="423" spans="4:6" ht="12.75" customHeight="1">
      <c r="D423" s="4"/>
      <c r="E423" s="4"/>
      <c r="F423" s="4"/>
    </row>
    <row r="424" spans="4:6" ht="12.75" customHeight="1">
      <c r="D424" s="4"/>
      <c r="E424" s="4"/>
      <c r="F424" s="4"/>
    </row>
    <row r="425" spans="4:6" ht="12.75" customHeight="1">
      <c r="D425" s="4"/>
      <c r="E425" s="4"/>
      <c r="F425" s="4"/>
    </row>
    <row r="426" spans="4:6" ht="12.75" customHeight="1">
      <c r="D426" s="4"/>
      <c r="E426" s="4"/>
      <c r="F426" s="4"/>
    </row>
    <row r="427" spans="4:6" ht="12.75" customHeight="1">
      <c r="D427" s="4"/>
      <c r="E427" s="4"/>
      <c r="F427" s="4"/>
    </row>
    <row r="428" spans="4:6" ht="12.75" customHeight="1">
      <c r="D428" s="4"/>
      <c r="E428" s="4"/>
      <c r="F428" s="4"/>
    </row>
    <row r="429" spans="4:6" ht="12.75" customHeight="1">
      <c r="D429" s="4"/>
      <c r="E429" s="4"/>
      <c r="F429" s="4"/>
    </row>
    <row r="430" spans="4:6" ht="12.75" customHeight="1">
      <c r="D430" s="4"/>
      <c r="E430" s="4"/>
      <c r="F430" s="4"/>
    </row>
    <row r="431" spans="4:6" ht="12.75" customHeight="1">
      <c r="D431" s="4"/>
      <c r="E431" s="4"/>
      <c r="F431" s="4"/>
    </row>
    <row r="432" spans="4:6" ht="12.75" customHeight="1">
      <c r="D432" s="4"/>
      <c r="E432" s="4"/>
      <c r="F432" s="4"/>
    </row>
    <row r="433" spans="4:6" ht="12.75" customHeight="1">
      <c r="D433" s="4"/>
      <c r="E433" s="4"/>
      <c r="F433" s="4"/>
    </row>
    <row r="434" spans="4:6" ht="12.75" customHeight="1">
      <c r="D434" s="4"/>
      <c r="E434" s="4"/>
      <c r="F434" s="4"/>
    </row>
    <row r="435" spans="4:6" ht="12.75" customHeight="1">
      <c r="D435" s="4"/>
      <c r="E435" s="4"/>
      <c r="F435" s="4"/>
    </row>
    <row r="436" spans="4:6" ht="12.75" customHeight="1">
      <c r="D436" s="4"/>
      <c r="E436" s="4"/>
      <c r="F436" s="4"/>
    </row>
    <row r="437" spans="4:6" ht="12.75" customHeight="1">
      <c r="D437" s="4"/>
      <c r="E437" s="4"/>
      <c r="F437" s="4"/>
    </row>
    <row r="438" spans="4:6" ht="12.75" customHeight="1">
      <c r="D438" s="4"/>
      <c r="E438" s="4"/>
      <c r="F438" s="4"/>
    </row>
    <row r="439" spans="4:6" ht="12.75" customHeight="1">
      <c r="D439" s="4"/>
      <c r="E439" s="4"/>
      <c r="F439" s="4"/>
    </row>
    <row r="440" spans="4:6" ht="12.75" customHeight="1">
      <c r="D440" s="4"/>
      <c r="E440" s="4"/>
      <c r="F440" s="4"/>
    </row>
    <row r="441" spans="4:6" ht="12.75" customHeight="1">
      <c r="D441" s="4"/>
      <c r="E441" s="4"/>
      <c r="F441" s="4"/>
    </row>
    <row r="442" spans="4:6" ht="12.75" customHeight="1">
      <c r="D442" s="4"/>
      <c r="E442" s="4"/>
      <c r="F442" s="4"/>
    </row>
    <row r="443" spans="4:6" ht="12.75" customHeight="1">
      <c r="D443" s="4"/>
      <c r="E443" s="4"/>
      <c r="F443" s="4"/>
    </row>
    <row r="444" spans="4:6" ht="12.75" customHeight="1">
      <c r="D444" s="4"/>
      <c r="E444" s="4"/>
      <c r="F444" s="4"/>
    </row>
    <row r="445" spans="4:6" ht="12.75" customHeight="1">
      <c r="D445" s="4"/>
      <c r="E445" s="4"/>
      <c r="F445" s="4"/>
    </row>
    <row r="446" spans="4:6" ht="12.75" customHeight="1">
      <c r="D446" s="4"/>
      <c r="E446" s="4"/>
      <c r="F446" s="4"/>
    </row>
    <row r="447" spans="4:6" ht="12.75" customHeight="1">
      <c r="D447" s="4"/>
      <c r="E447" s="4"/>
      <c r="F447" s="4"/>
    </row>
    <row r="448" spans="4:6" ht="12.75" customHeight="1">
      <c r="D448" s="4"/>
      <c r="E448" s="4"/>
      <c r="F448" s="4"/>
    </row>
    <row r="449" spans="4:6" ht="12.75" customHeight="1">
      <c r="D449" s="4"/>
      <c r="E449" s="4"/>
      <c r="F449" s="4"/>
    </row>
    <row r="450" spans="4:6" ht="12.75" customHeight="1">
      <c r="D450" s="4"/>
      <c r="E450" s="4"/>
      <c r="F450" s="4"/>
    </row>
    <row r="451" spans="4:6" ht="12.75" customHeight="1">
      <c r="D451" s="4"/>
      <c r="E451" s="4"/>
      <c r="F451" s="4"/>
    </row>
    <row r="452" spans="4:6" ht="12.75" customHeight="1">
      <c r="D452" s="4"/>
      <c r="E452" s="4"/>
      <c r="F452" s="4"/>
    </row>
    <row r="453" spans="4:6" ht="12.75" customHeight="1">
      <c r="D453" s="4"/>
      <c r="E453" s="4"/>
      <c r="F453" s="4"/>
    </row>
    <row r="454" spans="4:6" ht="12.75" customHeight="1">
      <c r="D454" s="4"/>
      <c r="E454" s="4"/>
      <c r="F454" s="4"/>
    </row>
    <row r="455" spans="4:6" ht="12.75" customHeight="1">
      <c r="D455" s="4"/>
      <c r="E455" s="4"/>
      <c r="F455" s="4"/>
    </row>
    <row r="456" spans="4:6" ht="12.75" customHeight="1">
      <c r="D456" s="4"/>
      <c r="E456" s="4"/>
      <c r="F456" s="4"/>
    </row>
    <row r="457" spans="4:6" ht="12.75" customHeight="1">
      <c r="D457" s="4"/>
      <c r="E457" s="4"/>
      <c r="F457" s="4"/>
    </row>
    <row r="458" spans="4:6" ht="12.75" customHeight="1">
      <c r="D458" s="4"/>
      <c r="E458" s="4"/>
      <c r="F458" s="4"/>
    </row>
    <row r="459" spans="4:6" ht="12.75" customHeight="1">
      <c r="D459" s="4"/>
      <c r="E459" s="4"/>
      <c r="F459" s="4"/>
    </row>
    <row r="460" spans="4:6" ht="12.75" customHeight="1">
      <c r="D460" s="4"/>
      <c r="E460" s="4"/>
      <c r="F460" s="4"/>
    </row>
    <row r="461" spans="4:6" ht="12.75" customHeight="1">
      <c r="D461" s="4"/>
      <c r="E461" s="4"/>
      <c r="F461" s="4"/>
    </row>
    <row r="462" spans="4:6" ht="12.75" customHeight="1">
      <c r="D462" s="4"/>
      <c r="E462" s="4"/>
      <c r="F462" s="4"/>
    </row>
    <row r="463" spans="4:6" ht="12.75" customHeight="1">
      <c r="D463" s="4"/>
      <c r="E463" s="4"/>
      <c r="F463" s="4"/>
    </row>
    <row r="464" spans="4:6" ht="12.75" customHeight="1">
      <c r="D464" s="4"/>
      <c r="E464" s="4"/>
      <c r="F464" s="4"/>
    </row>
    <row r="465" spans="4:6" ht="12.75" customHeight="1">
      <c r="D465" s="4"/>
      <c r="E465" s="4"/>
      <c r="F465" s="4"/>
    </row>
    <row r="466" spans="4:6" ht="12.75" customHeight="1">
      <c r="D466" s="4"/>
      <c r="E466" s="4"/>
      <c r="F466" s="4"/>
    </row>
    <row r="467" spans="4:6" ht="12.75" customHeight="1">
      <c r="D467" s="4"/>
      <c r="E467" s="4"/>
      <c r="F467" s="4"/>
    </row>
    <row r="468" spans="4:6" ht="12.75" customHeight="1">
      <c r="D468" s="4"/>
      <c r="E468" s="4"/>
      <c r="F468" s="4"/>
    </row>
    <row r="469" spans="4:6" ht="12.75" customHeight="1">
      <c r="D469" s="4"/>
      <c r="E469" s="4"/>
      <c r="F469" s="4"/>
    </row>
    <row r="470" spans="4:6" ht="12.75" customHeight="1">
      <c r="D470" s="4"/>
      <c r="E470" s="4"/>
      <c r="F470" s="4"/>
    </row>
    <row r="471" spans="4:6" ht="12.75" customHeight="1">
      <c r="D471" s="4"/>
      <c r="E471" s="4"/>
      <c r="F471" s="4"/>
    </row>
    <row r="472" spans="4:6" ht="12.75" customHeight="1">
      <c r="D472" s="4"/>
      <c r="E472" s="4"/>
      <c r="F472" s="4"/>
    </row>
    <row r="473" spans="4:6" ht="12.75" customHeight="1">
      <c r="D473" s="4"/>
      <c r="E473" s="4"/>
      <c r="F473" s="4"/>
    </row>
    <row r="474" spans="4:6" ht="12.75" customHeight="1">
      <c r="D474" s="4"/>
      <c r="E474" s="4"/>
      <c r="F474" s="4"/>
    </row>
    <row r="475" spans="4:6" ht="12.75" customHeight="1">
      <c r="D475" s="4"/>
      <c r="E475" s="4"/>
      <c r="F475" s="4"/>
    </row>
    <row r="476" spans="4:6" ht="12.75" customHeight="1">
      <c r="D476" s="4"/>
      <c r="E476" s="4"/>
      <c r="F476" s="4"/>
    </row>
    <row r="477" spans="4:6" ht="12.75" customHeight="1">
      <c r="D477" s="4"/>
      <c r="E477" s="4"/>
      <c r="F477" s="4"/>
    </row>
    <row r="478" spans="4:6" ht="12.75" customHeight="1">
      <c r="D478" s="4"/>
      <c r="E478" s="4"/>
      <c r="F478" s="4"/>
    </row>
    <row r="479" spans="4:6" ht="12.75" customHeight="1">
      <c r="D479" s="4"/>
      <c r="E479" s="4"/>
      <c r="F479" s="4"/>
    </row>
    <row r="480" spans="4:6" ht="12.75" customHeight="1">
      <c r="D480" s="4"/>
      <c r="E480" s="4"/>
      <c r="F480" s="4"/>
    </row>
    <row r="481" spans="4:6" ht="12.75" customHeight="1">
      <c r="D481" s="4"/>
      <c r="E481" s="4"/>
      <c r="F481" s="4"/>
    </row>
    <row r="482" spans="4:6" ht="12.75" customHeight="1">
      <c r="D482" s="4"/>
      <c r="E482" s="4"/>
      <c r="F482" s="4"/>
    </row>
    <row r="483" spans="4:6" ht="12.75" customHeight="1">
      <c r="D483" s="4"/>
      <c r="E483" s="4"/>
      <c r="F483" s="4"/>
    </row>
    <row r="484" spans="4:6" ht="12.75" customHeight="1">
      <c r="D484" s="4"/>
      <c r="E484" s="4"/>
      <c r="F484" s="4"/>
    </row>
    <row r="485" spans="4:6" ht="12.75" customHeight="1">
      <c r="D485" s="4"/>
      <c r="E485" s="4"/>
      <c r="F485" s="4"/>
    </row>
    <row r="486" spans="4:6" ht="12.75" customHeight="1">
      <c r="D486" s="4"/>
      <c r="E486" s="4"/>
      <c r="F486" s="4"/>
    </row>
    <row r="487" spans="4:6" ht="12.75" customHeight="1">
      <c r="D487" s="4"/>
      <c r="E487" s="4"/>
      <c r="F487" s="4"/>
    </row>
    <row r="488" spans="4:6" ht="12.75" customHeight="1">
      <c r="D488" s="4"/>
      <c r="E488" s="4"/>
      <c r="F488" s="4"/>
    </row>
    <row r="489" spans="4:6" ht="12.75" customHeight="1">
      <c r="D489" s="4"/>
      <c r="E489" s="4"/>
      <c r="F489" s="4"/>
    </row>
    <row r="490" spans="4:6" ht="12.75" customHeight="1">
      <c r="D490" s="4"/>
      <c r="E490" s="4"/>
      <c r="F490" s="4"/>
    </row>
    <row r="491" spans="4:6" ht="12.75" customHeight="1">
      <c r="D491" s="4"/>
      <c r="E491" s="4"/>
      <c r="F491" s="4"/>
    </row>
    <row r="492" spans="4:6" ht="12.75" customHeight="1">
      <c r="D492" s="4"/>
      <c r="E492" s="4"/>
      <c r="F492" s="4"/>
    </row>
    <row r="493" spans="4:6" ht="12.75" customHeight="1">
      <c r="D493" s="4"/>
      <c r="E493" s="4"/>
      <c r="F493" s="4"/>
    </row>
    <row r="494" spans="4:6" ht="12.75" customHeight="1">
      <c r="D494" s="4"/>
      <c r="E494" s="4"/>
      <c r="F494" s="4"/>
    </row>
    <row r="495" spans="4:6" ht="12.75" customHeight="1">
      <c r="D495" s="4"/>
      <c r="E495" s="4"/>
      <c r="F495" s="4"/>
    </row>
    <row r="496" spans="4:6" ht="12.75" customHeight="1">
      <c r="D496" s="4"/>
      <c r="E496" s="4"/>
      <c r="F496" s="4"/>
    </row>
    <row r="497" spans="4:6" ht="12.75" customHeight="1">
      <c r="D497" s="4"/>
      <c r="E497" s="4"/>
      <c r="F497" s="4"/>
    </row>
    <row r="498" spans="4:6" ht="12.75" customHeight="1">
      <c r="D498" s="4"/>
      <c r="E498" s="4"/>
      <c r="F498" s="4"/>
    </row>
    <row r="499" spans="4:6" ht="12.75" customHeight="1">
      <c r="D499" s="4"/>
      <c r="E499" s="4"/>
      <c r="F499" s="4"/>
    </row>
    <row r="500" spans="4:6" ht="12.75" customHeight="1">
      <c r="D500" s="4"/>
      <c r="E500" s="4"/>
      <c r="F500" s="4"/>
    </row>
    <row r="501" spans="4:6" ht="12.75" customHeight="1">
      <c r="D501" s="4"/>
      <c r="E501" s="4"/>
      <c r="F501" s="4"/>
    </row>
    <row r="502" spans="4:6" ht="12.75" customHeight="1">
      <c r="D502" s="4"/>
      <c r="E502" s="4"/>
      <c r="F502" s="4"/>
    </row>
    <row r="503" spans="4:6" ht="12.75" customHeight="1">
      <c r="D503" s="4"/>
      <c r="E503" s="4"/>
      <c r="F503" s="4"/>
    </row>
    <row r="504" spans="4:6" ht="12.75" customHeight="1">
      <c r="D504" s="4"/>
      <c r="E504" s="4"/>
      <c r="F504" s="4"/>
    </row>
    <row r="505" spans="4:6" ht="12.75" customHeight="1">
      <c r="D505" s="4"/>
      <c r="E505" s="4"/>
      <c r="F505" s="4"/>
    </row>
    <row r="506" spans="4:6" ht="12.75" customHeight="1">
      <c r="D506" s="4"/>
      <c r="E506" s="4"/>
      <c r="F506" s="4"/>
    </row>
    <row r="507" spans="4:6" ht="12.75" customHeight="1">
      <c r="D507" s="4"/>
      <c r="E507" s="4"/>
      <c r="F507" s="4"/>
    </row>
    <row r="508" spans="4:6" ht="12.75" customHeight="1">
      <c r="D508" s="4"/>
      <c r="E508" s="4"/>
      <c r="F508" s="4"/>
    </row>
    <row r="509" spans="4:6" ht="12.75" customHeight="1">
      <c r="D509" s="4"/>
      <c r="E509" s="4"/>
      <c r="F509" s="4"/>
    </row>
    <row r="510" spans="4:6" ht="12.75" customHeight="1">
      <c r="D510" s="4"/>
      <c r="E510" s="4"/>
      <c r="F510" s="4"/>
    </row>
    <row r="511" spans="4:6" ht="12.75" customHeight="1">
      <c r="D511" s="4"/>
      <c r="E511" s="4"/>
      <c r="F511" s="4"/>
    </row>
    <row r="512" spans="4:6" ht="12.75" customHeight="1">
      <c r="D512" s="4"/>
      <c r="E512" s="4"/>
      <c r="F512" s="4"/>
    </row>
    <row r="513" spans="4:6" ht="12.75" customHeight="1">
      <c r="D513" s="4"/>
      <c r="E513" s="4"/>
      <c r="F513" s="4"/>
    </row>
    <row r="514" spans="4:6" ht="12.75" customHeight="1">
      <c r="D514" s="4"/>
      <c r="E514" s="4"/>
      <c r="F514" s="4"/>
    </row>
    <row r="515" spans="4:6" ht="12.75" customHeight="1">
      <c r="D515" s="4"/>
      <c r="E515" s="4"/>
      <c r="F515" s="4"/>
    </row>
    <row r="516" spans="4:6" ht="12.75" customHeight="1">
      <c r="D516" s="4"/>
      <c r="E516" s="4"/>
      <c r="F516" s="4"/>
    </row>
    <row r="517" spans="4:6" ht="12.75" customHeight="1">
      <c r="D517" s="4"/>
      <c r="E517" s="4"/>
      <c r="F517" s="4"/>
    </row>
    <row r="518" spans="4:6" ht="12.75" customHeight="1">
      <c r="D518" s="4"/>
      <c r="E518" s="4"/>
      <c r="F518" s="4"/>
    </row>
    <row r="519" spans="4:6" ht="12.75" customHeight="1">
      <c r="D519" s="4"/>
      <c r="E519" s="4"/>
      <c r="F519" s="4"/>
    </row>
    <row r="520" spans="4:6" ht="12.75" customHeight="1">
      <c r="D520" s="4"/>
      <c r="E520" s="4"/>
      <c r="F520" s="4"/>
    </row>
    <row r="521" spans="4:6" ht="12.75" customHeight="1">
      <c r="D521" s="4"/>
      <c r="E521" s="4"/>
      <c r="F521" s="4"/>
    </row>
    <row r="522" spans="4:6" ht="12.75" customHeight="1">
      <c r="D522" s="4"/>
      <c r="E522" s="4"/>
      <c r="F522" s="4"/>
    </row>
    <row r="523" spans="4:6" ht="12.75" customHeight="1">
      <c r="D523" s="4"/>
      <c r="E523" s="4"/>
      <c r="F523" s="4"/>
    </row>
    <row r="524" spans="4:6" ht="12.75" customHeight="1">
      <c r="D524" s="4"/>
      <c r="E524" s="4"/>
      <c r="F524" s="4"/>
    </row>
    <row r="525" spans="4:6" ht="12.75" customHeight="1">
      <c r="D525" s="4"/>
      <c r="E525" s="4"/>
      <c r="F525" s="4"/>
    </row>
    <row r="526" spans="4:6" ht="12.75" customHeight="1">
      <c r="D526" s="4"/>
      <c r="E526" s="4"/>
      <c r="F526" s="4"/>
    </row>
    <row r="527" spans="4:6" ht="12.75" customHeight="1">
      <c r="D527" s="4"/>
      <c r="E527" s="4"/>
      <c r="F527" s="4"/>
    </row>
    <row r="528" spans="4:6" ht="12.75" customHeight="1">
      <c r="D528" s="4"/>
      <c r="E528" s="4"/>
      <c r="F528" s="4"/>
    </row>
    <row r="529" spans="4:6" ht="12.75" customHeight="1">
      <c r="D529" s="4"/>
      <c r="E529" s="4"/>
      <c r="F529" s="4"/>
    </row>
    <row r="530" spans="4:6" ht="12.75" customHeight="1">
      <c r="D530" s="4"/>
      <c r="E530" s="4"/>
      <c r="F530" s="4"/>
    </row>
    <row r="531" spans="4:6" ht="12.75" customHeight="1">
      <c r="D531" s="4"/>
      <c r="E531" s="4"/>
      <c r="F531" s="4"/>
    </row>
    <row r="532" spans="4:6" ht="12.75" customHeight="1">
      <c r="D532" s="4"/>
      <c r="E532" s="4"/>
      <c r="F532" s="4"/>
    </row>
    <row r="533" spans="4:6" ht="12.75" customHeight="1">
      <c r="D533" s="4"/>
      <c r="E533" s="4"/>
      <c r="F533" s="4"/>
    </row>
    <row r="534" spans="4:6" ht="12.75" customHeight="1">
      <c r="D534" s="4"/>
      <c r="E534" s="4"/>
      <c r="F534" s="4"/>
    </row>
    <row r="535" spans="4:6" ht="12.75" customHeight="1">
      <c r="D535" s="4"/>
      <c r="E535" s="4"/>
      <c r="F535" s="4"/>
    </row>
    <row r="536" spans="4:6" ht="12.75" customHeight="1">
      <c r="D536" s="4"/>
      <c r="E536" s="4"/>
      <c r="F536" s="4"/>
    </row>
    <row r="537" spans="4:6" ht="12.75" customHeight="1">
      <c r="D537" s="4"/>
      <c r="E537" s="4"/>
      <c r="F537" s="4"/>
    </row>
    <row r="538" spans="4:6" ht="12.75" customHeight="1">
      <c r="D538" s="4"/>
      <c r="E538" s="4"/>
      <c r="F538" s="4"/>
    </row>
    <row r="539" spans="4:6" ht="12.75" customHeight="1">
      <c r="D539" s="4"/>
      <c r="E539" s="4"/>
      <c r="F539" s="4"/>
    </row>
    <row r="540" spans="4:6" ht="12.75" customHeight="1">
      <c r="D540" s="4"/>
      <c r="E540" s="4"/>
      <c r="F540" s="4"/>
    </row>
    <row r="541" spans="4:6" ht="12.75" customHeight="1">
      <c r="D541" s="4"/>
      <c r="E541" s="4"/>
      <c r="F541" s="4"/>
    </row>
    <row r="542" spans="4:6" ht="12.75" customHeight="1">
      <c r="D542" s="4"/>
      <c r="E542" s="4"/>
      <c r="F542" s="4"/>
    </row>
    <row r="543" spans="4:6" ht="12.75" customHeight="1">
      <c r="D543" s="4"/>
      <c r="E543" s="4"/>
      <c r="F543" s="4"/>
    </row>
    <row r="544" spans="4:6" ht="12.75" customHeight="1">
      <c r="D544" s="4"/>
      <c r="E544" s="4"/>
      <c r="F544" s="4"/>
    </row>
    <row r="545" spans="4:6" ht="12.75" customHeight="1">
      <c r="D545" s="4"/>
      <c r="E545" s="4"/>
      <c r="F545" s="4"/>
    </row>
    <row r="546" spans="4:6" ht="12.75" customHeight="1">
      <c r="D546" s="4"/>
      <c r="E546" s="4"/>
      <c r="F546" s="4"/>
    </row>
    <row r="547" spans="4:6" ht="12.75" customHeight="1">
      <c r="D547" s="4"/>
      <c r="E547" s="4"/>
      <c r="F547" s="4"/>
    </row>
    <row r="548" spans="4:6" ht="12.75" customHeight="1">
      <c r="D548" s="4"/>
      <c r="E548" s="4"/>
      <c r="F548" s="4"/>
    </row>
    <row r="549" spans="4:6" ht="12.75" customHeight="1">
      <c r="D549" s="4"/>
      <c r="E549" s="4"/>
      <c r="F549" s="4"/>
    </row>
    <row r="550" spans="4:6" ht="12.75" customHeight="1">
      <c r="D550" s="4"/>
      <c r="E550" s="4"/>
      <c r="F550" s="4"/>
    </row>
    <row r="551" spans="4:6" ht="12.75" customHeight="1">
      <c r="D551" s="4"/>
      <c r="E551" s="4"/>
      <c r="F551" s="4"/>
    </row>
    <row r="552" spans="4:6" ht="12.75" customHeight="1">
      <c r="D552" s="4"/>
      <c r="E552" s="4"/>
      <c r="F552" s="4"/>
    </row>
    <row r="553" spans="4:6" ht="12.75" customHeight="1">
      <c r="D553" s="4"/>
      <c r="E553" s="4"/>
      <c r="F553" s="4"/>
    </row>
    <row r="554" spans="4:6" ht="12.75" customHeight="1">
      <c r="D554" s="4"/>
      <c r="E554" s="4"/>
      <c r="F554" s="4"/>
    </row>
    <row r="555" spans="4:6" ht="12.75" customHeight="1">
      <c r="D555" s="4"/>
      <c r="E555" s="4"/>
      <c r="F555" s="4"/>
    </row>
    <row r="556" spans="4:6" ht="12.75" customHeight="1">
      <c r="D556" s="4"/>
      <c r="E556" s="4"/>
      <c r="F556" s="4"/>
    </row>
    <row r="557" spans="4:6" ht="12.75" customHeight="1">
      <c r="D557" s="4"/>
      <c r="E557" s="4"/>
      <c r="F557" s="4"/>
    </row>
    <row r="558" spans="4:6" ht="12.75" customHeight="1">
      <c r="D558" s="4"/>
      <c r="E558" s="4"/>
      <c r="F558" s="4"/>
    </row>
    <row r="559" spans="4:6" ht="12.75" customHeight="1">
      <c r="D559" s="4"/>
      <c r="E559" s="4"/>
      <c r="F559" s="4"/>
    </row>
    <row r="560" spans="4:6" ht="12.75" customHeight="1">
      <c r="D560" s="4"/>
      <c r="E560" s="4"/>
      <c r="F560" s="4"/>
    </row>
    <row r="561" spans="4:6" ht="12.75" customHeight="1">
      <c r="D561" s="4"/>
      <c r="E561" s="4"/>
      <c r="F561" s="4"/>
    </row>
    <row r="562" spans="4:6" ht="12.75" customHeight="1">
      <c r="D562" s="4"/>
      <c r="E562" s="4"/>
      <c r="F562" s="4"/>
    </row>
    <row r="563" spans="4:6" ht="12.75" customHeight="1">
      <c r="D563" s="4"/>
      <c r="E563" s="4"/>
      <c r="F563" s="4"/>
    </row>
    <row r="564" spans="4:6" ht="12.75" customHeight="1">
      <c r="D564" s="4"/>
      <c r="E564" s="4"/>
      <c r="F564" s="4"/>
    </row>
    <row r="565" spans="4:6" ht="12.75" customHeight="1">
      <c r="D565" s="4"/>
      <c r="E565" s="4"/>
      <c r="F565" s="4"/>
    </row>
    <row r="566" spans="4:6" ht="12.75" customHeight="1">
      <c r="D566" s="4"/>
      <c r="E566" s="4"/>
      <c r="F566" s="4"/>
    </row>
    <row r="567" spans="4:6" ht="12.75" customHeight="1">
      <c r="D567" s="4"/>
      <c r="E567" s="4"/>
      <c r="F567" s="4"/>
    </row>
    <row r="568" spans="4:6" ht="12.75" customHeight="1">
      <c r="D568" s="4"/>
      <c r="E568" s="4"/>
      <c r="F568" s="4"/>
    </row>
    <row r="569" spans="4:6" ht="12.75" customHeight="1">
      <c r="D569" s="4"/>
      <c r="E569" s="4"/>
      <c r="F569" s="4"/>
    </row>
    <row r="570" spans="4:6" ht="12.75" customHeight="1">
      <c r="D570" s="4"/>
      <c r="E570" s="4"/>
      <c r="F570" s="4"/>
    </row>
    <row r="571" spans="4:6" ht="12.75" customHeight="1">
      <c r="D571" s="4"/>
      <c r="E571" s="4"/>
      <c r="F571" s="4"/>
    </row>
    <row r="572" spans="4:6" ht="12.75" customHeight="1">
      <c r="D572" s="4"/>
      <c r="E572" s="4"/>
      <c r="F572" s="4"/>
    </row>
    <row r="573" spans="4:6" ht="12.75" customHeight="1">
      <c r="D573" s="4"/>
      <c r="E573" s="4"/>
      <c r="F573" s="4"/>
    </row>
    <row r="574" spans="4:6" ht="12.75" customHeight="1">
      <c r="D574" s="4"/>
      <c r="E574" s="4"/>
      <c r="F574" s="4"/>
    </row>
    <row r="575" spans="4:6" ht="12.75" customHeight="1">
      <c r="D575" s="4"/>
      <c r="E575" s="4"/>
      <c r="F575" s="4"/>
    </row>
    <row r="576" spans="4:6" ht="12.75" customHeight="1">
      <c r="D576" s="4"/>
      <c r="E576" s="4"/>
      <c r="F576" s="4"/>
    </row>
    <row r="577" spans="4:6" ht="12.75" customHeight="1">
      <c r="D577" s="4"/>
      <c r="E577" s="4"/>
      <c r="F577" s="4"/>
    </row>
    <row r="578" spans="4:6" ht="12.75" customHeight="1">
      <c r="D578" s="4"/>
      <c r="E578" s="4"/>
      <c r="F578" s="4"/>
    </row>
    <row r="579" spans="4:6" ht="12.75" customHeight="1">
      <c r="D579" s="4"/>
      <c r="E579" s="4"/>
      <c r="F579" s="4"/>
    </row>
    <row r="580" spans="4:6" ht="12.75" customHeight="1">
      <c r="D580" s="4"/>
      <c r="E580" s="4"/>
      <c r="F580" s="4"/>
    </row>
    <row r="581" spans="4:6" ht="12.75" customHeight="1">
      <c r="D581" s="4"/>
      <c r="E581" s="4"/>
      <c r="F581" s="4"/>
    </row>
    <row r="582" spans="4:6" ht="12.75" customHeight="1">
      <c r="D582" s="4"/>
      <c r="E582" s="4"/>
      <c r="F582" s="4"/>
    </row>
    <row r="583" spans="4:6" ht="12.75" customHeight="1">
      <c r="D583" s="4"/>
      <c r="E583" s="4"/>
      <c r="F583" s="4"/>
    </row>
    <row r="584" spans="4:6" ht="12.75" customHeight="1">
      <c r="D584" s="4"/>
      <c r="E584" s="4"/>
      <c r="F584" s="4"/>
    </row>
    <row r="585" spans="4:6" ht="12.75" customHeight="1">
      <c r="D585" s="4"/>
      <c r="E585" s="4"/>
      <c r="F585" s="4"/>
    </row>
    <row r="586" spans="4:6" ht="12.75" customHeight="1">
      <c r="D586" s="4"/>
      <c r="E586" s="4"/>
      <c r="F586" s="4"/>
    </row>
    <row r="587" spans="4:6" ht="12.75" customHeight="1">
      <c r="D587" s="4"/>
      <c r="E587" s="4"/>
      <c r="F587" s="4"/>
    </row>
    <row r="588" spans="4:6" ht="12.75" customHeight="1">
      <c r="D588" s="4"/>
      <c r="E588" s="4"/>
      <c r="F588" s="4"/>
    </row>
    <row r="589" spans="4:6" ht="12.75" customHeight="1">
      <c r="D589" s="4"/>
      <c r="E589" s="4"/>
      <c r="F589" s="4"/>
    </row>
    <row r="590" spans="4:6" ht="12.75" customHeight="1">
      <c r="D590" s="4"/>
      <c r="E590" s="4"/>
      <c r="F590" s="4"/>
    </row>
    <row r="591" spans="4:6" ht="12.75" customHeight="1">
      <c r="D591" s="4"/>
      <c r="E591" s="4"/>
      <c r="F591" s="4"/>
    </row>
    <row r="592" spans="4:6" ht="12.75" customHeight="1">
      <c r="D592" s="4"/>
      <c r="E592" s="4"/>
      <c r="F592" s="4"/>
    </row>
    <row r="593" spans="4:6" ht="12.75" customHeight="1">
      <c r="D593" s="4"/>
      <c r="E593" s="4"/>
      <c r="F593" s="4"/>
    </row>
    <row r="594" spans="4:6" ht="12.75" customHeight="1">
      <c r="D594" s="4"/>
      <c r="E594" s="4"/>
      <c r="F594" s="4"/>
    </row>
    <row r="595" spans="4:6" ht="12.75" customHeight="1">
      <c r="D595" s="4"/>
      <c r="E595" s="4"/>
      <c r="F595" s="4"/>
    </row>
    <row r="596" spans="4:6" ht="12.75" customHeight="1">
      <c r="D596" s="4"/>
      <c r="E596" s="4"/>
      <c r="F596" s="4"/>
    </row>
    <row r="597" spans="4:6" ht="12.75" customHeight="1">
      <c r="D597" s="4"/>
      <c r="E597" s="4"/>
      <c r="F597" s="4"/>
    </row>
    <row r="598" spans="4:6" ht="12.75" customHeight="1">
      <c r="D598" s="4"/>
      <c r="E598" s="4"/>
      <c r="F598" s="4"/>
    </row>
    <row r="599" spans="4:6" ht="12.75" customHeight="1">
      <c r="D599" s="4"/>
      <c r="E599" s="4"/>
      <c r="F599" s="4"/>
    </row>
    <row r="600" spans="4:6" ht="12.75" customHeight="1">
      <c r="D600" s="4"/>
      <c r="E600" s="4"/>
      <c r="F600" s="4"/>
    </row>
    <row r="601" spans="4:6" ht="12.75" customHeight="1">
      <c r="D601" s="4"/>
      <c r="E601" s="4"/>
      <c r="F601" s="4"/>
    </row>
    <row r="602" spans="4:6" ht="12.75" customHeight="1">
      <c r="D602" s="4"/>
      <c r="E602" s="4"/>
      <c r="F602" s="4"/>
    </row>
    <row r="603" spans="4:6" ht="12.75" customHeight="1">
      <c r="D603" s="4"/>
      <c r="E603" s="4"/>
      <c r="F603" s="4"/>
    </row>
    <row r="604" spans="4:6" ht="12.75" customHeight="1">
      <c r="D604" s="4"/>
      <c r="E604" s="4"/>
      <c r="F604" s="4"/>
    </row>
    <row r="605" spans="4:6" ht="12.75" customHeight="1">
      <c r="D605" s="4"/>
      <c r="E605" s="4"/>
      <c r="F605" s="4"/>
    </row>
    <row r="606" spans="4:6" ht="12.75" customHeight="1">
      <c r="D606" s="4"/>
      <c r="E606" s="4"/>
      <c r="F606" s="4"/>
    </row>
    <row r="607" spans="4:6" ht="12.75" customHeight="1">
      <c r="D607" s="4"/>
      <c r="E607" s="4"/>
      <c r="F607" s="4"/>
    </row>
    <row r="608" spans="4:6" ht="12.75" customHeight="1">
      <c r="D608" s="4"/>
      <c r="E608" s="4"/>
      <c r="F608" s="4"/>
    </row>
    <row r="609" spans="4:6" ht="12.75" customHeight="1">
      <c r="D609" s="4"/>
      <c r="E609" s="4"/>
      <c r="F609" s="4"/>
    </row>
    <row r="610" spans="4:6" ht="12.75" customHeight="1">
      <c r="D610" s="4"/>
      <c r="E610" s="4"/>
      <c r="F610" s="4"/>
    </row>
    <row r="611" spans="4:6" ht="12.75" customHeight="1">
      <c r="D611" s="4"/>
      <c r="E611" s="4"/>
      <c r="F611" s="4"/>
    </row>
    <row r="612" spans="4:6" ht="12.75" customHeight="1">
      <c r="D612" s="4"/>
      <c r="E612" s="4"/>
      <c r="F612" s="4"/>
    </row>
    <row r="613" spans="4:6" ht="12.75" customHeight="1">
      <c r="D613" s="4"/>
      <c r="E613" s="4"/>
      <c r="F613" s="4"/>
    </row>
    <row r="614" spans="4:6" ht="12.75" customHeight="1">
      <c r="D614" s="4"/>
      <c r="E614" s="4"/>
      <c r="F614" s="4"/>
    </row>
    <row r="615" spans="4:6" ht="12.75" customHeight="1">
      <c r="D615" s="4"/>
      <c r="E615" s="4"/>
      <c r="F615" s="4"/>
    </row>
    <row r="616" spans="4:6" ht="12.75" customHeight="1">
      <c r="D616" s="4"/>
      <c r="E616" s="4"/>
      <c r="F616" s="4"/>
    </row>
    <row r="617" spans="4:6" ht="12.75" customHeight="1">
      <c r="D617" s="4"/>
      <c r="E617" s="4"/>
      <c r="F617" s="4"/>
    </row>
    <row r="618" spans="4:6" ht="12.75" customHeight="1">
      <c r="D618" s="4"/>
      <c r="E618" s="4"/>
      <c r="F618" s="4"/>
    </row>
    <row r="619" spans="4:6" ht="12.75" customHeight="1">
      <c r="D619" s="4"/>
      <c r="E619" s="4"/>
      <c r="F619" s="4"/>
    </row>
    <row r="620" spans="4:6" ht="12.75" customHeight="1">
      <c r="D620" s="4"/>
      <c r="E620" s="4"/>
      <c r="F620" s="4"/>
    </row>
    <row r="621" spans="4:6" ht="12.75" customHeight="1">
      <c r="D621" s="4"/>
      <c r="E621" s="4"/>
      <c r="F621" s="4"/>
    </row>
    <row r="622" spans="4:6" ht="12.75" customHeight="1">
      <c r="D622" s="4"/>
      <c r="E622" s="4"/>
      <c r="F622" s="4"/>
    </row>
    <row r="623" spans="4:6" ht="12.75" customHeight="1">
      <c r="D623" s="4"/>
      <c r="E623" s="4"/>
      <c r="F623" s="4"/>
    </row>
    <row r="624" spans="4:6" ht="12.75" customHeight="1">
      <c r="D624" s="4"/>
      <c r="E624" s="4"/>
      <c r="F624" s="4"/>
    </row>
    <row r="625" spans="4:6" ht="12.75" customHeight="1">
      <c r="D625" s="4"/>
      <c r="E625" s="4"/>
      <c r="F625" s="4"/>
    </row>
    <row r="626" spans="4:6" ht="12.75" customHeight="1">
      <c r="D626" s="4"/>
      <c r="E626" s="4"/>
      <c r="F626" s="4"/>
    </row>
    <row r="627" spans="4:6" ht="12.75" customHeight="1">
      <c r="D627" s="4"/>
      <c r="E627" s="4"/>
      <c r="F627" s="4"/>
    </row>
    <row r="628" spans="4:6" ht="12.75" customHeight="1">
      <c r="D628" s="4"/>
      <c r="E628" s="4"/>
      <c r="F628" s="4"/>
    </row>
    <row r="629" spans="4:6" ht="12.75" customHeight="1">
      <c r="D629" s="4"/>
      <c r="E629" s="4"/>
      <c r="F629" s="4"/>
    </row>
    <row r="630" spans="4:6" ht="12.75" customHeight="1">
      <c r="D630" s="4"/>
      <c r="E630" s="4"/>
      <c r="F630" s="4"/>
    </row>
    <row r="631" spans="4:6" ht="12.75" customHeight="1">
      <c r="D631" s="4"/>
      <c r="E631" s="4"/>
      <c r="F631" s="4"/>
    </row>
    <row r="632" spans="4:6" ht="12.75" customHeight="1">
      <c r="D632" s="4"/>
      <c r="E632" s="4"/>
      <c r="F632" s="4"/>
    </row>
    <row r="633" spans="4:6" ht="12.75" customHeight="1">
      <c r="D633" s="4"/>
      <c r="E633" s="4"/>
      <c r="F633" s="4"/>
    </row>
    <row r="634" spans="4:6" ht="12.75" customHeight="1">
      <c r="D634" s="4"/>
      <c r="E634" s="4"/>
      <c r="F634" s="4"/>
    </row>
    <row r="635" spans="4:6" ht="12.75" customHeight="1">
      <c r="D635" s="4"/>
      <c r="E635" s="4"/>
      <c r="F635" s="4"/>
    </row>
    <row r="636" spans="4:6" ht="12.75" customHeight="1">
      <c r="D636" s="4"/>
      <c r="E636" s="4"/>
      <c r="F636" s="4"/>
    </row>
    <row r="637" spans="4:6" ht="12.75" customHeight="1">
      <c r="D637" s="4"/>
      <c r="E637" s="4"/>
      <c r="F637" s="4"/>
    </row>
    <row r="638" spans="4:6" ht="12.75" customHeight="1">
      <c r="D638" s="4"/>
      <c r="E638" s="4"/>
      <c r="F638" s="4"/>
    </row>
    <row r="639" spans="4:6" ht="12.75" customHeight="1">
      <c r="D639" s="4"/>
      <c r="E639" s="4"/>
      <c r="F639" s="4"/>
    </row>
    <row r="640" spans="4:6" ht="12.75" customHeight="1">
      <c r="D640" s="4"/>
      <c r="E640" s="4"/>
      <c r="F640" s="4"/>
    </row>
    <row r="641" spans="4:6" ht="12.75" customHeight="1">
      <c r="D641" s="4"/>
      <c r="E641" s="4"/>
      <c r="F641" s="4"/>
    </row>
    <row r="642" spans="4:6" ht="12.75" customHeight="1">
      <c r="D642" s="4"/>
      <c r="E642" s="4"/>
      <c r="F642" s="4"/>
    </row>
    <row r="643" spans="4:6" ht="12.75" customHeight="1">
      <c r="D643" s="4"/>
      <c r="E643" s="4"/>
      <c r="F643" s="4"/>
    </row>
    <row r="644" spans="4:6" ht="12.75" customHeight="1">
      <c r="D644" s="4"/>
      <c r="E644" s="4"/>
      <c r="F644" s="4"/>
    </row>
    <row r="645" spans="4:6" ht="12.75" customHeight="1">
      <c r="D645" s="4"/>
      <c r="E645" s="4"/>
      <c r="F645" s="4"/>
    </row>
    <row r="646" spans="4:6" ht="12.75" customHeight="1">
      <c r="D646" s="4"/>
      <c r="E646" s="4"/>
      <c r="F646" s="4"/>
    </row>
    <row r="647" spans="4:6" ht="12.75" customHeight="1">
      <c r="D647" s="4"/>
      <c r="E647" s="4"/>
      <c r="F647" s="4"/>
    </row>
    <row r="648" spans="4:6" ht="12.75" customHeight="1">
      <c r="D648" s="4"/>
      <c r="E648" s="4"/>
      <c r="F648" s="4"/>
    </row>
    <row r="649" spans="4:6" ht="12.75" customHeight="1">
      <c r="D649" s="4"/>
      <c r="E649" s="4"/>
      <c r="F649" s="4"/>
    </row>
    <row r="650" spans="4:6" ht="12.75" customHeight="1">
      <c r="D650" s="4"/>
      <c r="E650" s="4"/>
      <c r="F650" s="4"/>
    </row>
    <row r="651" spans="4:6" ht="12.75" customHeight="1">
      <c r="D651" s="4"/>
      <c r="E651" s="4"/>
      <c r="F651" s="4"/>
    </row>
    <row r="652" spans="4:6" ht="12.75" customHeight="1">
      <c r="D652" s="4"/>
      <c r="E652" s="4"/>
      <c r="F652" s="4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7"/>
  <sheetViews>
    <sheetView workbookViewId="0" topLeftCell="A1">
      <pane ySplit="14" topLeftCell="BM15" activePane="bottomLeft" state="frozen"/>
      <selection pane="topLeft" activeCell="A1" sqref="A1:J1"/>
      <selection pane="bottomLeft" activeCell="A1" sqref="A1:J1"/>
    </sheetView>
  </sheetViews>
  <sheetFormatPr defaultColWidth="9.140625" defaultRowHeight="12.75" customHeight="1"/>
  <cols>
    <col min="1" max="1" width="2.57421875" style="3" customWidth="1"/>
    <col min="2" max="2" width="36.28125" style="3" customWidth="1"/>
    <col min="3" max="3" width="2.7109375" style="3" customWidth="1"/>
    <col min="4" max="4" width="15.7109375" style="3" customWidth="1"/>
    <col min="5" max="5" width="2.7109375" style="3" customWidth="1"/>
    <col min="6" max="6" width="15.7109375" style="209" customWidth="1"/>
    <col min="7" max="16384" width="2.57421875" style="3" customWidth="1"/>
  </cols>
  <sheetData>
    <row r="1" spans="1:6" ht="18" customHeight="1">
      <c r="A1" s="247" t="s">
        <v>199</v>
      </c>
      <c r="B1" s="247"/>
      <c r="C1" s="247"/>
      <c r="D1" s="247"/>
      <c r="E1" s="247"/>
      <c r="F1" s="247"/>
    </row>
    <row r="2" spans="1:6" ht="12.75" customHeight="1">
      <c r="A2" s="248" t="s">
        <v>177</v>
      </c>
      <c r="B2" s="248"/>
      <c r="C2" s="248"/>
      <c r="D2" s="248"/>
      <c r="E2" s="248"/>
      <c r="F2" s="248"/>
    </row>
    <row r="3" spans="1:6" ht="12.75" customHeight="1">
      <c r="A3" s="248" t="s">
        <v>48</v>
      </c>
      <c r="B3" s="248"/>
      <c r="C3" s="248"/>
      <c r="D3" s="248"/>
      <c r="E3" s="248"/>
      <c r="F3" s="248"/>
    </row>
    <row r="4" spans="1:6" ht="12.75" customHeight="1">
      <c r="A4" s="10"/>
      <c r="B4" s="8"/>
      <c r="C4" s="8"/>
      <c r="D4" s="8"/>
      <c r="E4" s="8"/>
      <c r="F4" s="115"/>
    </row>
    <row r="5" spans="1:6" ht="15" customHeight="1">
      <c r="A5" s="249" t="s">
        <v>150</v>
      </c>
      <c r="B5" s="249"/>
      <c r="C5" s="249"/>
      <c r="D5" s="249"/>
      <c r="E5" s="249"/>
      <c r="F5" s="249"/>
    </row>
    <row r="6" spans="2:6" ht="12.75" customHeight="1">
      <c r="B6" s="12"/>
      <c r="C6" s="12"/>
      <c r="D6" s="12"/>
      <c r="E6" s="12"/>
      <c r="F6" s="218"/>
    </row>
    <row r="8" spans="1:4" ht="15" customHeight="1">
      <c r="A8" s="157" t="s">
        <v>201</v>
      </c>
      <c r="D8" s="108"/>
    </row>
    <row r="9" ht="15" customHeight="1">
      <c r="A9" s="157" t="s">
        <v>216</v>
      </c>
    </row>
    <row r="10" spans="4:6" ht="12.75" customHeight="1">
      <c r="D10" s="115"/>
      <c r="E10" s="108"/>
      <c r="F10" s="115"/>
    </row>
    <row r="11" spans="4:6" ht="12.75" customHeight="1">
      <c r="D11" s="159" t="s">
        <v>97</v>
      </c>
      <c r="F11" s="168" t="s">
        <v>98</v>
      </c>
    </row>
    <row r="12" spans="4:6" ht="12.75" customHeight="1">
      <c r="D12" s="159" t="s">
        <v>34</v>
      </c>
      <c r="F12" s="168" t="s">
        <v>34</v>
      </c>
    </row>
    <row r="13" spans="4:6" ht="12.75" customHeight="1">
      <c r="D13" s="160" t="s">
        <v>214</v>
      </c>
      <c r="F13" s="219" t="s">
        <v>392</v>
      </c>
    </row>
    <row r="14" spans="4:6" ht="12.75" customHeight="1">
      <c r="D14" s="159" t="s">
        <v>218</v>
      </c>
      <c r="F14" s="168" t="s">
        <v>218</v>
      </c>
    </row>
    <row r="15" spans="1:6" ht="12.75" customHeight="1">
      <c r="A15" s="2" t="s">
        <v>115</v>
      </c>
      <c r="D15" s="9"/>
      <c r="F15" s="224"/>
    </row>
    <row r="16" spans="2:6" ht="12.75" customHeight="1">
      <c r="B16" s="8" t="s">
        <v>63</v>
      </c>
      <c r="D16" s="161">
        <v>118783</v>
      </c>
      <c r="E16" s="16"/>
      <c r="F16" s="220">
        <v>122049</v>
      </c>
    </row>
    <row r="17" spans="2:6" ht="12.75" customHeight="1">
      <c r="B17" s="8" t="s">
        <v>264</v>
      </c>
      <c r="D17" s="18">
        <v>59211</v>
      </c>
      <c r="E17" s="167"/>
      <c r="F17" s="221">
        <v>59989</v>
      </c>
    </row>
    <row r="18" spans="2:6" ht="12.75" customHeight="1">
      <c r="B18" s="8" t="s">
        <v>29</v>
      </c>
      <c r="D18" s="18">
        <v>339</v>
      </c>
      <c r="E18" s="167"/>
      <c r="F18" s="221">
        <v>342</v>
      </c>
    </row>
    <row r="19" spans="2:6" ht="12.75" customHeight="1">
      <c r="B19" s="8" t="s">
        <v>20</v>
      </c>
      <c r="D19" s="18">
        <v>8719</v>
      </c>
      <c r="E19" s="167"/>
      <c r="F19" s="221">
        <v>8719</v>
      </c>
    </row>
    <row r="20" spans="2:6" ht="12.75" customHeight="1">
      <c r="B20" s="8" t="s">
        <v>217</v>
      </c>
      <c r="D20" s="119">
        <v>8093</v>
      </c>
      <c r="E20" s="167"/>
      <c r="F20" s="222">
        <v>8093</v>
      </c>
    </row>
    <row r="21" spans="1:6" ht="12.75" customHeight="1">
      <c r="A21" s="8"/>
      <c r="B21" s="8"/>
      <c r="D21" s="109">
        <f>SUM(D16:D20)</f>
        <v>195145</v>
      </c>
      <c r="E21" s="109"/>
      <c r="F21" s="167">
        <f>SUM(F16:F20)</f>
        <v>199192</v>
      </c>
    </row>
    <row r="22" spans="1:6" ht="12.75" customHeight="1">
      <c r="A22" s="113" t="s">
        <v>5</v>
      </c>
      <c r="B22" s="8"/>
      <c r="D22" s="109"/>
      <c r="E22" s="109"/>
      <c r="F22" s="167"/>
    </row>
    <row r="23" spans="2:6" ht="12.75" customHeight="1">
      <c r="B23" s="8" t="s">
        <v>28</v>
      </c>
      <c r="D23" s="118">
        <v>1863</v>
      </c>
      <c r="E23" s="167"/>
      <c r="F23" s="220">
        <v>1870</v>
      </c>
    </row>
    <row r="24" spans="2:6" ht="12.75" customHeight="1">
      <c r="B24" s="8" t="s">
        <v>156</v>
      </c>
      <c r="D24" s="18">
        <v>7427</v>
      </c>
      <c r="E24" s="167"/>
      <c r="F24" s="221">
        <v>6798</v>
      </c>
    </row>
    <row r="25" spans="2:6" ht="12.75" customHeight="1">
      <c r="B25" s="8" t="s">
        <v>116</v>
      </c>
      <c r="D25" s="18">
        <v>3416</v>
      </c>
      <c r="E25" s="167"/>
      <c r="F25" s="221">
        <v>4393</v>
      </c>
    </row>
    <row r="26" spans="2:6" ht="12.75" customHeight="1">
      <c r="B26" s="8" t="s">
        <v>147</v>
      </c>
      <c r="D26" s="119">
        <v>2661</v>
      </c>
      <c r="E26" s="167"/>
      <c r="F26" s="222">
        <v>2635</v>
      </c>
    </row>
    <row r="27" spans="1:6" ht="12.75" customHeight="1">
      <c r="A27" s="8"/>
      <c r="B27" s="8"/>
      <c r="D27" s="196">
        <f>SUM(D23:D26)</f>
        <v>15367</v>
      </c>
      <c r="E27" s="19"/>
      <c r="F27" s="223">
        <f>SUM(F23:F26)</f>
        <v>15696</v>
      </c>
    </row>
    <row r="28" spans="1:6" ht="12.75" customHeight="1">
      <c r="A28" s="113" t="s">
        <v>157</v>
      </c>
      <c r="B28" s="8"/>
      <c r="D28" s="109"/>
      <c r="E28" s="109"/>
      <c r="F28" s="167"/>
    </row>
    <row r="29" spans="2:6" ht="12.75" customHeight="1">
      <c r="B29" s="8" t="s">
        <v>30</v>
      </c>
      <c r="D29" s="118">
        <v>24459</v>
      </c>
      <c r="E29" s="239"/>
      <c r="F29" s="220">
        <v>27345</v>
      </c>
    </row>
    <row r="30" spans="2:6" ht="12.75" customHeight="1">
      <c r="B30" s="8" t="s">
        <v>117</v>
      </c>
      <c r="D30" s="18">
        <v>280</v>
      </c>
      <c r="E30" s="122"/>
      <c r="F30" s="221">
        <v>307</v>
      </c>
    </row>
    <row r="31" spans="2:6" ht="12.75" customHeight="1">
      <c r="B31" s="8" t="s">
        <v>120</v>
      </c>
      <c r="C31" s="240"/>
      <c r="D31" s="18">
        <v>167</v>
      </c>
      <c r="E31" s="239"/>
      <c r="F31" s="221">
        <v>170</v>
      </c>
    </row>
    <row r="32" spans="2:6" ht="12.75" customHeight="1">
      <c r="B32" s="8" t="s">
        <v>118</v>
      </c>
      <c r="D32" s="18">
        <v>16715</v>
      </c>
      <c r="E32" s="122"/>
      <c r="F32" s="221">
        <v>17068</v>
      </c>
    </row>
    <row r="33" spans="2:6" ht="12.75" customHeight="1">
      <c r="B33" s="8" t="s">
        <v>53</v>
      </c>
      <c r="D33" s="18">
        <v>39798</v>
      </c>
      <c r="E33" s="122"/>
      <c r="F33" s="221">
        <v>37474</v>
      </c>
    </row>
    <row r="34" spans="2:6" ht="12.75" customHeight="1">
      <c r="B34" s="8" t="s">
        <v>158</v>
      </c>
      <c r="D34" s="119">
        <v>712</v>
      </c>
      <c r="E34" s="107"/>
      <c r="F34" s="222">
        <v>712</v>
      </c>
    </row>
    <row r="35" spans="1:6" ht="12.75" customHeight="1">
      <c r="A35" s="8"/>
      <c r="B35" s="229"/>
      <c r="D35" s="19">
        <f>SUM(D29:D34)</f>
        <v>82131</v>
      </c>
      <c r="E35" s="19"/>
      <c r="F35" s="122">
        <f>SUM(F29:F34)</f>
        <v>83076</v>
      </c>
    </row>
    <row r="36" spans="1:6" ht="12.75" customHeight="1">
      <c r="A36" s="8"/>
      <c r="B36" s="8"/>
      <c r="D36" s="19"/>
      <c r="E36" s="19"/>
      <c r="F36" s="122"/>
    </row>
    <row r="37" spans="1:6" ht="12.75" customHeight="1">
      <c r="A37" s="113" t="s">
        <v>159</v>
      </c>
      <c r="B37" s="8"/>
      <c r="D37" s="109">
        <f>+D27-D35</f>
        <v>-66764</v>
      </c>
      <c r="E37" s="109"/>
      <c r="F37" s="167">
        <f>+F27-F35</f>
        <v>-67380</v>
      </c>
    </row>
    <row r="38" spans="1:6" ht="12.75" customHeight="1">
      <c r="A38" s="8"/>
      <c r="B38" s="8"/>
      <c r="D38" s="109"/>
      <c r="E38" s="109"/>
      <c r="F38" s="167"/>
    </row>
    <row r="39" spans="1:6" ht="12.75" customHeight="1">
      <c r="A39" s="113" t="s">
        <v>119</v>
      </c>
      <c r="B39" s="8"/>
      <c r="D39" s="109"/>
      <c r="E39" s="109"/>
      <c r="F39" s="167"/>
    </row>
    <row r="40" spans="1:6" ht="12.75" customHeight="1">
      <c r="A40" s="8"/>
      <c r="B40" s="8" t="s">
        <v>117</v>
      </c>
      <c r="D40" s="118">
        <v>1213</v>
      </c>
      <c r="E40" s="107"/>
      <c r="F40" s="220">
        <v>1220</v>
      </c>
    </row>
    <row r="41" spans="1:6" ht="12.75" customHeight="1">
      <c r="A41" s="8"/>
      <c r="B41" s="8" t="s">
        <v>120</v>
      </c>
      <c r="D41" s="18">
        <v>74</v>
      </c>
      <c r="E41" s="107"/>
      <c r="F41" s="221">
        <v>89</v>
      </c>
    </row>
    <row r="42" spans="1:6" ht="12.75" customHeight="1">
      <c r="A42" s="8"/>
      <c r="B42" s="8" t="s">
        <v>118</v>
      </c>
      <c r="D42" s="119">
        <v>54110</v>
      </c>
      <c r="E42" s="107"/>
      <c r="F42" s="222">
        <v>54110</v>
      </c>
    </row>
    <row r="43" spans="1:6" ht="12.75" customHeight="1">
      <c r="A43" s="8"/>
      <c r="B43" s="8"/>
      <c r="D43" s="19">
        <f>SUM(D40:D42)</f>
        <v>55397</v>
      </c>
      <c r="E43" s="107"/>
      <c r="F43" s="122">
        <f>SUM(F40:F42)</f>
        <v>55419</v>
      </c>
    </row>
    <row r="44" spans="1:6" ht="12.75" customHeight="1">
      <c r="A44" s="8"/>
      <c r="B44" s="8"/>
      <c r="D44" s="19"/>
      <c r="E44" s="19"/>
      <c r="F44" s="122"/>
    </row>
    <row r="45" spans="1:6" ht="12.75" customHeight="1" thickBot="1">
      <c r="A45" s="8"/>
      <c r="B45" s="8"/>
      <c r="D45" s="203">
        <f>+D21+D37-D43</f>
        <v>72984</v>
      </c>
      <c r="E45" s="19"/>
      <c r="F45" s="211">
        <f>+F21+F37-F43</f>
        <v>76393</v>
      </c>
    </row>
    <row r="46" spans="1:6" ht="12.75" customHeight="1">
      <c r="A46" s="8"/>
      <c r="B46" s="8"/>
      <c r="D46" s="19"/>
      <c r="E46" s="19"/>
      <c r="F46" s="122"/>
    </row>
    <row r="47" spans="1:6" ht="12.75" customHeight="1">
      <c r="A47" s="113" t="s">
        <v>160</v>
      </c>
      <c r="B47" s="8"/>
      <c r="D47" s="109"/>
      <c r="E47" s="109"/>
      <c r="F47" s="167"/>
    </row>
    <row r="48" spans="2:6" ht="12.75" customHeight="1">
      <c r="B48" s="8" t="s">
        <v>219</v>
      </c>
      <c r="D48" s="109">
        <v>102806</v>
      </c>
      <c r="E48" s="167"/>
      <c r="F48" s="167">
        <v>102806</v>
      </c>
    </row>
    <row r="49" spans="2:6" ht="12.75" customHeight="1">
      <c r="B49" s="8" t="s">
        <v>4</v>
      </c>
      <c r="D49" s="134">
        <v>-33851</v>
      </c>
      <c r="E49" s="167"/>
      <c r="F49" s="123">
        <v>-30431</v>
      </c>
    </row>
    <row r="50" spans="1:6" ht="12.75" customHeight="1">
      <c r="A50" s="8"/>
      <c r="B50" s="8" t="s">
        <v>213</v>
      </c>
      <c r="D50" s="109">
        <f>SUM(D48:D49)</f>
        <v>68955</v>
      </c>
      <c r="E50" s="109"/>
      <c r="F50" s="167">
        <f>SUM(F48:F49)</f>
        <v>72375</v>
      </c>
    </row>
    <row r="51" spans="1:6" ht="12.75" customHeight="1">
      <c r="A51" s="113" t="s">
        <v>221</v>
      </c>
      <c r="B51" s="8"/>
      <c r="D51" s="109">
        <v>4029</v>
      </c>
      <c r="E51" s="167"/>
      <c r="F51" s="167">
        <v>4018</v>
      </c>
    </row>
    <row r="52" spans="1:6" ht="12.75" customHeight="1" thickBot="1">
      <c r="A52" s="8"/>
      <c r="B52" s="8"/>
      <c r="D52" s="203">
        <f>SUM(D50:D51)</f>
        <v>72984</v>
      </c>
      <c r="E52" s="109"/>
      <c r="F52" s="211">
        <f>SUM(F50:F51)</f>
        <v>76393</v>
      </c>
    </row>
    <row r="53" spans="1:5" ht="12.75" customHeight="1">
      <c r="A53" s="8"/>
      <c r="B53" s="8"/>
      <c r="E53" s="4"/>
    </row>
    <row r="54" spans="4:6" ht="12.75" customHeight="1">
      <c r="D54" s="4"/>
      <c r="E54" s="4"/>
      <c r="F54" s="167"/>
    </row>
    <row r="55" spans="1:6" ht="12.75" customHeight="1">
      <c r="A55" s="3" t="s">
        <v>227</v>
      </c>
      <c r="D55" s="4"/>
      <c r="E55" s="4"/>
      <c r="F55" s="167"/>
    </row>
    <row r="56" spans="1:6" ht="12.75" customHeight="1">
      <c r="A56" s="3" t="s">
        <v>228</v>
      </c>
      <c r="D56" s="4"/>
      <c r="E56" s="4"/>
      <c r="F56" s="167"/>
    </row>
    <row r="57" spans="4:6" ht="12.75" customHeight="1">
      <c r="D57" s="4"/>
      <c r="E57" s="4"/>
      <c r="F57" s="167"/>
    </row>
    <row r="58" spans="4:6" ht="12.75" customHeight="1">
      <c r="D58" s="4"/>
      <c r="E58" s="4"/>
      <c r="F58" s="167"/>
    </row>
    <row r="59" spans="4:6" ht="12.75" customHeight="1">
      <c r="D59" s="4"/>
      <c r="E59" s="4"/>
      <c r="F59" s="167"/>
    </row>
    <row r="60" spans="4:6" ht="12.75" customHeight="1">
      <c r="D60" s="4"/>
      <c r="E60" s="4"/>
      <c r="F60" s="167"/>
    </row>
    <row r="61" spans="4:6" ht="12.75" customHeight="1">
      <c r="D61" s="4"/>
      <c r="E61" s="4"/>
      <c r="F61" s="167"/>
    </row>
    <row r="62" spans="4:6" ht="12.75" customHeight="1">
      <c r="D62" s="4"/>
      <c r="E62" s="4"/>
      <c r="F62" s="167"/>
    </row>
    <row r="63" spans="4:6" ht="12.75" customHeight="1">
      <c r="D63" s="4"/>
      <c r="E63" s="4"/>
      <c r="F63" s="167"/>
    </row>
    <row r="64" spans="4:6" ht="12.75" customHeight="1">
      <c r="D64" s="4"/>
      <c r="E64" s="4"/>
      <c r="F64" s="167"/>
    </row>
    <row r="65" spans="4:6" ht="12.75" customHeight="1">
      <c r="D65" s="4"/>
      <c r="E65" s="4"/>
      <c r="F65" s="167"/>
    </row>
    <row r="66" spans="4:6" ht="12.75" customHeight="1">
      <c r="D66" s="4"/>
      <c r="E66" s="4"/>
      <c r="F66" s="167"/>
    </row>
    <row r="67" spans="4:6" ht="12.75" customHeight="1">
      <c r="D67" s="4"/>
      <c r="E67" s="4"/>
      <c r="F67" s="167"/>
    </row>
    <row r="68" spans="4:6" ht="12.75" customHeight="1">
      <c r="D68" s="4"/>
      <c r="E68" s="4"/>
      <c r="F68" s="167"/>
    </row>
    <row r="69" spans="4:6" ht="12.75" customHeight="1">
      <c r="D69" s="4"/>
      <c r="E69" s="4"/>
      <c r="F69" s="167"/>
    </row>
    <row r="70" spans="4:6" ht="12.75" customHeight="1">
      <c r="D70" s="4"/>
      <c r="E70" s="4"/>
      <c r="F70" s="167"/>
    </row>
    <row r="71" spans="4:6" ht="12.75" customHeight="1">
      <c r="D71" s="4"/>
      <c r="E71" s="4"/>
      <c r="F71" s="167"/>
    </row>
    <row r="72" spans="4:6" ht="12.75" customHeight="1">
      <c r="D72" s="4"/>
      <c r="E72" s="4"/>
      <c r="F72" s="167"/>
    </row>
    <row r="73" spans="4:6" ht="12.75" customHeight="1">
      <c r="D73" s="4"/>
      <c r="E73" s="4"/>
      <c r="F73" s="167"/>
    </row>
    <row r="74" spans="4:6" ht="12.75" customHeight="1">
      <c r="D74" s="4"/>
      <c r="E74" s="4"/>
      <c r="F74" s="167"/>
    </row>
    <row r="75" spans="4:6" ht="12.75" customHeight="1">
      <c r="D75" s="4"/>
      <c r="E75" s="4"/>
      <c r="F75" s="167"/>
    </row>
    <row r="76" spans="4:6" ht="12.75" customHeight="1">
      <c r="D76" s="4"/>
      <c r="E76" s="4"/>
      <c r="F76" s="167"/>
    </row>
    <row r="77" spans="4:6" ht="12.75" customHeight="1">
      <c r="D77" s="4"/>
      <c r="E77" s="4"/>
      <c r="F77" s="167"/>
    </row>
    <row r="78" spans="4:6" ht="12.75" customHeight="1">
      <c r="D78" s="4"/>
      <c r="E78" s="4"/>
      <c r="F78" s="167"/>
    </row>
    <row r="79" spans="4:6" ht="12.75" customHeight="1">
      <c r="D79" s="4"/>
      <c r="E79" s="4"/>
      <c r="F79" s="167"/>
    </row>
    <row r="80" spans="4:6" ht="12.75" customHeight="1">
      <c r="D80" s="4"/>
      <c r="E80" s="4"/>
      <c r="F80" s="167"/>
    </row>
    <row r="81" spans="4:6" ht="12.75" customHeight="1">
      <c r="D81" s="4"/>
      <c r="E81" s="4"/>
      <c r="F81" s="167"/>
    </row>
    <row r="82" spans="4:6" ht="12.75" customHeight="1">
      <c r="D82" s="4"/>
      <c r="E82" s="4"/>
      <c r="F82" s="167"/>
    </row>
    <row r="83" spans="4:6" ht="12.75" customHeight="1">
      <c r="D83" s="4"/>
      <c r="E83" s="4"/>
      <c r="F83" s="167"/>
    </row>
    <row r="84" spans="4:6" ht="12.75" customHeight="1">
      <c r="D84" s="4"/>
      <c r="E84" s="4"/>
      <c r="F84" s="167"/>
    </row>
    <row r="85" spans="4:6" ht="12.75" customHeight="1">
      <c r="D85" s="4"/>
      <c r="E85" s="4"/>
      <c r="F85" s="167"/>
    </row>
    <row r="86" spans="4:6" ht="12.75" customHeight="1">
      <c r="D86" s="4"/>
      <c r="E86" s="4"/>
      <c r="F86" s="167"/>
    </row>
    <row r="87" spans="4:6" ht="12.75" customHeight="1">
      <c r="D87" s="4"/>
      <c r="E87" s="4"/>
      <c r="F87" s="167"/>
    </row>
    <row r="88" spans="4:6" ht="12.75" customHeight="1">
      <c r="D88" s="4"/>
      <c r="E88" s="4"/>
      <c r="F88" s="167"/>
    </row>
    <row r="89" spans="4:6" ht="12.75" customHeight="1">
      <c r="D89" s="4"/>
      <c r="E89" s="4"/>
      <c r="F89" s="167"/>
    </row>
    <row r="90" spans="4:6" ht="12.75" customHeight="1">
      <c r="D90" s="4"/>
      <c r="E90" s="4"/>
      <c r="F90" s="167"/>
    </row>
    <row r="91" spans="4:6" ht="12.75" customHeight="1">
      <c r="D91" s="4"/>
      <c r="E91" s="4"/>
      <c r="F91" s="167"/>
    </row>
    <row r="92" spans="4:6" ht="12.75" customHeight="1">
      <c r="D92" s="4"/>
      <c r="E92" s="4"/>
      <c r="F92" s="167"/>
    </row>
    <row r="93" spans="4:6" ht="12.75" customHeight="1">
      <c r="D93" s="4"/>
      <c r="E93" s="4"/>
      <c r="F93" s="167"/>
    </row>
    <row r="94" spans="4:6" ht="12.75" customHeight="1">
      <c r="D94" s="4"/>
      <c r="E94" s="4"/>
      <c r="F94" s="167"/>
    </row>
    <row r="95" spans="4:6" ht="12.75" customHeight="1">
      <c r="D95" s="4"/>
      <c r="E95" s="4"/>
      <c r="F95" s="167"/>
    </row>
    <row r="96" spans="4:6" ht="12.75" customHeight="1">
      <c r="D96" s="4"/>
      <c r="E96" s="4"/>
      <c r="F96" s="167"/>
    </row>
    <row r="97" spans="4:6" ht="12.75" customHeight="1">
      <c r="D97" s="4"/>
      <c r="E97" s="4"/>
      <c r="F97" s="167"/>
    </row>
    <row r="98" spans="4:6" ht="12.75" customHeight="1">
      <c r="D98" s="4"/>
      <c r="E98" s="4"/>
      <c r="F98" s="167"/>
    </row>
    <row r="99" spans="4:6" ht="12.75" customHeight="1">
      <c r="D99" s="4"/>
      <c r="E99" s="4"/>
      <c r="F99" s="167"/>
    </row>
    <row r="100" spans="4:6" ht="12.75" customHeight="1">
      <c r="D100" s="4"/>
      <c r="E100" s="4"/>
      <c r="F100" s="167"/>
    </row>
    <row r="101" spans="4:6" ht="12.75" customHeight="1">
      <c r="D101" s="4"/>
      <c r="E101" s="4"/>
      <c r="F101" s="167"/>
    </row>
    <row r="102" spans="4:6" ht="12.75" customHeight="1">
      <c r="D102" s="4"/>
      <c r="E102" s="4"/>
      <c r="F102" s="167"/>
    </row>
    <row r="103" spans="4:6" ht="12.75" customHeight="1">
      <c r="D103" s="4"/>
      <c r="E103" s="4"/>
      <c r="F103" s="167"/>
    </row>
    <row r="104" spans="4:6" ht="12.75" customHeight="1">
      <c r="D104" s="4"/>
      <c r="E104" s="4"/>
      <c r="F104" s="167"/>
    </row>
    <row r="105" spans="4:6" ht="12.75" customHeight="1">
      <c r="D105" s="4"/>
      <c r="E105" s="4"/>
      <c r="F105" s="167"/>
    </row>
    <row r="106" spans="4:6" ht="12.75" customHeight="1">
      <c r="D106" s="4"/>
      <c r="E106" s="4"/>
      <c r="F106" s="167"/>
    </row>
    <row r="107" spans="4:6" ht="12.75" customHeight="1">
      <c r="D107" s="4"/>
      <c r="E107" s="4"/>
      <c r="F107" s="167"/>
    </row>
    <row r="108" spans="4:6" ht="12.75" customHeight="1">
      <c r="D108" s="4"/>
      <c r="E108" s="4"/>
      <c r="F108" s="167"/>
    </row>
    <row r="109" spans="4:6" ht="12.75" customHeight="1">
      <c r="D109" s="4"/>
      <c r="E109" s="4"/>
      <c r="F109" s="167"/>
    </row>
    <row r="110" spans="4:6" ht="12.75" customHeight="1">
      <c r="D110" s="4"/>
      <c r="E110" s="4"/>
      <c r="F110" s="167"/>
    </row>
    <row r="111" spans="4:6" ht="12.75" customHeight="1">
      <c r="D111" s="4"/>
      <c r="E111" s="4"/>
      <c r="F111" s="167"/>
    </row>
    <row r="112" spans="4:6" ht="12.75" customHeight="1">
      <c r="D112" s="4"/>
      <c r="E112" s="4"/>
      <c r="F112" s="167"/>
    </row>
    <row r="113" spans="4:6" ht="12.75" customHeight="1">
      <c r="D113" s="4"/>
      <c r="E113" s="4"/>
      <c r="F113" s="167"/>
    </row>
    <row r="114" spans="4:6" ht="12.75" customHeight="1">
      <c r="D114" s="4"/>
      <c r="E114" s="4"/>
      <c r="F114" s="167"/>
    </row>
    <row r="115" spans="4:6" ht="12.75" customHeight="1">
      <c r="D115" s="4"/>
      <c r="E115" s="4"/>
      <c r="F115" s="167"/>
    </row>
    <row r="116" spans="4:6" ht="12.75" customHeight="1">
      <c r="D116" s="4"/>
      <c r="E116" s="4"/>
      <c r="F116" s="167"/>
    </row>
    <row r="117" spans="4:6" ht="12.75" customHeight="1">
      <c r="D117" s="4"/>
      <c r="E117" s="4"/>
      <c r="F117" s="167"/>
    </row>
    <row r="118" spans="4:6" ht="12.75" customHeight="1">
      <c r="D118" s="4"/>
      <c r="E118" s="4"/>
      <c r="F118" s="167"/>
    </row>
    <row r="119" spans="4:6" ht="12.75" customHeight="1">
      <c r="D119" s="4"/>
      <c r="E119" s="4"/>
      <c r="F119" s="167"/>
    </row>
    <row r="120" spans="4:6" ht="12.75" customHeight="1">
      <c r="D120" s="4"/>
      <c r="E120" s="4"/>
      <c r="F120" s="167"/>
    </row>
    <row r="121" spans="4:6" ht="12.75" customHeight="1">
      <c r="D121" s="4"/>
      <c r="E121" s="4"/>
      <c r="F121" s="167"/>
    </row>
    <row r="122" spans="4:6" ht="12.75" customHeight="1">
      <c r="D122" s="4"/>
      <c r="E122" s="4"/>
      <c r="F122" s="167"/>
    </row>
    <row r="123" spans="4:6" ht="12.75" customHeight="1">
      <c r="D123" s="4"/>
      <c r="E123" s="4"/>
      <c r="F123" s="167"/>
    </row>
    <row r="124" spans="4:6" ht="12.75" customHeight="1">
      <c r="D124" s="4"/>
      <c r="E124" s="4"/>
      <c r="F124" s="167"/>
    </row>
    <row r="125" spans="4:6" ht="12.75" customHeight="1">
      <c r="D125" s="4"/>
      <c r="E125" s="4"/>
      <c r="F125" s="167"/>
    </row>
    <row r="126" spans="4:6" ht="12.75" customHeight="1">
      <c r="D126" s="4"/>
      <c r="E126" s="4"/>
      <c r="F126" s="167"/>
    </row>
    <row r="127" spans="4:6" ht="12.75" customHeight="1">
      <c r="D127" s="4"/>
      <c r="E127" s="4"/>
      <c r="F127" s="167"/>
    </row>
    <row r="128" spans="4:6" ht="12.75" customHeight="1">
      <c r="D128" s="4"/>
      <c r="E128" s="4"/>
      <c r="F128" s="167"/>
    </row>
    <row r="129" spans="4:6" ht="12.75" customHeight="1">
      <c r="D129" s="4"/>
      <c r="E129" s="4"/>
      <c r="F129" s="167"/>
    </row>
    <row r="130" spans="4:6" ht="12.75" customHeight="1">
      <c r="D130" s="4"/>
      <c r="E130" s="4"/>
      <c r="F130" s="167"/>
    </row>
    <row r="131" spans="4:6" ht="12.75" customHeight="1">
      <c r="D131" s="4"/>
      <c r="E131" s="4"/>
      <c r="F131" s="167"/>
    </row>
    <row r="132" spans="4:6" ht="12.75" customHeight="1">
      <c r="D132" s="4"/>
      <c r="E132" s="4"/>
      <c r="F132" s="167"/>
    </row>
    <row r="133" spans="4:6" ht="12.75" customHeight="1">
      <c r="D133" s="4"/>
      <c r="E133" s="4"/>
      <c r="F133" s="167"/>
    </row>
    <row r="134" spans="4:6" ht="12.75" customHeight="1">
      <c r="D134" s="4"/>
      <c r="E134" s="4"/>
      <c r="F134" s="167"/>
    </row>
    <row r="135" spans="4:6" ht="12.75" customHeight="1">
      <c r="D135" s="4"/>
      <c r="E135" s="4"/>
      <c r="F135" s="167"/>
    </row>
    <row r="136" spans="4:6" ht="12.75" customHeight="1">
      <c r="D136" s="4"/>
      <c r="E136" s="4"/>
      <c r="F136" s="167"/>
    </row>
    <row r="137" spans="4:6" ht="12.75" customHeight="1">
      <c r="D137" s="4"/>
      <c r="E137" s="4"/>
      <c r="F137" s="167"/>
    </row>
    <row r="138" spans="4:6" ht="12.75" customHeight="1">
      <c r="D138" s="4"/>
      <c r="E138" s="4"/>
      <c r="F138" s="167"/>
    </row>
    <row r="139" spans="4:6" ht="12.75" customHeight="1">
      <c r="D139" s="4"/>
      <c r="E139" s="4"/>
      <c r="F139" s="167"/>
    </row>
    <row r="140" spans="4:6" ht="12.75" customHeight="1">
      <c r="D140" s="4"/>
      <c r="E140" s="4"/>
      <c r="F140" s="167"/>
    </row>
    <row r="141" spans="4:6" ht="12.75" customHeight="1">
      <c r="D141" s="4"/>
      <c r="E141" s="4"/>
      <c r="F141" s="167"/>
    </row>
    <row r="142" spans="4:6" ht="12.75" customHeight="1">
      <c r="D142" s="4"/>
      <c r="E142" s="4"/>
      <c r="F142" s="167"/>
    </row>
    <row r="143" spans="4:6" ht="12.75" customHeight="1">
      <c r="D143" s="4"/>
      <c r="E143" s="4"/>
      <c r="F143" s="167"/>
    </row>
    <row r="144" spans="4:6" ht="12.75" customHeight="1">
      <c r="D144" s="4"/>
      <c r="E144" s="4"/>
      <c r="F144" s="167"/>
    </row>
    <row r="145" spans="4:6" ht="12.75" customHeight="1">
      <c r="D145" s="4"/>
      <c r="E145" s="4"/>
      <c r="F145" s="167"/>
    </row>
    <row r="146" spans="4:6" ht="12.75" customHeight="1">
      <c r="D146" s="4"/>
      <c r="E146" s="4"/>
      <c r="F146" s="167"/>
    </row>
    <row r="147" spans="4:6" ht="12.75" customHeight="1">
      <c r="D147" s="4"/>
      <c r="E147" s="4"/>
      <c r="F147" s="167"/>
    </row>
    <row r="148" spans="4:6" ht="12.75" customHeight="1">
      <c r="D148" s="4"/>
      <c r="E148" s="4"/>
      <c r="F148" s="167"/>
    </row>
    <row r="149" spans="4:6" ht="12.75" customHeight="1">
      <c r="D149" s="4"/>
      <c r="E149" s="4"/>
      <c r="F149" s="167"/>
    </row>
    <row r="150" spans="4:6" ht="12.75" customHeight="1">
      <c r="D150" s="4"/>
      <c r="E150" s="4"/>
      <c r="F150" s="167"/>
    </row>
    <row r="151" spans="4:6" ht="12.75" customHeight="1">
      <c r="D151" s="4"/>
      <c r="E151" s="4"/>
      <c r="F151" s="167"/>
    </row>
    <row r="152" spans="4:6" ht="12.75" customHeight="1">
      <c r="D152" s="4"/>
      <c r="E152" s="4"/>
      <c r="F152" s="167"/>
    </row>
    <row r="153" spans="4:6" ht="12.75" customHeight="1">
      <c r="D153" s="4"/>
      <c r="E153" s="4"/>
      <c r="F153" s="167"/>
    </row>
    <row r="154" spans="4:6" ht="12.75" customHeight="1">
      <c r="D154" s="4"/>
      <c r="E154" s="4"/>
      <c r="F154" s="167"/>
    </row>
    <row r="155" spans="4:6" ht="12.75" customHeight="1">
      <c r="D155" s="4"/>
      <c r="E155" s="4"/>
      <c r="F155" s="167"/>
    </row>
    <row r="156" spans="4:6" ht="12.75" customHeight="1">
      <c r="D156" s="4"/>
      <c r="E156" s="4"/>
      <c r="F156" s="167"/>
    </row>
    <row r="157" spans="4:6" ht="12.75" customHeight="1">
      <c r="D157" s="4"/>
      <c r="E157" s="4"/>
      <c r="F157" s="167"/>
    </row>
    <row r="158" spans="4:6" ht="12.75" customHeight="1">
      <c r="D158" s="4"/>
      <c r="E158" s="4"/>
      <c r="F158" s="167"/>
    </row>
    <row r="159" spans="4:6" ht="12.75" customHeight="1">
      <c r="D159" s="4"/>
      <c r="E159" s="4"/>
      <c r="F159" s="167"/>
    </row>
    <row r="160" spans="4:6" ht="12.75" customHeight="1">
      <c r="D160" s="4"/>
      <c r="E160" s="4"/>
      <c r="F160" s="167"/>
    </row>
    <row r="161" spans="4:6" ht="12.75" customHeight="1">
      <c r="D161" s="4"/>
      <c r="E161" s="4"/>
      <c r="F161" s="167"/>
    </row>
    <row r="162" spans="4:6" ht="12.75" customHeight="1">
      <c r="D162" s="4"/>
      <c r="E162" s="4"/>
      <c r="F162" s="167"/>
    </row>
    <row r="163" spans="4:6" ht="12.75" customHeight="1">
      <c r="D163" s="4"/>
      <c r="E163" s="4"/>
      <c r="F163" s="167"/>
    </row>
    <row r="164" spans="4:6" ht="12.75" customHeight="1">
      <c r="D164" s="4"/>
      <c r="E164" s="4"/>
      <c r="F164" s="167"/>
    </row>
    <row r="165" spans="4:6" ht="12.75" customHeight="1">
      <c r="D165" s="4"/>
      <c r="E165" s="4"/>
      <c r="F165" s="167"/>
    </row>
    <row r="166" spans="4:6" ht="12.75" customHeight="1">
      <c r="D166" s="4"/>
      <c r="E166" s="4"/>
      <c r="F166" s="167"/>
    </row>
    <row r="167" spans="4:6" ht="12.75" customHeight="1">
      <c r="D167" s="4"/>
      <c r="E167" s="4"/>
      <c r="F167" s="167"/>
    </row>
    <row r="168" spans="4:6" ht="12.75" customHeight="1">
      <c r="D168" s="4"/>
      <c r="E168" s="4"/>
      <c r="F168" s="167"/>
    </row>
    <row r="169" spans="4:6" ht="12.75" customHeight="1">
      <c r="D169" s="4"/>
      <c r="E169" s="4"/>
      <c r="F169" s="167"/>
    </row>
    <row r="170" spans="4:6" ht="12.75" customHeight="1">
      <c r="D170" s="4"/>
      <c r="E170" s="4"/>
      <c r="F170" s="167"/>
    </row>
    <row r="171" spans="4:6" ht="12.75" customHeight="1">
      <c r="D171" s="4"/>
      <c r="E171" s="4"/>
      <c r="F171" s="167"/>
    </row>
    <row r="172" spans="4:6" ht="12.75" customHeight="1">
      <c r="D172" s="4"/>
      <c r="E172" s="4"/>
      <c r="F172" s="167"/>
    </row>
    <row r="173" spans="4:6" ht="12.75" customHeight="1">
      <c r="D173" s="4"/>
      <c r="E173" s="4"/>
      <c r="F173" s="167"/>
    </row>
    <row r="174" spans="4:6" ht="12.75" customHeight="1">
      <c r="D174" s="4"/>
      <c r="E174" s="4"/>
      <c r="F174" s="167"/>
    </row>
    <row r="175" spans="4:6" ht="12.75" customHeight="1">
      <c r="D175" s="4"/>
      <c r="E175" s="4"/>
      <c r="F175" s="167"/>
    </row>
    <row r="176" spans="4:6" ht="12.75" customHeight="1">
      <c r="D176" s="4"/>
      <c r="E176" s="4"/>
      <c r="F176" s="167"/>
    </row>
    <row r="177" spans="4:6" ht="12.75" customHeight="1">
      <c r="D177" s="4"/>
      <c r="E177" s="4"/>
      <c r="F177" s="167"/>
    </row>
    <row r="178" spans="4:6" ht="12.75" customHeight="1">
      <c r="D178" s="4"/>
      <c r="E178" s="4"/>
      <c r="F178" s="167"/>
    </row>
    <row r="179" spans="4:6" ht="12.75" customHeight="1">
      <c r="D179" s="4"/>
      <c r="E179" s="4"/>
      <c r="F179" s="167"/>
    </row>
    <row r="180" spans="4:6" ht="12.75" customHeight="1">
      <c r="D180" s="4"/>
      <c r="E180" s="4"/>
      <c r="F180" s="167"/>
    </row>
    <row r="181" spans="4:6" ht="12.75" customHeight="1">
      <c r="D181" s="4"/>
      <c r="E181" s="4"/>
      <c r="F181" s="167"/>
    </row>
    <row r="182" spans="4:6" ht="12.75" customHeight="1">
      <c r="D182" s="4"/>
      <c r="E182" s="4"/>
      <c r="F182" s="167"/>
    </row>
    <row r="183" spans="4:6" ht="12.75" customHeight="1">
      <c r="D183" s="4"/>
      <c r="E183" s="4"/>
      <c r="F183" s="167"/>
    </row>
    <row r="184" spans="4:6" ht="12.75" customHeight="1">
      <c r="D184" s="4"/>
      <c r="E184" s="4"/>
      <c r="F184" s="167"/>
    </row>
    <row r="185" spans="4:6" ht="12.75" customHeight="1">
      <c r="D185" s="4"/>
      <c r="E185" s="4"/>
      <c r="F185" s="167"/>
    </row>
    <row r="186" spans="4:6" ht="12.75" customHeight="1">
      <c r="D186" s="4"/>
      <c r="E186" s="4"/>
      <c r="F186" s="167"/>
    </row>
    <row r="187" spans="4:6" ht="12.75" customHeight="1">
      <c r="D187" s="4"/>
      <c r="E187" s="4"/>
      <c r="F187" s="167"/>
    </row>
    <row r="188" spans="4:6" ht="12.75" customHeight="1">
      <c r="D188" s="4"/>
      <c r="E188" s="4"/>
      <c r="F188" s="167"/>
    </row>
    <row r="189" spans="4:6" ht="12.75" customHeight="1">
      <c r="D189" s="4"/>
      <c r="E189" s="4"/>
      <c r="F189" s="167"/>
    </row>
    <row r="190" spans="4:6" ht="12.75" customHeight="1">
      <c r="D190" s="4"/>
      <c r="E190" s="4"/>
      <c r="F190" s="167"/>
    </row>
    <row r="191" spans="4:6" ht="12.75" customHeight="1">
      <c r="D191" s="4"/>
      <c r="E191" s="4"/>
      <c r="F191" s="167"/>
    </row>
    <row r="192" spans="4:6" ht="12.75" customHeight="1">
      <c r="D192" s="4"/>
      <c r="E192" s="4"/>
      <c r="F192" s="167"/>
    </row>
    <row r="193" spans="4:6" ht="12.75" customHeight="1">
      <c r="D193" s="4"/>
      <c r="E193" s="4"/>
      <c r="F193" s="167"/>
    </row>
    <row r="194" spans="4:6" ht="12.75" customHeight="1">
      <c r="D194" s="4"/>
      <c r="E194" s="4"/>
      <c r="F194" s="167"/>
    </row>
    <row r="195" spans="4:6" ht="12.75" customHeight="1">
      <c r="D195" s="4"/>
      <c r="E195" s="4"/>
      <c r="F195" s="167"/>
    </row>
    <row r="196" spans="4:6" ht="12.75" customHeight="1">
      <c r="D196" s="4"/>
      <c r="E196" s="4"/>
      <c r="F196" s="167"/>
    </row>
    <row r="197" spans="4:6" ht="12.75" customHeight="1">
      <c r="D197" s="4"/>
      <c r="E197" s="4"/>
      <c r="F197" s="167"/>
    </row>
    <row r="198" spans="4:6" ht="12.75" customHeight="1">
      <c r="D198" s="4"/>
      <c r="E198" s="4"/>
      <c r="F198" s="167"/>
    </row>
    <row r="199" spans="4:6" ht="12.75" customHeight="1">
      <c r="D199" s="4"/>
      <c r="E199" s="4"/>
      <c r="F199" s="167"/>
    </row>
    <row r="200" spans="4:6" ht="12.75" customHeight="1">
      <c r="D200" s="4"/>
      <c r="E200" s="4"/>
      <c r="F200" s="167"/>
    </row>
    <row r="201" spans="4:6" ht="12.75" customHeight="1">
      <c r="D201" s="4"/>
      <c r="E201" s="4"/>
      <c r="F201" s="167"/>
    </row>
    <row r="202" spans="4:6" ht="12.75" customHeight="1">
      <c r="D202" s="4"/>
      <c r="E202" s="4"/>
      <c r="F202" s="167"/>
    </row>
    <row r="203" spans="4:6" ht="12.75" customHeight="1">
      <c r="D203" s="4"/>
      <c r="E203" s="4"/>
      <c r="F203" s="167"/>
    </row>
    <row r="204" spans="4:6" ht="12.75" customHeight="1">
      <c r="D204" s="4"/>
      <c r="E204" s="4"/>
      <c r="F204" s="167"/>
    </row>
    <row r="205" spans="4:6" ht="12.75" customHeight="1">
      <c r="D205" s="4"/>
      <c r="E205" s="4"/>
      <c r="F205" s="167"/>
    </row>
    <row r="206" spans="4:6" ht="12.75" customHeight="1">
      <c r="D206" s="4"/>
      <c r="E206" s="4"/>
      <c r="F206" s="167"/>
    </row>
    <row r="207" spans="4:6" ht="12.75" customHeight="1">
      <c r="D207" s="4"/>
      <c r="E207" s="4"/>
      <c r="F207" s="167"/>
    </row>
    <row r="208" spans="4:6" ht="12.75" customHeight="1">
      <c r="D208" s="4"/>
      <c r="E208" s="4"/>
      <c r="F208" s="167"/>
    </row>
    <row r="209" spans="4:6" ht="12.75" customHeight="1">
      <c r="D209" s="4"/>
      <c r="E209" s="4"/>
      <c r="F209" s="167"/>
    </row>
    <row r="210" spans="4:6" ht="12.75" customHeight="1">
      <c r="D210" s="4"/>
      <c r="E210" s="4"/>
      <c r="F210" s="167"/>
    </row>
    <row r="211" spans="4:6" ht="12.75" customHeight="1">
      <c r="D211" s="4"/>
      <c r="E211" s="4"/>
      <c r="F211" s="167"/>
    </row>
    <row r="212" spans="4:6" ht="12.75" customHeight="1">
      <c r="D212" s="4"/>
      <c r="E212" s="4"/>
      <c r="F212" s="167"/>
    </row>
    <row r="213" spans="4:6" ht="12.75" customHeight="1">
      <c r="D213" s="4"/>
      <c r="E213" s="4"/>
      <c r="F213" s="167"/>
    </row>
    <row r="214" spans="4:6" ht="12.75" customHeight="1">
      <c r="D214" s="4"/>
      <c r="E214" s="4"/>
      <c r="F214" s="167"/>
    </row>
    <row r="215" spans="4:6" ht="12.75" customHeight="1">
      <c r="D215" s="4"/>
      <c r="E215" s="4"/>
      <c r="F215" s="167"/>
    </row>
    <row r="216" spans="4:6" ht="12.75" customHeight="1">
      <c r="D216" s="4"/>
      <c r="E216" s="4"/>
      <c r="F216" s="167"/>
    </row>
    <row r="217" spans="4:6" ht="12.75" customHeight="1">
      <c r="D217" s="4"/>
      <c r="E217" s="4"/>
      <c r="F217" s="167"/>
    </row>
    <row r="218" spans="4:6" ht="12.75" customHeight="1">
      <c r="D218" s="4"/>
      <c r="E218" s="4"/>
      <c r="F218" s="167"/>
    </row>
    <row r="219" spans="4:6" ht="12.75" customHeight="1">
      <c r="D219" s="4"/>
      <c r="E219" s="4"/>
      <c r="F219" s="167"/>
    </row>
    <row r="220" spans="4:6" ht="12.75" customHeight="1">
      <c r="D220" s="4"/>
      <c r="E220" s="4"/>
      <c r="F220" s="167"/>
    </row>
    <row r="221" spans="4:6" ht="12.75" customHeight="1">
      <c r="D221" s="4"/>
      <c r="E221" s="4"/>
      <c r="F221" s="167"/>
    </row>
    <row r="222" spans="4:6" ht="12.75" customHeight="1">
      <c r="D222" s="4"/>
      <c r="E222" s="4"/>
      <c r="F222" s="167"/>
    </row>
    <row r="223" spans="4:6" ht="12.75" customHeight="1">
      <c r="D223" s="4"/>
      <c r="E223" s="4"/>
      <c r="F223" s="167"/>
    </row>
    <row r="224" spans="4:6" ht="12.75" customHeight="1">
      <c r="D224" s="4"/>
      <c r="E224" s="4"/>
      <c r="F224" s="167"/>
    </row>
    <row r="225" spans="4:6" ht="12.75" customHeight="1">
      <c r="D225" s="4"/>
      <c r="E225" s="4"/>
      <c r="F225" s="167"/>
    </row>
    <row r="226" spans="4:6" ht="12.75" customHeight="1">
      <c r="D226" s="4"/>
      <c r="E226" s="4"/>
      <c r="F226" s="167"/>
    </row>
    <row r="227" spans="4:6" ht="12.75" customHeight="1">
      <c r="D227" s="4"/>
      <c r="E227" s="4"/>
      <c r="F227" s="167"/>
    </row>
    <row r="228" spans="4:6" ht="12.75" customHeight="1">
      <c r="D228" s="4"/>
      <c r="E228" s="4"/>
      <c r="F228" s="167"/>
    </row>
    <row r="229" spans="4:6" ht="12.75" customHeight="1">
      <c r="D229" s="4"/>
      <c r="E229" s="4"/>
      <c r="F229" s="167"/>
    </row>
    <row r="230" spans="4:6" ht="12.75" customHeight="1">
      <c r="D230" s="4"/>
      <c r="E230" s="4"/>
      <c r="F230" s="167"/>
    </row>
    <row r="231" spans="4:6" ht="12.75" customHeight="1">
      <c r="D231" s="4"/>
      <c r="E231" s="4"/>
      <c r="F231" s="167"/>
    </row>
    <row r="232" spans="4:6" ht="12.75" customHeight="1">
      <c r="D232" s="4"/>
      <c r="E232" s="4"/>
      <c r="F232" s="167"/>
    </row>
    <row r="233" spans="4:6" ht="12.75" customHeight="1">
      <c r="D233" s="4"/>
      <c r="E233" s="4"/>
      <c r="F233" s="167"/>
    </row>
    <row r="234" spans="4:6" ht="12.75" customHeight="1">
      <c r="D234" s="4"/>
      <c r="E234" s="4"/>
      <c r="F234" s="167"/>
    </row>
    <row r="235" spans="4:6" ht="12.75" customHeight="1">
      <c r="D235" s="4"/>
      <c r="E235" s="4"/>
      <c r="F235" s="167"/>
    </row>
    <row r="236" spans="4:6" ht="12.75" customHeight="1">
      <c r="D236" s="4"/>
      <c r="E236" s="4"/>
      <c r="F236" s="167"/>
    </row>
    <row r="237" spans="4:6" ht="12.75" customHeight="1">
      <c r="D237" s="4"/>
      <c r="E237" s="4"/>
      <c r="F237" s="167"/>
    </row>
    <row r="238" spans="4:6" ht="12.75" customHeight="1">
      <c r="D238" s="4"/>
      <c r="E238" s="4"/>
      <c r="F238" s="167"/>
    </row>
    <row r="239" spans="4:6" ht="12.75" customHeight="1">
      <c r="D239" s="4"/>
      <c r="E239" s="4"/>
      <c r="F239" s="167"/>
    </row>
    <row r="240" spans="4:6" ht="12.75" customHeight="1">
      <c r="D240" s="4"/>
      <c r="E240" s="4"/>
      <c r="F240" s="167"/>
    </row>
    <row r="241" spans="4:6" ht="12.75" customHeight="1">
      <c r="D241" s="4"/>
      <c r="E241" s="4"/>
      <c r="F241" s="167"/>
    </row>
    <row r="242" spans="4:6" ht="12.75" customHeight="1">
      <c r="D242" s="4"/>
      <c r="E242" s="4"/>
      <c r="F242" s="167"/>
    </row>
    <row r="243" spans="4:6" ht="12.75" customHeight="1">
      <c r="D243" s="4"/>
      <c r="E243" s="4"/>
      <c r="F243" s="167"/>
    </row>
    <row r="244" spans="4:6" ht="12.75" customHeight="1">
      <c r="D244" s="4"/>
      <c r="E244" s="4"/>
      <c r="F244" s="167"/>
    </row>
    <row r="245" spans="4:6" ht="12.75" customHeight="1">
      <c r="D245" s="4"/>
      <c r="E245" s="4"/>
      <c r="F245" s="167"/>
    </row>
    <row r="246" spans="4:6" ht="12.75" customHeight="1">
      <c r="D246" s="4"/>
      <c r="E246" s="4"/>
      <c r="F246" s="167"/>
    </row>
    <row r="247" spans="4:6" ht="12.75" customHeight="1">
      <c r="D247" s="4"/>
      <c r="E247" s="4"/>
      <c r="F247" s="167"/>
    </row>
    <row r="248" spans="4:6" ht="12.75" customHeight="1">
      <c r="D248" s="4"/>
      <c r="E248" s="4"/>
      <c r="F248" s="167"/>
    </row>
    <row r="249" spans="4:6" ht="12.75" customHeight="1">
      <c r="D249" s="4"/>
      <c r="E249" s="4"/>
      <c r="F249" s="167"/>
    </row>
    <row r="250" spans="4:6" ht="12.75" customHeight="1">
      <c r="D250" s="4"/>
      <c r="E250" s="4"/>
      <c r="F250" s="167"/>
    </row>
    <row r="251" spans="4:6" ht="12.75" customHeight="1">
      <c r="D251" s="4"/>
      <c r="E251" s="4"/>
      <c r="F251" s="167"/>
    </row>
    <row r="252" spans="4:6" ht="12.75" customHeight="1">
      <c r="D252" s="4"/>
      <c r="E252" s="4"/>
      <c r="F252" s="167"/>
    </row>
    <row r="253" spans="4:6" ht="12.75" customHeight="1">
      <c r="D253" s="4"/>
      <c r="E253" s="4"/>
      <c r="F253" s="167"/>
    </row>
    <row r="254" spans="4:6" ht="12.75" customHeight="1">
      <c r="D254" s="4"/>
      <c r="E254" s="4"/>
      <c r="F254" s="167"/>
    </row>
    <row r="255" spans="4:6" ht="12.75" customHeight="1">
      <c r="D255" s="4"/>
      <c r="E255" s="4"/>
      <c r="F255" s="167"/>
    </row>
    <row r="256" spans="4:6" ht="12.75" customHeight="1">
      <c r="D256" s="4"/>
      <c r="E256" s="4"/>
      <c r="F256" s="167"/>
    </row>
    <row r="257" spans="4:6" ht="12.75" customHeight="1">
      <c r="D257" s="4"/>
      <c r="E257" s="4"/>
      <c r="F257" s="167"/>
    </row>
    <row r="258" spans="4:6" ht="12.75" customHeight="1">
      <c r="D258" s="4"/>
      <c r="E258" s="4"/>
      <c r="F258" s="167"/>
    </row>
    <row r="259" spans="4:6" ht="12.75" customHeight="1">
      <c r="D259" s="4"/>
      <c r="E259" s="4"/>
      <c r="F259" s="167"/>
    </row>
    <row r="260" spans="4:6" ht="12.75" customHeight="1">
      <c r="D260" s="4"/>
      <c r="E260" s="4"/>
      <c r="F260" s="167"/>
    </row>
    <row r="261" spans="4:6" ht="12.75" customHeight="1">
      <c r="D261" s="4"/>
      <c r="E261" s="4"/>
      <c r="F261" s="167"/>
    </row>
    <row r="262" spans="4:6" ht="12.75" customHeight="1">
      <c r="D262" s="4"/>
      <c r="E262" s="4"/>
      <c r="F262" s="167"/>
    </row>
    <row r="263" spans="4:6" ht="12.75" customHeight="1">
      <c r="D263" s="4"/>
      <c r="E263" s="4"/>
      <c r="F263" s="167"/>
    </row>
    <row r="264" spans="4:6" ht="12.75" customHeight="1">
      <c r="D264" s="4"/>
      <c r="E264" s="4"/>
      <c r="F264" s="167"/>
    </row>
    <row r="265" spans="4:6" ht="12.75" customHeight="1">
      <c r="D265" s="4"/>
      <c r="E265" s="4"/>
      <c r="F265" s="167"/>
    </row>
    <row r="266" spans="4:6" ht="12.75" customHeight="1">
      <c r="D266" s="4"/>
      <c r="E266" s="4"/>
      <c r="F266" s="167"/>
    </row>
    <row r="267" spans="4:6" ht="12.75" customHeight="1">
      <c r="D267" s="4"/>
      <c r="E267" s="4"/>
      <c r="F267" s="167"/>
    </row>
    <row r="268" spans="4:6" ht="12.75" customHeight="1">
      <c r="D268" s="4"/>
      <c r="E268" s="4"/>
      <c r="F268" s="167"/>
    </row>
    <row r="269" spans="4:6" ht="12.75" customHeight="1">
      <c r="D269" s="4"/>
      <c r="E269" s="4"/>
      <c r="F269" s="167"/>
    </row>
    <row r="270" spans="4:6" ht="12.75" customHeight="1">
      <c r="D270" s="4"/>
      <c r="E270" s="4"/>
      <c r="F270" s="167"/>
    </row>
    <row r="271" spans="4:6" ht="12.75" customHeight="1">
      <c r="D271" s="4"/>
      <c r="E271" s="4"/>
      <c r="F271" s="167"/>
    </row>
    <row r="272" spans="4:6" ht="12.75" customHeight="1">
      <c r="D272" s="4"/>
      <c r="E272" s="4"/>
      <c r="F272" s="167"/>
    </row>
    <row r="273" spans="4:6" ht="12.75" customHeight="1">
      <c r="D273" s="4"/>
      <c r="E273" s="4"/>
      <c r="F273" s="167"/>
    </row>
    <row r="274" spans="4:6" ht="12.75" customHeight="1">
      <c r="D274" s="4"/>
      <c r="E274" s="4"/>
      <c r="F274" s="167"/>
    </row>
    <row r="275" spans="4:6" ht="12.75" customHeight="1">
      <c r="D275" s="4"/>
      <c r="E275" s="4"/>
      <c r="F275" s="167"/>
    </row>
    <row r="276" spans="4:6" ht="12.75" customHeight="1">
      <c r="D276" s="4"/>
      <c r="E276" s="4"/>
      <c r="F276" s="167"/>
    </row>
    <row r="277" spans="4:6" ht="12.75" customHeight="1">
      <c r="D277" s="4"/>
      <c r="E277" s="4"/>
      <c r="F277" s="167"/>
    </row>
    <row r="278" spans="4:6" ht="12.75" customHeight="1">
      <c r="D278" s="4"/>
      <c r="E278" s="4"/>
      <c r="F278" s="167"/>
    </row>
    <row r="279" spans="4:6" ht="12.75" customHeight="1">
      <c r="D279" s="4"/>
      <c r="E279" s="4"/>
      <c r="F279" s="167"/>
    </row>
    <row r="280" spans="4:6" ht="12.75" customHeight="1">
      <c r="D280" s="4"/>
      <c r="E280" s="4"/>
      <c r="F280" s="167"/>
    </row>
    <row r="281" spans="4:6" ht="12.75" customHeight="1">
      <c r="D281" s="4"/>
      <c r="E281" s="4"/>
      <c r="F281" s="167"/>
    </row>
    <row r="282" spans="4:6" ht="12.75" customHeight="1">
      <c r="D282" s="4"/>
      <c r="E282" s="4"/>
      <c r="F282" s="167"/>
    </row>
    <row r="283" spans="4:6" ht="12.75" customHeight="1">
      <c r="D283" s="4"/>
      <c r="E283" s="4"/>
      <c r="F283" s="167"/>
    </row>
    <row r="284" spans="4:6" ht="12.75" customHeight="1">
      <c r="D284" s="4"/>
      <c r="E284" s="4"/>
      <c r="F284" s="167"/>
    </row>
    <row r="285" spans="4:6" ht="12.75" customHeight="1">
      <c r="D285" s="4"/>
      <c r="E285" s="4"/>
      <c r="F285" s="167"/>
    </row>
    <row r="286" spans="4:6" ht="12.75" customHeight="1">
      <c r="D286" s="4"/>
      <c r="E286" s="4"/>
      <c r="F286" s="167"/>
    </row>
    <row r="287" spans="4:6" ht="12.75" customHeight="1">
      <c r="D287" s="4"/>
      <c r="E287" s="4"/>
      <c r="F287" s="167"/>
    </row>
    <row r="288" spans="4:6" ht="12.75" customHeight="1">
      <c r="D288" s="4"/>
      <c r="E288" s="4"/>
      <c r="F288" s="167"/>
    </row>
    <row r="289" spans="4:6" ht="12.75" customHeight="1">
      <c r="D289" s="4"/>
      <c r="E289" s="4"/>
      <c r="F289" s="167"/>
    </row>
    <row r="290" spans="4:6" ht="12.75" customHeight="1">
      <c r="D290" s="4"/>
      <c r="E290" s="4"/>
      <c r="F290" s="167"/>
    </row>
    <row r="291" spans="4:6" ht="12.75" customHeight="1">
      <c r="D291" s="4"/>
      <c r="E291" s="4"/>
      <c r="F291" s="167"/>
    </row>
    <row r="292" spans="4:6" ht="12.75" customHeight="1">
      <c r="D292" s="4"/>
      <c r="E292" s="4"/>
      <c r="F292" s="167"/>
    </row>
    <row r="293" spans="4:6" ht="12.75" customHeight="1">
      <c r="D293" s="4"/>
      <c r="E293" s="4"/>
      <c r="F293" s="167"/>
    </row>
    <row r="294" spans="4:6" ht="12.75" customHeight="1">
      <c r="D294" s="4"/>
      <c r="E294" s="4"/>
      <c r="F294" s="167"/>
    </row>
    <row r="295" spans="4:6" ht="12.75" customHeight="1">
      <c r="D295" s="4"/>
      <c r="E295" s="4"/>
      <c r="F295" s="167"/>
    </row>
    <row r="296" spans="4:6" ht="12.75" customHeight="1">
      <c r="D296" s="4"/>
      <c r="E296" s="4"/>
      <c r="F296" s="167"/>
    </row>
    <row r="297" spans="4:6" ht="12.75" customHeight="1">
      <c r="D297" s="4"/>
      <c r="E297" s="4"/>
      <c r="F297" s="167"/>
    </row>
    <row r="298" spans="4:6" ht="12.75" customHeight="1">
      <c r="D298" s="4"/>
      <c r="E298" s="4"/>
      <c r="F298" s="167"/>
    </row>
    <row r="299" spans="4:6" ht="12.75" customHeight="1">
      <c r="D299" s="4"/>
      <c r="E299" s="4"/>
      <c r="F299" s="167"/>
    </row>
    <row r="300" spans="4:6" ht="12.75" customHeight="1">
      <c r="D300" s="4"/>
      <c r="E300" s="4"/>
      <c r="F300" s="167"/>
    </row>
    <row r="301" spans="4:6" ht="12.75" customHeight="1">
      <c r="D301" s="4"/>
      <c r="E301" s="4"/>
      <c r="F301" s="167"/>
    </row>
    <row r="302" spans="4:6" ht="12.75" customHeight="1">
      <c r="D302" s="4"/>
      <c r="E302" s="4"/>
      <c r="F302" s="167"/>
    </row>
    <row r="303" spans="4:6" ht="12.75" customHeight="1">
      <c r="D303" s="4"/>
      <c r="E303" s="4"/>
      <c r="F303" s="167"/>
    </row>
    <row r="304" spans="4:6" ht="12.75" customHeight="1">
      <c r="D304" s="4"/>
      <c r="E304" s="4"/>
      <c r="F304" s="167"/>
    </row>
    <row r="305" spans="4:6" ht="12.75" customHeight="1">
      <c r="D305" s="4"/>
      <c r="E305" s="4"/>
      <c r="F305" s="167"/>
    </row>
    <row r="306" spans="4:6" ht="12.75" customHeight="1">
      <c r="D306" s="4"/>
      <c r="E306" s="4"/>
      <c r="F306" s="167"/>
    </row>
    <row r="307" spans="4:6" ht="12.75" customHeight="1">
      <c r="D307" s="4"/>
      <c r="E307" s="4"/>
      <c r="F307" s="167"/>
    </row>
    <row r="308" spans="4:6" ht="12.75" customHeight="1">
      <c r="D308" s="4"/>
      <c r="E308" s="4"/>
      <c r="F308" s="167"/>
    </row>
    <row r="309" spans="4:6" ht="12.75" customHeight="1">
      <c r="D309" s="4"/>
      <c r="E309" s="4"/>
      <c r="F309" s="167"/>
    </row>
    <row r="310" spans="4:6" ht="12.75" customHeight="1">
      <c r="D310" s="4"/>
      <c r="E310" s="4"/>
      <c r="F310" s="167"/>
    </row>
    <row r="311" spans="4:6" ht="12.75" customHeight="1">
      <c r="D311" s="4"/>
      <c r="E311" s="4"/>
      <c r="F311" s="167"/>
    </row>
    <row r="312" spans="4:6" ht="12.75" customHeight="1">
      <c r="D312" s="4"/>
      <c r="E312" s="4"/>
      <c r="F312" s="167"/>
    </row>
    <row r="313" spans="4:6" ht="12.75" customHeight="1">
      <c r="D313" s="4"/>
      <c r="E313" s="4"/>
      <c r="F313" s="167"/>
    </row>
    <row r="314" spans="4:6" ht="12.75" customHeight="1">
      <c r="D314" s="4"/>
      <c r="E314" s="4"/>
      <c r="F314" s="167"/>
    </row>
    <row r="315" spans="4:6" ht="12.75" customHeight="1">
      <c r="D315" s="4"/>
      <c r="E315" s="4"/>
      <c r="F315" s="167"/>
    </row>
    <row r="316" spans="4:6" ht="12.75" customHeight="1">
      <c r="D316" s="4"/>
      <c r="E316" s="4"/>
      <c r="F316" s="167"/>
    </row>
    <row r="317" spans="4:6" ht="12.75" customHeight="1">
      <c r="D317" s="4"/>
      <c r="E317" s="4"/>
      <c r="F317" s="167"/>
    </row>
    <row r="318" spans="4:6" ht="12.75" customHeight="1">
      <c r="D318" s="4"/>
      <c r="E318" s="4"/>
      <c r="F318" s="167"/>
    </row>
    <row r="319" spans="4:6" ht="12.75" customHeight="1">
      <c r="D319" s="4"/>
      <c r="E319" s="4"/>
      <c r="F319" s="167"/>
    </row>
    <row r="320" spans="4:6" ht="12.75" customHeight="1">
      <c r="D320" s="4"/>
      <c r="E320" s="4"/>
      <c r="F320" s="167"/>
    </row>
    <row r="321" spans="4:6" ht="12.75" customHeight="1">
      <c r="D321" s="4"/>
      <c r="E321" s="4"/>
      <c r="F321" s="167"/>
    </row>
    <row r="322" spans="4:6" ht="12.75" customHeight="1">
      <c r="D322" s="4"/>
      <c r="E322" s="4"/>
      <c r="F322" s="167"/>
    </row>
    <row r="323" spans="4:6" ht="12.75" customHeight="1">
      <c r="D323" s="4"/>
      <c r="E323" s="4"/>
      <c r="F323" s="167"/>
    </row>
    <row r="324" spans="4:6" ht="12.75" customHeight="1">
      <c r="D324" s="4"/>
      <c r="E324" s="4"/>
      <c r="F324" s="167"/>
    </row>
    <row r="325" spans="4:6" ht="12.75" customHeight="1">
      <c r="D325" s="4"/>
      <c r="E325" s="4"/>
      <c r="F325" s="167"/>
    </row>
    <row r="326" spans="4:6" ht="12.75" customHeight="1">
      <c r="D326" s="4"/>
      <c r="E326" s="4"/>
      <c r="F326" s="167"/>
    </row>
    <row r="327" spans="4:6" ht="12.75" customHeight="1">
      <c r="D327" s="4"/>
      <c r="E327" s="4"/>
      <c r="F327" s="167"/>
    </row>
    <row r="328" spans="4:6" ht="12.75" customHeight="1">
      <c r="D328" s="4"/>
      <c r="E328" s="4"/>
      <c r="F328" s="167"/>
    </row>
    <row r="329" spans="4:6" ht="12.75" customHeight="1">
      <c r="D329" s="4"/>
      <c r="E329" s="4"/>
      <c r="F329" s="167"/>
    </row>
    <row r="330" spans="4:6" ht="12.75" customHeight="1">
      <c r="D330" s="4"/>
      <c r="E330" s="4"/>
      <c r="F330" s="167"/>
    </row>
    <row r="331" spans="4:6" ht="12.75" customHeight="1">
      <c r="D331" s="4"/>
      <c r="E331" s="4"/>
      <c r="F331" s="167"/>
    </row>
    <row r="332" spans="4:6" ht="12.75" customHeight="1">
      <c r="D332" s="4"/>
      <c r="E332" s="4"/>
      <c r="F332" s="167"/>
    </row>
    <row r="333" spans="4:6" ht="12.75" customHeight="1">
      <c r="D333" s="4"/>
      <c r="E333" s="4"/>
      <c r="F333" s="167"/>
    </row>
    <row r="334" spans="4:6" ht="12.75" customHeight="1">
      <c r="D334" s="4"/>
      <c r="E334" s="4"/>
      <c r="F334" s="167"/>
    </row>
    <row r="335" spans="4:6" ht="12.75" customHeight="1">
      <c r="D335" s="4"/>
      <c r="E335" s="4"/>
      <c r="F335" s="167"/>
    </row>
    <row r="336" spans="4:6" ht="12.75" customHeight="1">
      <c r="D336" s="4"/>
      <c r="E336" s="4"/>
      <c r="F336" s="167"/>
    </row>
    <row r="337" spans="4:6" ht="12.75" customHeight="1">
      <c r="D337" s="4"/>
      <c r="E337" s="4"/>
      <c r="F337" s="167"/>
    </row>
    <row r="338" spans="4:6" ht="12.75" customHeight="1">
      <c r="D338" s="4"/>
      <c r="E338" s="4"/>
      <c r="F338" s="167"/>
    </row>
    <row r="339" spans="4:6" ht="12.75" customHeight="1">
      <c r="D339" s="4"/>
      <c r="E339" s="4"/>
      <c r="F339" s="167"/>
    </row>
    <row r="340" spans="4:6" ht="12.75" customHeight="1">
      <c r="D340" s="4"/>
      <c r="E340" s="4"/>
      <c r="F340" s="167"/>
    </row>
    <row r="341" spans="4:6" ht="12.75" customHeight="1">
      <c r="D341" s="4"/>
      <c r="E341" s="4"/>
      <c r="F341" s="167"/>
    </row>
    <row r="342" spans="4:6" ht="12.75" customHeight="1">
      <c r="D342" s="4"/>
      <c r="E342" s="4"/>
      <c r="F342" s="167"/>
    </row>
    <row r="343" spans="4:6" ht="12.75" customHeight="1">
      <c r="D343" s="4"/>
      <c r="E343" s="4"/>
      <c r="F343" s="167"/>
    </row>
    <row r="344" spans="4:6" ht="12.75" customHeight="1">
      <c r="D344" s="4"/>
      <c r="E344" s="4"/>
      <c r="F344" s="167"/>
    </row>
    <row r="345" spans="4:6" ht="12.75" customHeight="1">
      <c r="D345" s="4"/>
      <c r="E345" s="4"/>
      <c r="F345" s="167"/>
    </row>
    <row r="346" spans="4:6" ht="12.75" customHeight="1">
      <c r="D346" s="4"/>
      <c r="E346" s="4"/>
      <c r="F346" s="167"/>
    </row>
    <row r="347" spans="4:6" ht="12.75" customHeight="1">
      <c r="D347" s="4"/>
      <c r="E347" s="4"/>
      <c r="F347" s="167"/>
    </row>
    <row r="348" spans="4:6" ht="12.75" customHeight="1">
      <c r="D348" s="4"/>
      <c r="E348" s="4"/>
      <c r="F348" s="167"/>
    </row>
    <row r="349" spans="4:6" ht="12.75" customHeight="1">
      <c r="D349" s="4"/>
      <c r="E349" s="4"/>
      <c r="F349" s="167"/>
    </row>
    <row r="350" spans="4:6" ht="12.75" customHeight="1">
      <c r="D350" s="4"/>
      <c r="E350" s="4"/>
      <c r="F350" s="167"/>
    </row>
    <row r="351" spans="4:6" ht="12.75" customHeight="1">
      <c r="D351" s="4"/>
      <c r="E351" s="4"/>
      <c r="F351" s="167"/>
    </row>
    <row r="352" spans="4:6" ht="12.75" customHeight="1">
      <c r="D352" s="4"/>
      <c r="E352" s="4"/>
      <c r="F352" s="167"/>
    </row>
    <row r="353" spans="4:6" ht="12.75" customHeight="1">
      <c r="D353" s="4"/>
      <c r="E353" s="4"/>
      <c r="F353" s="167"/>
    </row>
    <row r="354" spans="4:6" ht="12.75" customHeight="1">
      <c r="D354" s="4"/>
      <c r="E354" s="4"/>
      <c r="F354" s="167"/>
    </row>
    <row r="355" spans="4:6" ht="12.75" customHeight="1">
      <c r="D355" s="4"/>
      <c r="E355" s="4"/>
      <c r="F355" s="167"/>
    </row>
    <row r="356" spans="4:6" ht="12.75" customHeight="1">
      <c r="D356" s="4"/>
      <c r="E356" s="4"/>
      <c r="F356" s="167"/>
    </row>
    <row r="357" spans="4:6" ht="12.75" customHeight="1">
      <c r="D357" s="4"/>
      <c r="E357" s="4"/>
      <c r="F357" s="167"/>
    </row>
    <row r="358" spans="4:6" ht="12.75" customHeight="1">
      <c r="D358" s="4"/>
      <c r="E358" s="4"/>
      <c r="F358" s="167"/>
    </row>
    <row r="359" spans="4:6" ht="12.75" customHeight="1">
      <c r="D359" s="4"/>
      <c r="E359" s="4"/>
      <c r="F359" s="167"/>
    </row>
    <row r="360" spans="4:6" ht="12.75" customHeight="1">
      <c r="D360" s="4"/>
      <c r="E360" s="4"/>
      <c r="F360" s="167"/>
    </row>
    <row r="361" spans="4:6" ht="12.75" customHeight="1">
      <c r="D361" s="4"/>
      <c r="E361" s="4"/>
      <c r="F361" s="167"/>
    </row>
    <row r="362" spans="4:6" ht="12.75" customHeight="1">
      <c r="D362" s="4"/>
      <c r="E362" s="4"/>
      <c r="F362" s="167"/>
    </row>
    <row r="363" spans="4:6" ht="12.75" customHeight="1">
      <c r="D363" s="4"/>
      <c r="E363" s="4"/>
      <c r="F363" s="167"/>
    </row>
    <row r="364" spans="4:6" ht="12.75" customHeight="1">
      <c r="D364" s="4"/>
      <c r="E364" s="4"/>
      <c r="F364" s="167"/>
    </row>
    <row r="365" spans="4:6" ht="12.75" customHeight="1">
      <c r="D365" s="4"/>
      <c r="E365" s="4"/>
      <c r="F365" s="167"/>
    </row>
    <row r="366" spans="4:6" ht="12.75" customHeight="1">
      <c r="D366" s="4"/>
      <c r="E366" s="4"/>
      <c r="F366" s="167"/>
    </row>
    <row r="367" spans="4:6" ht="12.75" customHeight="1">
      <c r="D367" s="4"/>
      <c r="E367" s="4"/>
      <c r="F367" s="167"/>
    </row>
    <row r="368" spans="4:6" ht="12.75" customHeight="1">
      <c r="D368" s="4"/>
      <c r="E368" s="4"/>
      <c r="F368" s="167"/>
    </row>
    <row r="369" spans="4:6" ht="12.75" customHeight="1">
      <c r="D369" s="4"/>
      <c r="E369" s="4"/>
      <c r="F369" s="167"/>
    </row>
    <row r="370" spans="4:6" ht="12.75" customHeight="1">
      <c r="D370" s="4"/>
      <c r="E370" s="4"/>
      <c r="F370" s="167"/>
    </row>
    <row r="371" spans="4:6" ht="12.75" customHeight="1">
      <c r="D371" s="4"/>
      <c r="E371" s="4"/>
      <c r="F371" s="167"/>
    </row>
    <row r="372" spans="4:6" ht="12.75" customHeight="1">
      <c r="D372" s="4"/>
      <c r="E372" s="4"/>
      <c r="F372" s="167"/>
    </row>
    <row r="373" spans="4:6" ht="12.75" customHeight="1">
      <c r="D373" s="4"/>
      <c r="E373" s="4"/>
      <c r="F373" s="167"/>
    </row>
    <row r="374" spans="4:6" ht="12.75" customHeight="1">
      <c r="D374" s="4"/>
      <c r="E374" s="4"/>
      <c r="F374" s="167"/>
    </row>
    <row r="375" spans="4:6" ht="12.75" customHeight="1">
      <c r="D375" s="4"/>
      <c r="E375" s="4"/>
      <c r="F375" s="167"/>
    </row>
    <row r="376" spans="4:6" ht="12.75" customHeight="1">
      <c r="D376" s="4"/>
      <c r="E376" s="4"/>
      <c r="F376" s="167"/>
    </row>
    <row r="377" spans="4:6" ht="12.75" customHeight="1">
      <c r="D377" s="4"/>
      <c r="E377" s="4"/>
      <c r="F377" s="167"/>
    </row>
    <row r="378" spans="4:6" ht="12.75" customHeight="1">
      <c r="D378" s="4"/>
      <c r="E378" s="4"/>
      <c r="F378" s="167"/>
    </row>
    <row r="379" spans="4:6" ht="12.75" customHeight="1">
      <c r="D379" s="4"/>
      <c r="E379" s="4"/>
      <c r="F379" s="167"/>
    </row>
    <row r="380" spans="4:6" ht="12.75" customHeight="1">
      <c r="D380" s="4"/>
      <c r="E380" s="4"/>
      <c r="F380" s="167"/>
    </row>
    <row r="381" spans="4:6" ht="12.75" customHeight="1">
      <c r="D381" s="4"/>
      <c r="E381" s="4"/>
      <c r="F381" s="167"/>
    </row>
    <row r="382" spans="4:6" ht="12.75" customHeight="1">
      <c r="D382" s="4"/>
      <c r="E382" s="4"/>
      <c r="F382" s="167"/>
    </row>
    <row r="383" spans="4:6" ht="12.75" customHeight="1">
      <c r="D383" s="4"/>
      <c r="E383" s="4"/>
      <c r="F383" s="167"/>
    </row>
    <row r="384" spans="4:6" ht="12.75" customHeight="1">
      <c r="D384" s="4"/>
      <c r="E384" s="4"/>
      <c r="F384" s="167"/>
    </row>
    <row r="385" spans="4:6" ht="12.75" customHeight="1">
      <c r="D385" s="4"/>
      <c r="E385" s="4"/>
      <c r="F385" s="167"/>
    </row>
    <row r="386" spans="4:6" ht="12.75" customHeight="1">
      <c r="D386" s="4"/>
      <c r="E386" s="4"/>
      <c r="F386" s="167"/>
    </row>
    <row r="387" spans="4:6" ht="12.75" customHeight="1">
      <c r="D387" s="4"/>
      <c r="E387" s="4"/>
      <c r="F387" s="167"/>
    </row>
    <row r="388" spans="4:6" ht="12.75" customHeight="1">
      <c r="D388" s="4"/>
      <c r="E388" s="4"/>
      <c r="F388" s="167"/>
    </row>
    <row r="389" spans="4:6" ht="12.75" customHeight="1">
      <c r="D389" s="4"/>
      <c r="E389" s="4"/>
      <c r="F389" s="167"/>
    </row>
    <row r="390" spans="4:6" ht="12.75" customHeight="1">
      <c r="D390" s="4"/>
      <c r="E390" s="4"/>
      <c r="F390" s="167"/>
    </row>
    <row r="391" spans="4:6" ht="12.75" customHeight="1">
      <c r="D391" s="4"/>
      <c r="E391" s="4"/>
      <c r="F391" s="167"/>
    </row>
    <row r="392" spans="4:6" ht="12.75" customHeight="1">
      <c r="D392" s="4"/>
      <c r="E392" s="4"/>
      <c r="F392" s="167"/>
    </row>
    <row r="393" spans="4:6" ht="12.75" customHeight="1">
      <c r="D393" s="4"/>
      <c r="E393" s="4"/>
      <c r="F393" s="167"/>
    </row>
    <row r="394" spans="4:6" ht="12.75" customHeight="1">
      <c r="D394" s="4"/>
      <c r="E394" s="4"/>
      <c r="F394" s="167"/>
    </row>
    <row r="395" spans="4:6" ht="12.75" customHeight="1">
      <c r="D395" s="4"/>
      <c r="E395" s="4"/>
      <c r="F395" s="167"/>
    </row>
    <row r="396" spans="4:6" ht="12.75" customHeight="1">
      <c r="D396" s="4"/>
      <c r="E396" s="4"/>
      <c r="F396" s="167"/>
    </row>
    <row r="397" spans="4:6" ht="12.75" customHeight="1">
      <c r="D397" s="4"/>
      <c r="E397" s="4"/>
      <c r="F397" s="167"/>
    </row>
    <row r="398" spans="4:6" ht="12.75" customHeight="1">
      <c r="D398" s="4"/>
      <c r="E398" s="4"/>
      <c r="F398" s="167"/>
    </row>
    <row r="399" spans="4:6" ht="12.75" customHeight="1">
      <c r="D399" s="4"/>
      <c r="E399" s="4"/>
      <c r="F399" s="167"/>
    </row>
    <row r="400" spans="4:6" ht="12.75" customHeight="1">
      <c r="D400" s="4"/>
      <c r="E400" s="4"/>
      <c r="F400" s="167"/>
    </row>
    <row r="401" spans="4:6" ht="12.75" customHeight="1">
      <c r="D401" s="4"/>
      <c r="E401" s="4"/>
      <c r="F401" s="167"/>
    </row>
    <row r="402" spans="4:6" ht="12.75" customHeight="1">
      <c r="D402" s="4"/>
      <c r="E402" s="4"/>
      <c r="F402" s="167"/>
    </row>
    <row r="403" spans="4:6" ht="12.75" customHeight="1">
      <c r="D403" s="4"/>
      <c r="E403" s="4"/>
      <c r="F403" s="167"/>
    </row>
    <row r="404" spans="4:6" ht="12.75" customHeight="1">
      <c r="D404" s="4"/>
      <c r="E404" s="4"/>
      <c r="F404" s="167"/>
    </row>
    <row r="405" spans="4:6" ht="12.75" customHeight="1">
      <c r="D405" s="4"/>
      <c r="E405" s="4"/>
      <c r="F405" s="167"/>
    </row>
    <row r="406" spans="4:6" ht="12.75" customHeight="1">
      <c r="D406" s="4"/>
      <c r="E406" s="4"/>
      <c r="F406" s="167"/>
    </row>
    <row r="407" spans="4:6" ht="12.75" customHeight="1">
      <c r="D407" s="4"/>
      <c r="E407" s="4"/>
      <c r="F407" s="167"/>
    </row>
    <row r="408" spans="4:6" ht="12.75" customHeight="1">
      <c r="D408" s="4"/>
      <c r="E408" s="4"/>
      <c r="F408" s="167"/>
    </row>
    <row r="409" spans="4:6" ht="12.75" customHeight="1">
      <c r="D409" s="4"/>
      <c r="E409" s="4"/>
      <c r="F409" s="167"/>
    </row>
    <row r="410" spans="4:6" ht="12.75" customHeight="1">
      <c r="D410" s="4"/>
      <c r="E410" s="4"/>
      <c r="F410" s="167"/>
    </row>
    <row r="411" spans="4:6" ht="12.75" customHeight="1">
      <c r="D411" s="4"/>
      <c r="E411" s="4"/>
      <c r="F411" s="167"/>
    </row>
    <row r="412" spans="4:6" ht="12.75" customHeight="1">
      <c r="D412" s="4"/>
      <c r="E412" s="4"/>
      <c r="F412" s="167"/>
    </row>
    <row r="413" spans="4:6" ht="12.75" customHeight="1">
      <c r="D413" s="4"/>
      <c r="E413" s="4"/>
      <c r="F413" s="167"/>
    </row>
    <row r="414" spans="4:6" ht="12.75" customHeight="1">
      <c r="D414" s="4"/>
      <c r="E414" s="4"/>
      <c r="F414" s="167"/>
    </row>
    <row r="415" spans="4:6" ht="12.75" customHeight="1">
      <c r="D415" s="4"/>
      <c r="E415" s="4"/>
      <c r="F415" s="167"/>
    </row>
    <row r="416" spans="4:6" ht="12.75" customHeight="1">
      <c r="D416" s="4"/>
      <c r="E416" s="4"/>
      <c r="F416" s="167"/>
    </row>
    <row r="417" spans="4:6" ht="12.75" customHeight="1">
      <c r="D417" s="4"/>
      <c r="E417" s="4"/>
      <c r="F417" s="167"/>
    </row>
    <row r="418" spans="4:6" ht="12.75" customHeight="1">
      <c r="D418" s="4"/>
      <c r="E418" s="4"/>
      <c r="F418" s="167"/>
    </row>
    <row r="419" spans="4:6" ht="12.75" customHeight="1">
      <c r="D419" s="4"/>
      <c r="E419" s="4"/>
      <c r="F419" s="167"/>
    </row>
    <row r="420" spans="4:6" ht="12.75" customHeight="1">
      <c r="D420" s="4"/>
      <c r="E420" s="4"/>
      <c r="F420" s="167"/>
    </row>
    <row r="421" spans="4:6" ht="12.75" customHeight="1">
      <c r="D421" s="4"/>
      <c r="E421" s="4"/>
      <c r="F421" s="167"/>
    </row>
    <row r="422" spans="4:6" ht="12.75" customHeight="1">
      <c r="D422" s="4"/>
      <c r="E422" s="4"/>
      <c r="F422" s="167"/>
    </row>
    <row r="423" spans="4:6" ht="12.75" customHeight="1">
      <c r="D423" s="4"/>
      <c r="E423" s="4"/>
      <c r="F423" s="167"/>
    </row>
    <row r="424" spans="4:6" ht="12.75" customHeight="1">
      <c r="D424" s="4"/>
      <c r="E424" s="4"/>
      <c r="F424" s="167"/>
    </row>
    <row r="425" spans="4:6" ht="12.75" customHeight="1">
      <c r="D425" s="4"/>
      <c r="E425" s="4"/>
      <c r="F425" s="167"/>
    </row>
    <row r="426" spans="4:6" ht="12.75" customHeight="1">
      <c r="D426" s="4"/>
      <c r="E426" s="4"/>
      <c r="F426" s="167"/>
    </row>
    <row r="427" spans="4:6" ht="12.75" customHeight="1">
      <c r="D427" s="4"/>
      <c r="E427" s="4"/>
      <c r="F427" s="167"/>
    </row>
    <row r="428" spans="4:6" ht="12.75" customHeight="1">
      <c r="D428" s="4"/>
      <c r="E428" s="4"/>
      <c r="F428" s="167"/>
    </row>
    <row r="429" spans="4:6" ht="12.75" customHeight="1">
      <c r="D429" s="4"/>
      <c r="E429" s="4"/>
      <c r="F429" s="167"/>
    </row>
    <row r="430" spans="4:6" ht="12.75" customHeight="1">
      <c r="D430" s="4"/>
      <c r="E430" s="4"/>
      <c r="F430" s="167"/>
    </row>
    <row r="431" spans="4:6" ht="12.75" customHeight="1">
      <c r="D431" s="4"/>
      <c r="E431" s="4"/>
      <c r="F431" s="167"/>
    </row>
    <row r="432" spans="4:6" ht="12.75" customHeight="1">
      <c r="D432" s="4"/>
      <c r="E432" s="4"/>
      <c r="F432" s="167"/>
    </row>
    <row r="433" spans="4:6" ht="12.75" customHeight="1">
      <c r="D433" s="4"/>
      <c r="E433" s="4"/>
      <c r="F433" s="167"/>
    </row>
    <row r="434" spans="4:6" ht="12.75" customHeight="1">
      <c r="D434" s="4"/>
      <c r="E434" s="4"/>
      <c r="F434" s="167"/>
    </row>
    <row r="435" spans="4:6" ht="12.75" customHeight="1">
      <c r="D435" s="4"/>
      <c r="E435" s="4"/>
      <c r="F435" s="167"/>
    </row>
    <row r="436" spans="4:6" ht="12.75" customHeight="1">
      <c r="D436" s="4"/>
      <c r="E436" s="4"/>
      <c r="F436" s="167"/>
    </row>
    <row r="437" spans="4:6" ht="12.75" customHeight="1">
      <c r="D437" s="4"/>
      <c r="E437" s="4"/>
      <c r="F437" s="167"/>
    </row>
    <row r="438" spans="4:6" ht="12.75" customHeight="1">
      <c r="D438" s="4"/>
      <c r="E438" s="4"/>
      <c r="F438" s="167"/>
    </row>
    <row r="439" spans="4:6" ht="12.75" customHeight="1">
      <c r="D439" s="4"/>
      <c r="E439" s="4"/>
      <c r="F439" s="167"/>
    </row>
    <row r="440" spans="4:6" ht="12.75" customHeight="1">
      <c r="D440" s="4"/>
      <c r="E440" s="4"/>
      <c r="F440" s="167"/>
    </row>
    <row r="441" spans="4:6" ht="12.75" customHeight="1">
      <c r="D441" s="4"/>
      <c r="E441" s="4"/>
      <c r="F441" s="167"/>
    </row>
    <row r="442" spans="4:6" ht="12.75" customHeight="1">
      <c r="D442" s="4"/>
      <c r="E442" s="4"/>
      <c r="F442" s="167"/>
    </row>
    <row r="443" spans="4:6" ht="12.75" customHeight="1">
      <c r="D443" s="4"/>
      <c r="E443" s="4"/>
      <c r="F443" s="167"/>
    </row>
    <row r="444" spans="4:6" ht="12.75" customHeight="1">
      <c r="D444" s="4"/>
      <c r="E444" s="4"/>
      <c r="F444" s="167"/>
    </row>
    <row r="445" spans="4:6" ht="12.75" customHeight="1">
      <c r="D445" s="4"/>
      <c r="E445" s="4"/>
      <c r="F445" s="167"/>
    </row>
    <row r="446" spans="4:6" ht="12.75" customHeight="1">
      <c r="D446" s="4"/>
      <c r="E446" s="4"/>
      <c r="F446" s="167"/>
    </row>
    <row r="447" spans="4:6" ht="12.75" customHeight="1">
      <c r="D447" s="4"/>
      <c r="E447" s="4"/>
      <c r="F447" s="167"/>
    </row>
    <row r="448" spans="4:6" ht="12.75" customHeight="1">
      <c r="D448" s="4"/>
      <c r="E448" s="4"/>
      <c r="F448" s="167"/>
    </row>
    <row r="449" spans="4:6" ht="12.75" customHeight="1">
      <c r="D449" s="4"/>
      <c r="E449" s="4"/>
      <c r="F449" s="167"/>
    </row>
    <row r="450" spans="4:6" ht="12.75" customHeight="1">
      <c r="D450" s="4"/>
      <c r="E450" s="4"/>
      <c r="F450" s="167"/>
    </row>
    <row r="451" spans="4:6" ht="12.75" customHeight="1">
      <c r="D451" s="4"/>
      <c r="E451" s="4"/>
      <c r="F451" s="167"/>
    </row>
    <row r="452" spans="4:6" ht="12.75" customHeight="1">
      <c r="D452" s="4"/>
      <c r="E452" s="4"/>
      <c r="F452" s="167"/>
    </row>
    <row r="453" spans="4:6" ht="12.75" customHeight="1">
      <c r="D453" s="4"/>
      <c r="E453" s="4"/>
      <c r="F453" s="167"/>
    </row>
    <row r="454" spans="4:6" ht="12.75" customHeight="1">
      <c r="D454" s="4"/>
      <c r="E454" s="4"/>
      <c r="F454" s="167"/>
    </row>
    <row r="455" spans="4:6" ht="12.75" customHeight="1">
      <c r="D455" s="4"/>
      <c r="E455" s="4"/>
      <c r="F455" s="167"/>
    </row>
    <row r="456" spans="4:6" ht="12.75" customHeight="1">
      <c r="D456" s="4"/>
      <c r="E456" s="4"/>
      <c r="F456" s="167"/>
    </row>
    <row r="457" spans="4:6" ht="12.75" customHeight="1">
      <c r="D457" s="4"/>
      <c r="E457" s="4"/>
      <c r="F457" s="167"/>
    </row>
    <row r="458" spans="4:6" ht="12.75" customHeight="1">
      <c r="D458" s="4"/>
      <c r="E458" s="4"/>
      <c r="F458" s="167"/>
    </row>
    <row r="459" spans="4:6" ht="12.75" customHeight="1">
      <c r="D459" s="4"/>
      <c r="E459" s="4"/>
      <c r="F459" s="167"/>
    </row>
    <row r="460" spans="4:6" ht="12.75" customHeight="1">
      <c r="D460" s="4"/>
      <c r="E460" s="4"/>
      <c r="F460" s="167"/>
    </row>
    <row r="461" spans="4:6" ht="12.75" customHeight="1">
      <c r="D461" s="4"/>
      <c r="E461" s="4"/>
      <c r="F461" s="167"/>
    </row>
    <row r="462" spans="4:6" ht="12.75" customHeight="1">
      <c r="D462" s="4"/>
      <c r="E462" s="4"/>
      <c r="F462" s="167"/>
    </row>
    <row r="463" spans="4:6" ht="12.75" customHeight="1">
      <c r="D463" s="4"/>
      <c r="E463" s="4"/>
      <c r="F463" s="167"/>
    </row>
    <row r="464" spans="4:6" ht="12.75" customHeight="1">
      <c r="D464" s="4"/>
      <c r="E464" s="4"/>
      <c r="F464" s="167"/>
    </row>
    <row r="465" spans="4:6" ht="12.75" customHeight="1">
      <c r="D465" s="4"/>
      <c r="E465" s="4"/>
      <c r="F465" s="167"/>
    </row>
    <row r="466" spans="4:6" ht="12.75" customHeight="1">
      <c r="D466" s="4"/>
      <c r="E466" s="4"/>
      <c r="F466" s="167"/>
    </row>
    <row r="467" spans="4:6" ht="12.75" customHeight="1">
      <c r="D467" s="4"/>
      <c r="E467" s="4"/>
      <c r="F467" s="167"/>
    </row>
    <row r="468" spans="4:6" ht="12.75" customHeight="1">
      <c r="D468" s="4"/>
      <c r="E468" s="4"/>
      <c r="F468" s="167"/>
    </row>
    <row r="469" spans="4:6" ht="12.75" customHeight="1">
      <c r="D469" s="4"/>
      <c r="E469" s="4"/>
      <c r="F469" s="167"/>
    </row>
    <row r="470" spans="4:6" ht="12.75" customHeight="1">
      <c r="D470" s="4"/>
      <c r="E470" s="4"/>
      <c r="F470" s="167"/>
    </row>
    <row r="471" spans="4:6" ht="12.75" customHeight="1">
      <c r="D471" s="4"/>
      <c r="E471" s="4"/>
      <c r="F471" s="167"/>
    </row>
    <row r="472" spans="4:6" ht="12.75" customHeight="1">
      <c r="D472" s="4"/>
      <c r="E472" s="4"/>
      <c r="F472" s="167"/>
    </row>
    <row r="473" spans="4:6" ht="12.75" customHeight="1">
      <c r="D473" s="4"/>
      <c r="E473" s="4"/>
      <c r="F473" s="167"/>
    </row>
    <row r="474" spans="4:6" ht="12.75" customHeight="1">
      <c r="D474" s="4"/>
      <c r="E474" s="4"/>
      <c r="F474" s="167"/>
    </row>
    <row r="475" spans="4:6" ht="12.75" customHeight="1">
      <c r="D475" s="4"/>
      <c r="E475" s="4"/>
      <c r="F475" s="167"/>
    </row>
    <row r="476" spans="4:6" ht="12.75" customHeight="1">
      <c r="D476" s="4"/>
      <c r="E476" s="4"/>
      <c r="F476" s="167"/>
    </row>
    <row r="477" spans="4:6" ht="12.75" customHeight="1">
      <c r="D477" s="4"/>
      <c r="E477" s="4"/>
      <c r="F477" s="167"/>
    </row>
    <row r="478" spans="4:6" ht="12.75" customHeight="1">
      <c r="D478" s="4"/>
      <c r="E478" s="4"/>
      <c r="F478" s="167"/>
    </row>
    <row r="479" spans="4:6" ht="12.75" customHeight="1">
      <c r="D479" s="4"/>
      <c r="E479" s="4"/>
      <c r="F479" s="167"/>
    </row>
    <row r="480" spans="4:6" ht="12.75" customHeight="1">
      <c r="D480" s="4"/>
      <c r="E480" s="4"/>
      <c r="F480" s="167"/>
    </row>
    <row r="481" spans="4:6" ht="12.75" customHeight="1">
      <c r="D481" s="4"/>
      <c r="E481" s="4"/>
      <c r="F481" s="167"/>
    </row>
    <row r="482" spans="4:6" ht="12.75" customHeight="1">
      <c r="D482" s="4"/>
      <c r="E482" s="4"/>
      <c r="F482" s="167"/>
    </row>
    <row r="483" spans="4:6" ht="12.75" customHeight="1">
      <c r="D483" s="4"/>
      <c r="E483" s="4"/>
      <c r="F483" s="167"/>
    </row>
    <row r="484" spans="4:6" ht="12.75" customHeight="1">
      <c r="D484" s="4"/>
      <c r="E484" s="4"/>
      <c r="F484" s="167"/>
    </row>
    <row r="485" spans="4:6" ht="12.75" customHeight="1">
      <c r="D485" s="4"/>
      <c r="E485" s="4"/>
      <c r="F485" s="167"/>
    </row>
    <row r="486" spans="4:6" ht="12.75" customHeight="1">
      <c r="D486" s="4"/>
      <c r="E486" s="4"/>
      <c r="F486" s="167"/>
    </row>
    <row r="487" spans="4:6" ht="12.75" customHeight="1">
      <c r="D487" s="4"/>
      <c r="E487" s="4"/>
      <c r="F487" s="167"/>
    </row>
    <row r="488" spans="4:6" ht="12.75" customHeight="1">
      <c r="D488" s="4"/>
      <c r="E488" s="4"/>
      <c r="F488" s="167"/>
    </row>
    <row r="489" spans="4:6" ht="12.75" customHeight="1">
      <c r="D489" s="4"/>
      <c r="E489" s="4"/>
      <c r="F489" s="167"/>
    </row>
    <row r="490" spans="4:6" ht="12.75" customHeight="1">
      <c r="D490" s="4"/>
      <c r="E490" s="4"/>
      <c r="F490" s="167"/>
    </row>
    <row r="491" spans="4:6" ht="12.75" customHeight="1">
      <c r="D491" s="4"/>
      <c r="E491" s="4"/>
      <c r="F491" s="167"/>
    </row>
    <row r="492" spans="4:6" ht="12.75" customHeight="1">
      <c r="D492" s="4"/>
      <c r="E492" s="4"/>
      <c r="F492" s="167"/>
    </row>
    <row r="493" spans="4:6" ht="12.75" customHeight="1">
      <c r="D493" s="4"/>
      <c r="E493" s="4"/>
      <c r="F493" s="167"/>
    </row>
    <row r="494" spans="4:6" ht="12.75" customHeight="1">
      <c r="D494" s="4"/>
      <c r="E494" s="4"/>
      <c r="F494" s="167"/>
    </row>
    <row r="495" spans="4:6" ht="12.75" customHeight="1">
      <c r="D495" s="4"/>
      <c r="E495" s="4"/>
      <c r="F495" s="167"/>
    </row>
    <row r="496" spans="4:6" ht="12.75" customHeight="1">
      <c r="D496" s="4"/>
      <c r="E496" s="4"/>
      <c r="F496" s="167"/>
    </row>
    <row r="497" spans="4:6" ht="12.75" customHeight="1">
      <c r="D497" s="4"/>
      <c r="E497" s="4"/>
      <c r="F497" s="167"/>
    </row>
    <row r="498" spans="4:6" ht="12.75" customHeight="1">
      <c r="D498" s="4"/>
      <c r="E498" s="4"/>
      <c r="F498" s="167"/>
    </row>
    <row r="499" spans="4:6" ht="12.75" customHeight="1">
      <c r="D499" s="4"/>
      <c r="E499" s="4"/>
      <c r="F499" s="167"/>
    </row>
    <row r="500" spans="4:6" ht="12.75" customHeight="1">
      <c r="D500" s="4"/>
      <c r="E500" s="4"/>
      <c r="F500" s="167"/>
    </row>
    <row r="501" spans="4:6" ht="12.75" customHeight="1">
      <c r="D501" s="4"/>
      <c r="E501" s="4"/>
      <c r="F501" s="167"/>
    </row>
    <row r="502" spans="4:6" ht="12.75" customHeight="1">
      <c r="D502" s="4"/>
      <c r="E502" s="4"/>
      <c r="F502" s="167"/>
    </row>
    <row r="503" spans="4:6" ht="12.75" customHeight="1">
      <c r="D503" s="4"/>
      <c r="E503" s="4"/>
      <c r="F503" s="167"/>
    </row>
    <row r="504" spans="4:6" ht="12.75" customHeight="1">
      <c r="D504" s="4"/>
      <c r="E504" s="4"/>
      <c r="F504" s="167"/>
    </row>
    <row r="505" spans="4:6" ht="12.75" customHeight="1">
      <c r="D505" s="4"/>
      <c r="E505" s="4"/>
      <c r="F505" s="167"/>
    </row>
    <row r="506" spans="4:6" ht="12.75" customHeight="1">
      <c r="D506" s="4"/>
      <c r="E506" s="4"/>
      <c r="F506" s="167"/>
    </row>
    <row r="507" spans="4:6" ht="12.75" customHeight="1">
      <c r="D507" s="4"/>
      <c r="E507" s="4"/>
      <c r="F507" s="167"/>
    </row>
    <row r="508" spans="4:6" ht="12.75" customHeight="1">
      <c r="D508" s="4"/>
      <c r="E508" s="4"/>
      <c r="F508" s="167"/>
    </row>
    <row r="509" spans="4:6" ht="12.75" customHeight="1">
      <c r="D509" s="4"/>
      <c r="E509" s="4"/>
      <c r="F509" s="167"/>
    </row>
    <row r="510" spans="4:6" ht="12.75" customHeight="1">
      <c r="D510" s="4"/>
      <c r="E510" s="4"/>
      <c r="F510" s="167"/>
    </row>
    <row r="511" spans="4:6" ht="12.75" customHeight="1">
      <c r="D511" s="4"/>
      <c r="E511" s="4"/>
      <c r="F511" s="167"/>
    </row>
    <row r="512" spans="4:6" ht="12.75" customHeight="1">
      <c r="D512" s="4"/>
      <c r="E512" s="4"/>
      <c r="F512" s="167"/>
    </row>
    <row r="513" spans="4:6" ht="12.75" customHeight="1">
      <c r="D513" s="4"/>
      <c r="E513" s="4"/>
      <c r="F513" s="167"/>
    </row>
    <row r="514" spans="4:6" ht="12.75" customHeight="1">
      <c r="D514" s="4"/>
      <c r="E514" s="4"/>
      <c r="F514" s="167"/>
    </row>
    <row r="515" spans="4:6" ht="12.75" customHeight="1">
      <c r="D515" s="4"/>
      <c r="E515" s="4"/>
      <c r="F515" s="167"/>
    </row>
    <row r="516" spans="4:6" ht="12.75" customHeight="1">
      <c r="D516" s="4"/>
      <c r="E516" s="4"/>
      <c r="F516" s="167"/>
    </row>
    <row r="517" spans="4:6" ht="12.75" customHeight="1">
      <c r="D517" s="4"/>
      <c r="E517" s="4"/>
      <c r="F517" s="167"/>
    </row>
    <row r="518" spans="4:6" ht="12.75" customHeight="1">
      <c r="D518" s="4"/>
      <c r="E518" s="4"/>
      <c r="F518" s="167"/>
    </row>
    <row r="519" spans="4:6" ht="12.75" customHeight="1">
      <c r="D519" s="4"/>
      <c r="E519" s="4"/>
      <c r="F519" s="167"/>
    </row>
    <row r="520" spans="4:6" ht="12.75" customHeight="1">
      <c r="D520" s="4"/>
      <c r="E520" s="4"/>
      <c r="F520" s="167"/>
    </row>
    <row r="521" spans="4:6" ht="12.75" customHeight="1">
      <c r="D521" s="4"/>
      <c r="E521" s="4"/>
      <c r="F521" s="167"/>
    </row>
    <row r="522" spans="4:6" ht="12.75" customHeight="1">
      <c r="D522" s="4"/>
      <c r="E522" s="4"/>
      <c r="F522" s="167"/>
    </row>
    <row r="523" spans="4:6" ht="12.75" customHeight="1">
      <c r="D523" s="4"/>
      <c r="E523" s="4"/>
      <c r="F523" s="167"/>
    </row>
    <row r="524" spans="4:6" ht="12.75" customHeight="1">
      <c r="D524" s="4"/>
      <c r="E524" s="4"/>
      <c r="F524" s="167"/>
    </row>
    <row r="525" spans="4:6" ht="12.75" customHeight="1">
      <c r="D525" s="4"/>
      <c r="E525" s="4"/>
      <c r="F525" s="167"/>
    </row>
    <row r="526" spans="4:6" ht="12.75" customHeight="1">
      <c r="D526" s="4"/>
      <c r="E526" s="4"/>
      <c r="F526" s="167"/>
    </row>
    <row r="527" spans="4:6" ht="12.75" customHeight="1">
      <c r="D527" s="4"/>
      <c r="E527" s="4"/>
      <c r="F527" s="167"/>
    </row>
    <row r="528" spans="4:6" ht="12.75" customHeight="1">
      <c r="D528" s="4"/>
      <c r="E528" s="4"/>
      <c r="F528" s="167"/>
    </row>
    <row r="529" spans="4:6" ht="12.75" customHeight="1">
      <c r="D529" s="4"/>
      <c r="E529" s="4"/>
      <c r="F529" s="167"/>
    </row>
    <row r="530" spans="4:6" ht="12.75" customHeight="1">
      <c r="D530" s="4"/>
      <c r="E530" s="4"/>
      <c r="F530" s="167"/>
    </row>
    <row r="531" spans="4:6" ht="12.75" customHeight="1">
      <c r="D531" s="4"/>
      <c r="E531" s="4"/>
      <c r="F531" s="167"/>
    </row>
    <row r="532" spans="4:6" ht="12.75" customHeight="1">
      <c r="D532" s="4"/>
      <c r="E532" s="4"/>
      <c r="F532" s="167"/>
    </row>
    <row r="533" spans="4:6" ht="12.75" customHeight="1">
      <c r="D533" s="4"/>
      <c r="E533" s="4"/>
      <c r="F533" s="167"/>
    </row>
    <row r="534" spans="4:6" ht="12.75" customHeight="1">
      <c r="D534" s="4"/>
      <c r="E534" s="4"/>
      <c r="F534" s="167"/>
    </row>
    <row r="535" spans="4:6" ht="12.75" customHeight="1">
      <c r="D535" s="4"/>
      <c r="E535" s="4"/>
      <c r="F535" s="167"/>
    </row>
    <row r="536" spans="4:6" ht="12.75" customHeight="1">
      <c r="D536" s="4"/>
      <c r="E536" s="4"/>
      <c r="F536" s="167"/>
    </row>
    <row r="537" spans="4:6" ht="12.75" customHeight="1">
      <c r="D537" s="4"/>
      <c r="E537" s="4"/>
      <c r="F537" s="167"/>
    </row>
    <row r="538" spans="4:6" ht="12.75" customHeight="1">
      <c r="D538" s="4"/>
      <c r="E538" s="4"/>
      <c r="F538" s="167"/>
    </row>
    <row r="539" spans="4:6" ht="12.75" customHeight="1">
      <c r="D539" s="4"/>
      <c r="E539" s="4"/>
      <c r="F539" s="167"/>
    </row>
    <row r="540" spans="4:6" ht="12.75" customHeight="1">
      <c r="D540" s="4"/>
      <c r="E540" s="4"/>
      <c r="F540" s="167"/>
    </row>
    <row r="541" spans="4:6" ht="12.75" customHeight="1">
      <c r="D541" s="4"/>
      <c r="E541" s="4"/>
      <c r="F541" s="167"/>
    </row>
    <row r="542" spans="4:6" ht="12.75" customHeight="1">
      <c r="D542" s="4"/>
      <c r="E542" s="4"/>
      <c r="F542" s="167"/>
    </row>
    <row r="543" spans="4:6" ht="12.75" customHeight="1">
      <c r="D543" s="4"/>
      <c r="E543" s="4"/>
      <c r="F543" s="167"/>
    </row>
    <row r="544" spans="4:6" ht="12.75" customHeight="1">
      <c r="D544" s="4"/>
      <c r="E544" s="4"/>
      <c r="F544" s="167"/>
    </row>
    <row r="545" spans="4:6" ht="12.75" customHeight="1">
      <c r="D545" s="4"/>
      <c r="E545" s="4"/>
      <c r="F545" s="167"/>
    </row>
    <row r="546" spans="4:6" ht="12.75" customHeight="1">
      <c r="D546" s="4"/>
      <c r="E546" s="4"/>
      <c r="F546" s="167"/>
    </row>
    <row r="547" spans="4:6" ht="12.75" customHeight="1">
      <c r="D547" s="4"/>
      <c r="E547" s="4"/>
      <c r="F547" s="167"/>
    </row>
    <row r="548" spans="4:6" ht="12.75" customHeight="1">
      <c r="D548" s="4"/>
      <c r="E548" s="4"/>
      <c r="F548" s="167"/>
    </row>
    <row r="549" spans="4:6" ht="12.75" customHeight="1">
      <c r="D549" s="4"/>
      <c r="E549" s="4"/>
      <c r="F549" s="167"/>
    </row>
    <row r="550" spans="4:6" ht="12.75" customHeight="1">
      <c r="D550" s="4"/>
      <c r="E550" s="4"/>
      <c r="F550" s="167"/>
    </row>
    <row r="551" spans="4:6" ht="12.75" customHeight="1">
      <c r="D551" s="4"/>
      <c r="E551" s="4"/>
      <c r="F551" s="167"/>
    </row>
    <row r="552" spans="4:6" ht="12.75" customHeight="1">
      <c r="D552" s="4"/>
      <c r="E552" s="4"/>
      <c r="F552" s="167"/>
    </row>
    <row r="553" spans="4:6" ht="12.75" customHeight="1">
      <c r="D553" s="4"/>
      <c r="E553" s="4"/>
      <c r="F553" s="167"/>
    </row>
    <row r="554" spans="4:6" ht="12.75" customHeight="1">
      <c r="D554" s="4"/>
      <c r="E554" s="4"/>
      <c r="F554" s="167"/>
    </row>
    <row r="555" spans="4:6" ht="12.75" customHeight="1">
      <c r="D555" s="4"/>
      <c r="E555" s="4"/>
      <c r="F555" s="167"/>
    </row>
    <row r="556" spans="4:6" ht="12.75" customHeight="1">
      <c r="D556" s="4"/>
      <c r="E556" s="4"/>
      <c r="F556" s="167"/>
    </row>
    <row r="557" spans="4:6" ht="12.75" customHeight="1">
      <c r="D557" s="4"/>
      <c r="E557" s="4"/>
      <c r="F557" s="167"/>
    </row>
    <row r="558" spans="4:6" ht="12.75" customHeight="1">
      <c r="D558" s="4"/>
      <c r="E558" s="4"/>
      <c r="F558" s="167"/>
    </row>
    <row r="559" spans="4:6" ht="12.75" customHeight="1">
      <c r="D559" s="4"/>
      <c r="E559" s="4"/>
      <c r="F559" s="167"/>
    </row>
    <row r="560" spans="4:6" ht="12.75" customHeight="1">
      <c r="D560" s="4"/>
      <c r="E560" s="4"/>
      <c r="F560" s="167"/>
    </row>
    <row r="561" spans="4:6" ht="12.75" customHeight="1">
      <c r="D561" s="4"/>
      <c r="E561" s="4"/>
      <c r="F561" s="167"/>
    </row>
    <row r="562" spans="4:6" ht="12.75" customHeight="1">
      <c r="D562" s="4"/>
      <c r="E562" s="4"/>
      <c r="F562" s="167"/>
    </row>
    <row r="563" spans="4:6" ht="12.75" customHeight="1">
      <c r="D563" s="4"/>
      <c r="E563" s="4"/>
      <c r="F563" s="167"/>
    </row>
    <row r="564" spans="4:6" ht="12.75" customHeight="1">
      <c r="D564" s="4"/>
      <c r="E564" s="4"/>
      <c r="F564" s="167"/>
    </row>
    <row r="565" spans="4:6" ht="12.75" customHeight="1">
      <c r="D565" s="4"/>
      <c r="E565" s="4"/>
      <c r="F565" s="167"/>
    </row>
    <row r="566" spans="4:6" ht="12.75" customHeight="1">
      <c r="D566" s="4"/>
      <c r="E566" s="4"/>
      <c r="F566" s="167"/>
    </row>
    <row r="567" spans="4:6" ht="12.75" customHeight="1">
      <c r="D567" s="4"/>
      <c r="E567" s="4"/>
      <c r="F567" s="167"/>
    </row>
    <row r="568" spans="4:6" ht="12.75" customHeight="1">
      <c r="D568" s="4"/>
      <c r="E568" s="4"/>
      <c r="F568" s="167"/>
    </row>
    <row r="569" spans="4:6" ht="12.75" customHeight="1">
      <c r="D569" s="4"/>
      <c r="E569" s="4"/>
      <c r="F569" s="167"/>
    </row>
    <row r="570" spans="4:6" ht="12.75" customHeight="1">
      <c r="D570" s="4"/>
      <c r="E570" s="4"/>
      <c r="F570" s="167"/>
    </row>
    <row r="571" spans="4:6" ht="12.75" customHeight="1">
      <c r="D571" s="4"/>
      <c r="E571" s="4"/>
      <c r="F571" s="167"/>
    </row>
    <row r="572" spans="4:6" ht="12.75" customHeight="1">
      <c r="D572" s="4"/>
      <c r="E572" s="4"/>
      <c r="F572" s="167"/>
    </row>
    <row r="573" spans="4:6" ht="12.75" customHeight="1">
      <c r="D573" s="4"/>
      <c r="E573" s="4"/>
      <c r="F573" s="167"/>
    </row>
    <row r="574" spans="4:6" ht="12.75" customHeight="1">
      <c r="D574" s="4"/>
      <c r="E574" s="4"/>
      <c r="F574" s="167"/>
    </row>
    <row r="575" spans="4:6" ht="12.75" customHeight="1">
      <c r="D575" s="4"/>
      <c r="E575" s="4"/>
      <c r="F575" s="167"/>
    </row>
    <row r="576" spans="4:6" ht="12.75" customHeight="1">
      <c r="D576" s="4"/>
      <c r="E576" s="4"/>
      <c r="F576" s="167"/>
    </row>
    <row r="577" spans="4:6" ht="12.75" customHeight="1">
      <c r="D577" s="4"/>
      <c r="E577" s="4"/>
      <c r="F577" s="167"/>
    </row>
    <row r="578" spans="4:6" ht="12.75" customHeight="1">
      <c r="D578" s="4"/>
      <c r="E578" s="4"/>
      <c r="F578" s="167"/>
    </row>
    <row r="579" spans="4:6" ht="12.75" customHeight="1">
      <c r="D579" s="4"/>
      <c r="E579" s="4"/>
      <c r="F579" s="167"/>
    </row>
    <row r="580" spans="4:6" ht="12.75" customHeight="1">
      <c r="D580" s="4"/>
      <c r="E580" s="4"/>
      <c r="F580" s="167"/>
    </row>
    <row r="581" spans="4:6" ht="12.75" customHeight="1">
      <c r="D581" s="4"/>
      <c r="E581" s="4"/>
      <c r="F581" s="167"/>
    </row>
    <row r="582" spans="4:6" ht="12.75" customHeight="1">
      <c r="D582" s="4"/>
      <c r="E582" s="4"/>
      <c r="F582" s="167"/>
    </row>
    <row r="583" spans="4:6" ht="12.75" customHeight="1">
      <c r="D583" s="4"/>
      <c r="E583" s="4"/>
      <c r="F583" s="167"/>
    </row>
    <row r="584" spans="4:6" ht="12.75" customHeight="1">
      <c r="D584" s="4"/>
      <c r="E584" s="4"/>
      <c r="F584" s="167"/>
    </row>
    <row r="585" spans="4:6" ht="12.75" customHeight="1">
      <c r="D585" s="4"/>
      <c r="E585" s="4"/>
      <c r="F585" s="167"/>
    </row>
    <row r="586" spans="4:6" ht="12.75" customHeight="1">
      <c r="D586" s="4"/>
      <c r="E586" s="4"/>
      <c r="F586" s="167"/>
    </row>
    <row r="587" spans="4:6" ht="12.75" customHeight="1">
      <c r="D587" s="4"/>
      <c r="E587" s="4"/>
      <c r="F587" s="167"/>
    </row>
    <row r="588" spans="4:6" ht="12.75" customHeight="1">
      <c r="D588" s="4"/>
      <c r="E588" s="4"/>
      <c r="F588" s="167"/>
    </row>
    <row r="589" spans="4:6" ht="12.75" customHeight="1">
      <c r="D589" s="4"/>
      <c r="E589" s="4"/>
      <c r="F589" s="167"/>
    </row>
    <row r="590" spans="4:6" ht="12.75" customHeight="1">
      <c r="D590" s="4"/>
      <c r="E590" s="4"/>
      <c r="F590" s="167"/>
    </row>
    <row r="591" spans="4:6" ht="12.75" customHeight="1">
      <c r="D591" s="4"/>
      <c r="E591" s="4"/>
      <c r="F591" s="167"/>
    </row>
    <row r="592" spans="4:6" ht="12.75" customHeight="1">
      <c r="D592" s="4"/>
      <c r="E592" s="4"/>
      <c r="F592" s="167"/>
    </row>
    <row r="593" spans="4:6" ht="12.75" customHeight="1">
      <c r="D593" s="4"/>
      <c r="E593" s="4"/>
      <c r="F593" s="167"/>
    </row>
    <row r="594" spans="4:6" ht="12.75" customHeight="1">
      <c r="D594" s="4"/>
      <c r="E594" s="4"/>
      <c r="F594" s="167"/>
    </row>
    <row r="595" spans="4:6" ht="12.75" customHeight="1">
      <c r="D595" s="4"/>
      <c r="E595" s="4"/>
      <c r="F595" s="167"/>
    </row>
    <row r="596" spans="4:6" ht="12.75" customHeight="1">
      <c r="D596" s="4"/>
      <c r="E596" s="4"/>
      <c r="F596" s="167"/>
    </row>
    <row r="597" spans="4:6" ht="12.75" customHeight="1">
      <c r="D597" s="4"/>
      <c r="E597" s="4"/>
      <c r="F597" s="167"/>
    </row>
    <row r="598" spans="4:6" ht="12.75" customHeight="1">
      <c r="D598" s="4"/>
      <c r="E598" s="4"/>
      <c r="F598" s="167"/>
    </row>
    <row r="599" spans="4:6" ht="12.75" customHeight="1">
      <c r="D599" s="4"/>
      <c r="E599" s="4"/>
      <c r="F599" s="167"/>
    </row>
    <row r="600" spans="4:6" ht="12.75" customHeight="1">
      <c r="D600" s="4"/>
      <c r="E600" s="4"/>
      <c r="F600" s="167"/>
    </row>
    <row r="601" spans="4:6" ht="12.75" customHeight="1">
      <c r="D601" s="4"/>
      <c r="E601" s="4"/>
      <c r="F601" s="167"/>
    </row>
    <row r="602" spans="4:6" ht="12.75" customHeight="1">
      <c r="D602" s="4"/>
      <c r="E602" s="4"/>
      <c r="F602" s="167"/>
    </row>
    <row r="603" spans="4:6" ht="12.75" customHeight="1">
      <c r="D603" s="4"/>
      <c r="E603" s="4"/>
      <c r="F603" s="167"/>
    </row>
    <row r="604" spans="4:6" ht="12.75" customHeight="1">
      <c r="D604" s="4"/>
      <c r="E604" s="4"/>
      <c r="F604" s="167"/>
    </row>
    <row r="605" spans="4:6" ht="12.75" customHeight="1">
      <c r="D605" s="4"/>
      <c r="E605" s="4"/>
      <c r="F605" s="167"/>
    </row>
    <row r="606" spans="4:6" ht="12.75" customHeight="1">
      <c r="D606" s="4"/>
      <c r="E606" s="4"/>
      <c r="F606" s="167"/>
    </row>
    <row r="607" spans="4:6" ht="12.75" customHeight="1">
      <c r="D607" s="4"/>
      <c r="E607" s="4"/>
      <c r="F607" s="167"/>
    </row>
    <row r="608" spans="4:6" ht="12.75" customHeight="1">
      <c r="D608" s="4"/>
      <c r="E608" s="4"/>
      <c r="F608" s="167"/>
    </row>
    <row r="609" spans="4:6" ht="12.75" customHeight="1">
      <c r="D609" s="4"/>
      <c r="E609" s="4"/>
      <c r="F609" s="167"/>
    </row>
    <row r="610" spans="4:6" ht="12.75" customHeight="1">
      <c r="D610" s="4"/>
      <c r="E610" s="4"/>
      <c r="F610" s="167"/>
    </row>
    <row r="611" spans="4:6" ht="12.75" customHeight="1">
      <c r="D611" s="4"/>
      <c r="E611" s="4"/>
      <c r="F611" s="167"/>
    </row>
    <row r="612" spans="4:6" ht="12.75" customHeight="1">
      <c r="D612" s="4"/>
      <c r="E612" s="4"/>
      <c r="F612" s="167"/>
    </row>
    <row r="613" spans="4:6" ht="12.75" customHeight="1">
      <c r="D613" s="4"/>
      <c r="E613" s="4"/>
      <c r="F613" s="167"/>
    </row>
    <row r="614" spans="4:6" ht="12.75" customHeight="1">
      <c r="D614" s="4"/>
      <c r="E614" s="4"/>
      <c r="F614" s="167"/>
    </row>
    <row r="615" spans="4:6" ht="12.75" customHeight="1">
      <c r="D615" s="4"/>
      <c r="E615" s="4"/>
      <c r="F615" s="167"/>
    </row>
    <row r="616" spans="4:6" ht="12.75" customHeight="1">
      <c r="D616" s="4"/>
      <c r="E616" s="4"/>
      <c r="F616" s="167"/>
    </row>
    <row r="617" spans="4:6" ht="12.75" customHeight="1">
      <c r="D617" s="4"/>
      <c r="E617" s="4"/>
      <c r="F617" s="167"/>
    </row>
    <row r="618" spans="4:6" ht="12.75" customHeight="1">
      <c r="D618" s="4"/>
      <c r="E618" s="4"/>
      <c r="F618" s="167"/>
    </row>
    <row r="619" spans="4:6" ht="12.75" customHeight="1">
      <c r="D619" s="4"/>
      <c r="E619" s="4"/>
      <c r="F619" s="167"/>
    </row>
    <row r="620" spans="4:6" ht="12.75" customHeight="1">
      <c r="D620" s="4"/>
      <c r="E620" s="4"/>
      <c r="F620" s="167"/>
    </row>
    <row r="621" spans="4:6" ht="12.75" customHeight="1">
      <c r="D621" s="4"/>
      <c r="E621" s="4"/>
      <c r="F621" s="167"/>
    </row>
    <row r="622" spans="4:6" ht="12.75" customHeight="1">
      <c r="D622" s="4"/>
      <c r="E622" s="4"/>
      <c r="F622" s="167"/>
    </row>
    <row r="623" spans="4:6" ht="12.75" customHeight="1">
      <c r="D623" s="4"/>
      <c r="E623" s="4"/>
      <c r="F623" s="167"/>
    </row>
    <row r="624" spans="4:6" ht="12.75" customHeight="1">
      <c r="D624" s="4"/>
      <c r="E624" s="4"/>
      <c r="F624" s="167"/>
    </row>
    <row r="625" spans="4:6" ht="12.75" customHeight="1">
      <c r="D625" s="4"/>
      <c r="E625" s="4"/>
      <c r="F625" s="167"/>
    </row>
    <row r="626" spans="4:6" ht="12.75" customHeight="1">
      <c r="D626" s="4"/>
      <c r="E626" s="4"/>
      <c r="F626" s="167"/>
    </row>
    <row r="627" spans="4:6" ht="12.75" customHeight="1">
      <c r="D627" s="4"/>
      <c r="E627" s="4"/>
      <c r="F627" s="167"/>
    </row>
    <row r="628" spans="4:6" ht="12.75" customHeight="1">
      <c r="D628" s="4"/>
      <c r="E628" s="4"/>
      <c r="F628" s="167"/>
    </row>
    <row r="629" spans="4:6" ht="12.75" customHeight="1">
      <c r="D629" s="4"/>
      <c r="E629" s="4"/>
      <c r="F629" s="167"/>
    </row>
    <row r="630" spans="4:6" ht="12.75" customHeight="1">
      <c r="D630" s="4"/>
      <c r="E630" s="4"/>
      <c r="F630" s="167"/>
    </row>
    <row r="631" spans="4:6" ht="12.75" customHeight="1">
      <c r="D631" s="4"/>
      <c r="E631" s="4"/>
      <c r="F631" s="167"/>
    </row>
    <row r="632" spans="4:6" ht="12.75" customHeight="1">
      <c r="D632" s="4"/>
      <c r="E632" s="4"/>
      <c r="F632" s="167"/>
    </row>
    <row r="633" spans="4:6" ht="12.75" customHeight="1">
      <c r="D633" s="4"/>
      <c r="E633" s="4"/>
      <c r="F633" s="167"/>
    </row>
    <row r="634" spans="4:6" ht="12.75" customHeight="1">
      <c r="D634" s="4"/>
      <c r="E634" s="4"/>
      <c r="F634" s="167"/>
    </row>
    <row r="635" spans="4:6" ht="12.75" customHeight="1">
      <c r="D635" s="4"/>
      <c r="E635" s="4"/>
      <c r="F635" s="167"/>
    </row>
    <row r="636" spans="4:6" ht="12.75" customHeight="1">
      <c r="D636" s="4"/>
      <c r="E636" s="4"/>
      <c r="F636" s="167"/>
    </row>
    <row r="637" spans="4:6" ht="12.75" customHeight="1">
      <c r="D637" s="4"/>
      <c r="E637" s="4"/>
      <c r="F637" s="167"/>
    </row>
    <row r="638" spans="4:6" ht="12.75" customHeight="1">
      <c r="D638" s="4"/>
      <c r="E638" s="4"/>
      <c r="F638" s="167"/>
    </row>
    <row r="639" spans="4:6" ht="12.75" customHeight="1">
      <c r="D639" s="4"/>
      <c r="E639" s="4"/>
      <c r="F639" s="167"/>
    </row>
    <row r="640" spans="4:6" ht="12.75" customHeight="1">
      <c r="D640" s="4"/>
      <c r="E640" s="4"/>
      <c r="F640" s="167"/>
    </row>
    <row r="641" spans="4:6" ht="12.75" customHeight="1">
      <c r="D641" s="4"/>
      <c r="E641" s="4"/>
      <c r="F641" s="167"/>
    </row>
    <row r="642" spans="4:6" ht="12.75" customHeight="1">
      <c r="D642" s="4"/>
      <c r="E642" s="4"/>
      <c r="F642" s="167"/>
    </row>
    <row r="643" spans="4:6" ht="12.75" customHeight="1">
      <c r="D643" s="4"/>
      <c r="E643" s="4"/>
      <c r="F643" s="167"/>
    </row>
    <row r="644" spans="4:6" ht="12.75" customHeight="1">
      <c r="D644" s="4"/>
      <c r="E644" s="4"/>
      <c r="F644" s="167"/>
    </row>
    <row r="645" spans="4:6" ht="12.75" customHeight="1">
      <c r="D645" s="4"/>
      <c r="E645" s="4"/>
      <c r="F645" s="167"/>
    </row>
    <row r="646" spans="4:6" ht="12.75" customHeight="1">
      <c r="D646" s="4"/>
      <c r="E646" s="4"/>
      <c r="F646" s="167"/>
    </row>
    <row r="647" spans="4:6" ht="12.75" customHeight="1">
      <c r="D647" s="4"/>
      <c r="E647" s="4"/>
      <c r="F647" s="167"/>
    </row>
    <row r="648" spans="4:6" ht="12.75" customHeight="1">
      <c r="D648" s="4"/>
      <c r="E648" s="4"/>
      <c r="F648" s="167"/>
    </row>
    <row r="649" spans="4:6" ht="12.75" customHeight="1">
      <c r="D649" s="4"/>
      <c r="E649" s="4"/>
      <c r="F649" s="167"/>
    </row>
    <row r="650" spans="4:6" ht="12.75" customHeight="1">
      <c r="D650" s="4"/>
      <c r="E650" s="4"/>
      <c r="F650" s="167"/>
    </row>
    <row r="651" spans="4:6" ht="12.75" customHeight="1">
      <c r="D651" s="4"/>
      <c r="E651" s="4"/>
      <c r="F651" s="167"/>
    </row>
    <row r="652" spans="4:6" ht="12.75" customHeight="1">
      <c r="D652" s="4"/>
      <c r="E652" s="4"/>
      <c r="F652" s="167"/>
    </row>
    <row r="653" spans="4:6" ht="12.75" customHeight="1">
      <c r="D653" s="4"/>
      <c r="E653" s="4"/>
      <c r="F653" s="167"/>
    </row>
    <row r="654" spans="4:6" ht="12.75" customHeight="1">
      <c r="D654" s="4"/>
      <c r="E654" s="4"/>
      <c r="F654" s="167"/>
    </row>
    <row r="655" spans="4:6" ht="12.75" customHeight="1">
      <c r="D655" s="4"/>
      <c r="E655" s="4"/>
      <c r="F655" s="167"/>
    </row>
    <row r="656" spans="4:6" ht="12.75" customHeight="1">
      <c r="D656" s="4"/>
      <c r="E656" s="4"/>
      <c r="F656" s="167"/>
    </row>
    <row r="657" spans="4:6" ht="12.75" customHeight="1">
      <c r="D657" s="4"/>
      <c r="E657" s="4"/>
      <c r="F657" s="167"/>
    </row>
    <row r="658" spans="4:6" ht="12.75" customHeight="1">
      <c r="D658" s="4"/>
      <c r="E658" s="4"/>
      <c r="F658" s="167"/>
    </row>
    <row r="659" spans="4:6" ht="12.75" customHeight="1">
      <c r="D659" s="4"/>
      <c r="E659" s="4"/>
      <c r="F659" s="167"/>
    </row>
    <row r="660" spans="4:6" ht="12.75" customHeight="1">
      <c r="D660" s="4"/>
      <c r="E660" s="4"/>
      <c r="F660" s="167"/>
    </row>
    <row r="661" spans="4:6" ht="12.75" customHeight="1">
      <c r="D661" s="4"/>
      <c r="E661" s="4"/>
      <c r="F661" s="167"/>
    </row>
    <row r="662" spans="4:6" ht="12.75" customHeight="1">
      <c r="D662" s="4"/>
      <c r="E662" s="4"/>
      <c r="F662" s="167"/>
    </row>
    <row r="663" spans="4:6" ht="12.75" customHeight="1">
      <c r="D663" s="4"/>
      <c r="E663" s="4"/>
      <c r="F663" s="167"/>
    </row>
    <row r="664" spans="4:6" ht="12.75" customHeight="1">
      <c r="D664" s="4"/>
      <c r="E664" s="4"/>
      <c r="F664" s="167"/>
    </row>
    <row r="665" spans="4:6" ht="12.75" customHeight="1">
      <c r="D665" s="4"/>
      <c r="E665" s="4"/>
      <c r="F665" s="167"/>
    </row>
    <row r="666" spans="4:6" ht="12.75" customHeight="1">
      <c r="D666" s="4"/>
      <c r="E666" s="4"/>
      <c r="F666" s="167"/>
    </row>
    <row r="667" spans="4:6" ht="12.75" customHeight="1">
      <c r="D667" s="4"/>
      <c r="E667" s="4"/>
      <c r="F667" s="167"/>
    </row>
    <row r="668" spans="4:6" ht="12.75" customHeight="1">
      <c r="D668" s="4"/>
      <c r="E668" s="4"/>
      <c r="F668" s="167"/>
    </row>
    <row r="669" spans="4:6" ht="12.75" customHeight="1">
      <c r="D669" s="4"/>
      <c r="E669" s="4"/>
      <c r="F669" s="167"/>
    </row>
    <row r="670" spans="4:6" ht="12.75" customHeight="1">
      <c r="D670" s="4"/>
      <c r="E670" s="4"/>
      <c r="F670" s="167"/>
    </row>
    <row r="671" spans="4:6" ht="12.75" customHeight="1">
      <c r="D671" s="4"/>
      <c r="E671" s="4"/>
      <c r="F671" s="167"/>
    </row>
    <row r="672" spans="4:6" ht="12.75" customHeight="1">
      <c r="D672" s="4"/>
      <c r="E672" s="4"/>
      <c r="F672" s="167"/>
    </row>
    <row r="673" spans="4:6" ht="12.75" customHeight="1">
      <c r="D673" s="4"/>
      <c r="E673" s="4"/>
      <c r="F673" s="167"/>
    </row>
    <row r="674" spans="4:6" ht="12.75" customHeight="1">
      <c r="D674" s="4"/>
      <c r="E674" s="4"/>
      <c r="F674" s="167"/>
    </row>
    <row r="675" spans="4:6" ht="12.75" customHeight="1">
      <c r="D675" s="4"/>
      <c r="E675" s="4"/>
      <c r="F675" s="167"/>
    </row>
    <row r="676" spans="4:6" ht="12.75" customHeight="1">
      <c r="D676" s="4"/>
      <c r="E676" s="4"/>
      <c r="F676" s="167"/>
    </row>
    <row r="677" spans="4:6" ht="12.75" customHeight="1">
      <c r="D677" s="4"/>
      <c r="E677" s="4"/>
      <c r="F677" s="167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57421875" style="3" customWidth="1"/>
    <col min="2" max="2" width="37.2812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8515625" style="3" customWidth="1"/>
    <col min="9" max="9" width="1.7109375" style="3" customWidth="1"/>
    <col min="10" max="10" width="15.7109375" style="3" customWidth="1"/>
    <col min="11" max="11" width="12.7109375" style="3" customWidth="1"/>
    <col min="12" max="20" width="11.8515625" style="3" customWidth="1"/>
    <col min="21" max="21" width="11.00390625" style="3" customWidth="1"/>
    <col min="22" max="22" width="13.8515625" style="3" bestFit="1" customWidth="1"/>
    <col min="23" max="23" width="7.421875" style="3" customWidth="1"/>
    <col min="24" max="16384" width="2.57421875" style="3" customWidth="1"/>
  </cols>
  <sheetData>
    <row r="1" spans="1:11" ht="18" customHeight="1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  <c r="K1" s="6"/>
    </row>
    <row r="2" spans="1:11" ht="12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  <c r="K2" s="6"/>
    </row>
    <row r="3" spans="1:11" ht="12.75" customHeight="1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  <c r="K3" s="6"/>
    </row>
    <row r="4" spans="1:10" ht="12.75" customHeight="1">
      <c r="A4" s="10"/>
      <c r="B4" s="10"/>
      <c r="C4" s="8"/>
      <c r="D4" s="8"/>
      <c r="E4" s="163"/>
      <c r="F4" s="163"/>
      <c r="G4" s="163"/>
      <c r="H4" s="163"/>
      <c r="I4" s="8"/>
      <c r="J4" s="115"/>
    </row>
    <row r="5" spans="1:10" ht="15" customHeight="1">
      <c r="A5" s="246" t="s">
        <v>150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3:10" ht="12.75" customHeight="1">
      <c r="C6" s="12"/>
      <c r="D6" s="12"/>
      <c r="E6" s="12"/>
      <c r="F6" s="12"/>
      <c r="G6" s="12"/>
      <c r="H6" s="12"/>
      <c r="I6" s="12"/>
      <c r="J6" s="5"/>
    </row>
    <row r="7" ht="12.75" customHeight="1">
      <c r="J7" s="5"/>
    </row>
    <row r="8" spans="1:10" ht="15" customHeight="1">
      <c r="A8" s="157" t="s">
        <v>161</v>
      </c>
      <c r="B8" s="156"/>
      <c r="F8" s="159"/>
      <c r="J8" s="5"/>
    </row>
    <row r="9" spans="1:10" ht="15" customHeight="1">
      <c r="A9" s="157" t="s">
        <v>183</v>
      </c>
      <c r="B9" s="156"/>
      <c r="F9" s="159"/>
      <c r="J9" s="5"/>
    </row>
    <row r="10" spans="1:10" ht="12.75" customHeight="1">
      <c r="A10" s="156"/>
      <c r="B10" s="156"/>
      <c r="F10" s="159"/>
      <c r="J10" s="5"/>
    </row>
    <row r="11" spans="1:10" ht="12.75" customHeight="1">
      <c r="A11" s="156"/>
      <c r="B11" s="156"/>
      <c r="D11" s="115"/>
      <c r="E11" s="108"/>
      <c r="F11" s="115"/>
      <c r="G11" s="108"/>
      <c r="H11" s="115"/>
      <c r="I11" s="108"/>
      <c r="J11" s="5"/>
    </row>
    <row r="12" spans="1:10" ht="12.75" customHeight="1">
      <c r="A12" s="156"/>
      <c r="B12" s="156"/>
      <c r="F12" s="174" t="s">
        <v>74</v>
      </c>
      <c r="H12" s="174" t="s">
        <v>75</v>
      </c>
      <c r="J12" s="5"/>
    </row>
    <row r="13" spans="4:10" ht="12.75" customHeight="1">
      <c r="D13" s="159"/>
      <c r="F13" s="159" t="s">
        <v>4</v>
      </c>
      <c r="H13" s="159" t="s">
        <v>4</v>
      </c>
      <c r="J13" s="5"/>
    </row>
    <row r="14" spans="4:10" ht="12.75" customHeight="1">
      <c r="D14" s="172" t="s">
        <v>265</v>
      </c>
      <c r="E14" s="9"/>
      <c r="F14" s="172" t="s">
        <v>162</v>
      </c>
      <c r="G14" s="9"/>
      <c r="H14" s="172" t="s">
        <v>162</v>
      </c>
      <c r="I14" s="9"/>
      <c r="J14" s="144"/>
    </row>
    <row r="15" spans="4:10" ht="12.75" customHeight="1">
      <c r="D15" s="175" t="s">
        <v>32</v>
      </c>
      <c r="E15" s="9"/>
      <c r="F15" s="175" t="s">
        <v>163</v>
      </c>
      <c r="G15" s="9"/>
      <c r="H15" s="175" t="s">
        <v>164</v>
      </c>
      <c r="I15" s="9"/>
      <c r="J15" s="173" t="s">
        <v>223</v>
      </c>
    </row>
    <row r="16" spans="3:10" ht="12.75" customHeight="1">
      <c r="C16" s="111"/>
      <c r="D16" s="172" t="s">
        <v>218</v>
      </c>
      <c r="E16" s="9"/>
      <c r="F16" s="172" t="s">
        <v>218</v>
      </c>
      <c r="G16" s="9"/>
      <c r="H16" s="172" t="s">
        <v>218</v>
      </c>
      <c r="I16" s="9"/>
      <c r="J16" s="172" t="s">
        <v>218</v>
      </c>
    </row>
    <row r="17" spans="1:10" ht="12.75" customHeight="1">
      <c r="A17" s="140"/>
      <c r="B17" s="140"/>
      <c r="C17" s="9"/>
      <c r="D17" s="24"/>
      <c r="E17" s="23"/>
      <c r="F17" s="24"/>
      <c r="G17" s="23"/>
      <c r="H17" s="9"/>
      <c r="J17" s="5"/>
    </row>
    <row r="18" spans="1:10" ht="12.75" customHeight="1">
      <c r="A18" s="226" t="s">
        <v>359</v>
      </c>
      <c r="B18" s="140"/>
      <c r="C18" s="9"/>
      <c r="D18" s="24"/>
      <c r="E18" s="23"/>
      <c r="F18" s="24"/>
      <c r="G18" s="23"/>
      <c r="H18" s="9"/>
      <c r="J18" s="5"/>
    </row>
    <row r="19" spans="1:10" ht="12.75" customHeight="1">
      <c r="A19" s="140"/>
      <c r="B19" s="140"/>
      <c r="C19" s="9"/>
      <c r="D19" s="24"/>
      <c r="E19" s="23"/>
      <c r="F19" s="24"/>
      <c r="G19" s="23"/>
      <c r="H19" s="9"/>
      <c r="J19" s="5"/>
    </row>
    <row r="20" spans="1:11" ht="12.75" customHeight="1">
      <c r="A20" s="140" t="s">
        <v>360</v>
      </c>
      <c r="B20" s="140"/>
      <c r="C20" s="9"/>
      <c r="D20" s="24">
        <v>102806</v>
      </c>
      <c r="E20" s="23"/>
      <c r="F20" s="24">
        <v>115081</v>
      </c>
      <c r="G20" s="23"/>
      <c r="H20" s="24">
        <v>-145512</v>
      </c>
      <c r="I20" s="4"/>
      <c r="J20" s="4">
        <f>SUM(D20:I20)</f>
        <v>72375</v>
      </c>
      <c r="K20" s="17"/>
    </row>
    <row r="21" spans="1:11" ht="12.75" customHeight="1">
      <c r="A21" s="140"/>
      <c r="B21" s="140"/>
      <c r="C21" s="9"/>
      <c r="D21" s="24"/>
      <c r="E21" s="23"/>
      <c r="F21" s="19"/>
      <c r="G21" s="23"/>
      <c r="H21" s="24"/>
      <c r="I21" s="4"/>
      <c r="J21" s="4"/>
      <c r="K21" s="17"/>
    </row>
    <row r="22" spans="1:11" ht="12.75" customHeight="1">
      <c r="A22" s="148" t="s">
        <v>31</v>
      </c>
      <c r="B22" s="148"/>
      <c r="C22" s="9"/>
      <c r="D22" s="24"/>
      <c r="E22" s="24"/>
      <c r="F22" s="24"/>
      <c r="G22" s="24"/>
      <c r="H22" s="24"/>
      <c r="I22" s="4"/>
      <c r="J22" s="4"/>
      <c r="K22" s="17"/>
    </row>
    <row r="23" spans="1:11" ht="12.75" customHeight="1">
      <c r="A23" s="148"/>
      <c r="B23" s="148" t="s">
        <v>475</v>
      </c>
      <c r="C23" s="9"/>
      <c r="D23" s="19">
        <v>0</v>
      </c>
      <c r="E23" s="19"/>
      <c r="F23" s="19">
        <v>472</v>
      </c>
      <c r="G23" s="19"/>
      <c r="H23" s="19">
        <v>0</v>
      </c>
      <c r="I23" s="109"/>
      <c r="J23" s="4">
        <f>SUM(D23:I23)</f>
        <v>472</v>
      </c>
      <c r="K23" s="17"/>
    </row>
    <row r="24" spans="1:11" ht="12.75" customHeight="1">
      <c r="A24" s="148"/>
      <c r="B24" s="148"/>
      <c r="C24" s="9"/>
      <c r="D24" s="19"/>
      <c r="E24" s="19"/>
      <c r="F24" s="19"/>
      <c r="G24" s="19"/>
      <c r="H24" s="19"/>
      <c r="I24" s="109"/>
      <c r="J24" s="109"/>
      <c r="K24" s="17"/>
    </row>
    <row r="25" spans="1:11" ht="12.75" customHeight="1">
      <c r="A25" s="148" t="s">
        <v>443</v>
      </c>
      <c r="B25" s="148"/>
      <c r="C25" s="9"/>
      <c r="D25" s="19">
        <v>0</v>
      </c>
      <c r="E25" s="19"/>
      <c r="F25" s="19">
        <v>0</v>
      </c>
      <c r="G25" s="19"/>
      <c r="H25" s="19">
        <v>-3892</v>
      </c>
      <c r="I25" s="19"/>
      <c r="J25" s="24">
        <f>SUM(D25:I25)</f>
        <v>-3892</v>
      </c>
      <c r="K25" s="17"/>
    </row>
    <row r="26" spans="1:11" ht="12.75" customHeight="1">
      <c r="A26" s="148"/>
      <c r="B26" s="148"/>
      <c r="C26" s="9"/>
      <c r="D26" s="134"/>
      <c r="E26" s="19"/>
      <c r="F26" s="134"/>
      <c r="G26" s="19"/>
      <c r="H26" s="134"/>
      <c r="I26" s="19"/>
      <c r="J26" s="120"/>
      <c r="K26" s="17"/>
    </row>
    <row r="27" spans="1:11" ht="12.75" customHeight="1">
      <c r="A27" s="145"/>
      <c r="B27" s="145"/>
      <c r="C27" s="9"/>
      <c r="D27" s="19"/>
      <c r="E27" s="122"/>
      <c r="F27" s="19"/>
      <c r="G27" s="122"/>
      <c r="H27" s="19"/>
      <c r="I27" s="19"/>
      <c r="J27" s="19"/>
      <c r="K27" s="17"/>
    </row>
    <row r="28" spans="1:11" ht="12.75" customHeight="1" thickBot="1">
      <c r="A28" s="140" t="s">
        <v>185</v>
      </c>
      <c r="B28" s="140"/>
      <c r="C28" s="9"/>
      <c r="D28" s="135">
        <f>SUM(D20:D25)</f>
        <v>102806</v>
      </c>
      <c r="E28" s="19">
        <v>0</v>
      </c>
      <c r="F28" s="135">
        <f>SUM(F20:F25)</f>
        <v>115553</v>
      </c>
      <c r="G28" s="19">
        <v>0</v>
      </c>
      <c r="H28" s="135">
        <f>SUM(H20:H25)</f>
        <v>-149404</v>
      </c>
      <c r="I28" s="19">
        <v>0</v>
      </c>
      <c r="J28" s="135">
        <f>SUM(J20:J25)</f>
        <v>68955</v>
      </c>
      <c r="K28" s="4"/>
    </row>
    <row r="29" spans="1:10" ht="12.75" customHeight="1">
      <c r="A29" s="145"/>
      <c r="B29" s="145"/>
      <c r="C29" s="9"/>
      <c r="D29" s="19"/>
      <c r="E29" s="122"/>
      <c r="F29" s="19"/>
      <c r="G29" s="122"/>
      <c r="H29" s="136"/>
      <c r="I29" s="117"/>
      <c r="J29" s="11"/>
    </row>
    <row r="30" spans="1:10" ht="12.75" customHeight="1">
      <c r="A30" s="145"/>
      <c r="B30" s="145"/>
      <c r="C30" s="9"/>
      <c r="D30" s="19"/>
      <c r="E30" s="122"/>
      <c r="F30" s="19"/>
      <c r="G30" s="122"/>
      <c r="H30" s="117"/>
      <c r="I30" s="117"/>
      <c r="J30" s="11"/>
    </row>
    <row r="31" spans="1:10" ht="12.75" customHeight="1">
      <c r="A31" s="200" t="s">
        <v>184</v>
      </c>
      <c r="B31" s="8"/>
      <c r="C31" s="9"/>
      <c r="D31" s="109"/>
      <c r="E31" s="167"/>
      <c r="F31" s="109"/>
      <c r="G31" s="167"/>
      <c r="H31" s="108"/>
      <c r="I31" s="108"/>
      <c r="J31" s="11"/>
    </row>
    <row r="32" spans="1:10" ht="12.75" customHeight="1">
      <c r="A32" s="204"/>
      <c r="B32" s="204"/>
      <c r="C32" s="9"/>
      <c r="D32" s="19"/>
      <c r="E32" s="122"/>
      <c r="F32" s="19"/>
      <c r="G32" s="122"/>
      <c r="H32" s="117"/>
      <c r="I32" s="108"/>
      <c r="J32" s="11"/>
    </row>
    <row r="33" spans="1:10" ht="12.75" customHeight="1">
      <c r="A33" s="140" t="s">
        <v>99</v>
      </c>
      <c r="B33" s="140"/>
      <c r="C33" s="9"/>
      <c r="D33" s="19">
        <v>102706</v>
      </c>
      <c r="E33" s="122"/>
      <c r="F33" s="19">
        <v>114339</v>
      </c>
      <c r="G33" s="122"/>
      <c r="H33" s="19">
        <v>-124886</v>
      </c>
      <c r="I33" s="109"/>
      <c r="J33" s="109">
        <f>SUM(D33:I33)</f>
        <v>92159</v>
      </c>
    </row>
    <row r="34" spans="1:10" ht="12.75" customHeight="1">
      <c r="A34" s="140"/>
      <c r="B34" s="140"/>
      <c r="C34" s="9"/>
      <c r="D34" s="19"/>
      <c r="E34" s="122"/>
      <c r="F34" s="19"/>
      <c r="G34" s="122"/>
      <c r="H34" s="19"/>
      <c r="I34" s="109"/>
      <c r="J34" s="19"/>
    </row>
    <row r="35" spans="1:10" ht="12.75" customHeight="1">
      <c r="A35" s="148" t="s">
        <v>31</v>
      </c>
      <c r="B35" s="148"/>
      <c r="C35" s="9"/>
      <c r="D35" s="19"/>
      <c r="E35" s="19"/>
      <c r="F35" s="19"/>
      <c r="G35" s="19"/>
      <c r="H35" s="19"/>
      <c r="I35" s="109"/>
      <c r="J35" s="109"/>
    </row>
    <row r="36" spans="1:10" ht="12.75" customHeight="1">
      <c r="A36" s="148"/>
      <c r="B36" s="148" t="s">
        <v>475</v>
      </c>
      <c r="C36" s="9"/>
      <c r="D36" s="19">
        <v>0</v>
      </c>
      <c r="E36" s="19"/>
      <c r="F36" s="19">
        <v>200</v>
      </c>
      <c r="G36" s="19"/>
      <c r="H36" s="19">
        <v>0</v>
      </c>
      <c r="I36" s="109"/>
      <c r="J36" s="109">
        <f>SUM(D36:I36)</f>
        <v>200</v>
      </c>
    </row>
    <row r="37" spans="1:10" ht="12.75" customHeight="1">
      <c r="A37" s="148"/>
      <c r="B37" s="148"/>
      <c r="C37" s="9"/>
      <c r="D37" s="19"/>
      <c r="E37" s="19"/>
      <c r="F37" s="19"/>
      <c r="G37" s="19"/>
      <c r="H37" s="19"/>
      <c r="I37" s="109"/>
      <c r="J37" s="109"/>
    </row>
    <row r="38" spans="1:10" ht="12.75" customHeight="1">
      <c r="A38" s="148" t="s">
        <v>443</v>
      </c>
      <c r="B38" s="148"/>
      <c r="C38" s="9"/>
      <c r="D38" s="19">
        <v>0</v>
      </c>
      <c r="E38" s="19"/>
      <c r="F38" s="19">
        <v>0</v>
      </c>
      <c r="G38" s="19"/>
      <c r="H38" s="109">
        <v>-3617</v>
      </c>
      <c r="I38" s="109"/>
      <c r="J38" s="109">
        <f>SUM(D38:I38)</f>
        <v>-3617</v>
      </c>
    </row>
    <row r="39" spans="1:10" s="108" customFormat="1" ht="12.75" customHeight="1">
      <c r="A39" s="148"/>
      <c r="B39" s="148"/>
      <c r="C39" s="117"/>
      <c r="D39" s="134"/>
      <c r="E39" s="122"/>
      <c r="F39" s="134"/>
      <c r="G39" s="122"/>
      <c r="H39" s="134"/>
      <c r="I39" s="109"/>
      <c r="J39" s="134"/>
    </row>
    <row r="40" spans="1:10" ht="12.75" customHeight="1">
      <c r="A40" s="145"/>
      <c r="B40" s="145"/>
      <c r="C40" s="9"/>
      <c r="D40" s="24"/>
      <c r="E40" s="23"/>
      <c r="F40" s="24"/>
      <c r="G40" s="23"/>
      <c r="H40" s="24"/>
      <c r="I40" s="24"/>
      <c r="J40" s="24"/>
    </row>
    <row r="41" spans="1:11" ht="12.75" customHeight="1" thickBot="1">
      <c r="A41" s="140" t="s">
        <v>186</v>
      </c>
      <c r="B41" s="140"/>
      <c r="C41" s="9"/>
      <c r="D41" s="189">
        <f>SUM(D32:D39)</f>
        <v>102706</v>
      </c>
      <c r="E41" s="24">
        <v>0</v>
      </c>
      <c r="F41" s="189">
        <f>SUM(F32:F39)</f>
        <v>114539</v>
      </c>
      <c r="G41" s="24">
        <v>1</v>
      </c>
      <c r="H41" s="189">
        <f>SUM(H32:H39)</f>
        <v>-128503</v>
      </c>
      <c r="I41" s="24">
        <v>2</v>
      </c>
      <c r="J41" s="189">
        <f>SUM(J32:J39)</f>
        <v>88742</v>
      </c>
      <c r="K41" s="138"/>
    </row>
    <row r="42" spans="1:10" ht="12.75" customHeight="1">
      <c r="A42" s="141"/>
      <c r="B42" s="141"/>
      <c r="C42" s="9"/>
      <c r="D42" s="24"/>
      <c r="E42" s="23"/>
      <c r="F42" s="24"/>
      <c r="G42" s="23"/>
      <c r="H42" s="24"/>
      <c r="I42" s="4"/>
      <c r="J42" s="5"/>
    </row>
    <row r="43" spans="1:10" ht="12.75" customHeight="1">
      <c r="A43" s="140"/>
      <c r="B43" s="140"/>
      <c r="C43" s="24"/>
      <c r="D43" s="24"/>
      <c r="E43" s="24"/>
      <c r="F43" s="24"/>
      <c r="G43" s="24"/>
      <c r="H43" s="9"/>
      <c r="J43" s="5"/>
    </row>
    <row r="44" spans="1:10" ht="12.75" customHeight="1">
      <c r="A44" s="3" t="s">
        <v>121</v>
      </c>
      <c r="D44" s="4"/>
      <c r="E44" s="4"/>
      <c r="F44" s="167"/>
      <c r="G44" s="24"/>
      <c r="H44" s="9"/>
      <c r="J44" s="5"/>
    </row>
    <row r="45" spans="1:10" ht="12.75" customHeight="1">
      <c r="A45" s="3" t="s">
        <v>178</v>
      </c>
      <c r="D45" s="4"/>
      <c r="E45" s="4"/>
      <c r="F45" s="167"/>
      <c r="G45" s="24"/>
      <c r="H45" s="9"/>
      <c r="J45" s="5"/>
    </row>
    <row r="46" spans="4:10" ht="12.75" customHeight="1">
      <c r="D46" s="4"/>
      <c r="E46" s="4"/>
      <c r="F46" s="167"/>
      <c r="G46" s="23"/>
      <c r="H46" s="9"/>
      <c r="J46" s="5"/>
    </row>
    <row r="47" spans="1:10" ht="12.75" customHeight="1">
      <c r="A47" s="141"/>
      <c r="B47" s="141"/>
      <c r="C47" s="9"/>
      <c r="D47" s="24"/>
      <c r="E47" s="23"/>
      <c r="F47" s="24"/>
      <c r="G47" s="23"/>
      <c r="H47" s="9"/>
      <c r="J47" s="5"/>
    </row>
    <row r="48" spans="1:8" ht="12.75" customHeight="1">
      <c r="A48" s="141"/>
      <c r="B48" s="141"/>
      <c r="C48" s="9"/>
      <c r="D48" s="24"/>
      <c r="E48" s="23"/>
      <c r="F48" s="24"/>
      <c r="G48" s="23"/>
      <c r="H48" s="9"/>
    </row>
    <row r="49" spans="1:8" ht="12.75" customHeight="1">
      <c r="A49" s="141"/>
      <c r="B49" s="141"/>
      <c r="C49" s="121"/>
      <c r="D49" s="142"/>
      <c r="E49" s="142"/>
      <c r="F49" s="142"/>
      <c r="G49" s="142"/>
      <c r="H49" s="9"/>
    </row>
    <row r="50" spans="1:8" ht="12.75" customHeight="1">
      <c r="A50" s="140"/>
      <c r="B50" s="140"/>
      <c r="C50" s="24"/>
      <c r="D50" s="24"/>
      <c r="E50" s="24"/>
      <c r="F50" s="24"/>
      <c r="G50" s="24"/>
      <c r="H50" s="9"/>
    </row>
    <row r="51" spans="1:8" ht="12.75" customHeight="1">
      <c r="A51" s="140"/>
      <c r="B51" s="140"/>
      <c r="C51" s="9"/>
      <c r="D51" s="24"/>
      <c r="E51" s="24"/>
      <c r="F51" s="24"/>
      <c r="G51" s="24"/>
      <c r="H51" s="9"/>
    </row>
    <row r="52" spans="1:8" ht="12.75" customHeight="1">
      <c r="A52" s="140"/>
      <c r="B52" s="140"/>
      <c r="C52" s="9"/>
      <c r="D52" s="24"/>
      <c r="E52" s="24"/>
      <c r="F52" s="24"/>
      <c r="G52" s="24"/>
      <c r="H52" s="9"/>
    </row>
    <row r="53" spans="1:8" ht="12.75" customHeight="1">
      <c r="A53" s="140"/>
      <c r="B53" s="140"/>
      <c r="C53" s="9"/>
      <c r="D53" s="24"/>
      <c r="E53" s="24"/>
      <c r="F53" s="24"/>
      <c r="G53" s="24"/>
      <c r="H53" s="9"/>
    </row>
    <row r="54" spans="1:8" ht="12.75" customHeight="1">
      <c r="A54" s="140"/>
      <c r="B54" s="140"/>
      <c r="C54" s="24"/>
      <c r="D54" s="24"/>
      <c r="E54" s="24"/>
      <c r="F54" s="24"/>
      <c r="G54" s="24"/>
      <c r="H54" s="9"/>
    </row>
    <row r="55" spans="1:8" ht="12.75" customHeight="1">
      <c r="A55" s="140"/>
      <c r="B55" s="140"/>
      <c r="C55" s="9"/>
      <c r="D55" s="24"/>
      <c r="E55" s="24"/>
      <c r="F55" s="24"/>
      <c r="G55" s="24"/>
      <c r="H55" s="9"/>
    </row>
    <row r="56" spans="1:8" ht="12.75" customHeight="1">
      <c r="A56" s="140"/>
      <c r="B56" s="140"/>
      <c r="C56" s="9"/>
      <c r="D56" s="24"/>
      <c r="E56" s="24"/>
      <c r="F56" s="24"/>
      <c r="G56" s="24"/>
      <c r="H56" s="9"/>
    </row>
    <row r="57" spans="1:8" ht="12.75" customHeight="1">
      <c r="A57" s="140"/>
      <c r="B57" s="140"/>
      <c r="C57" s="9"/>
      <c r="D57" s="24"/>
      <c r="E57" s="23"/>
      <c r="F57" s="24"/>
      <c r="G57" s="23"/>
      <c r="H57" s="9"/>
    </row>
    <row r="58" spans="1:8" ht="12.75" customHeight="1">
      <c r="A58" s="140"/>
      <c r="B58" s="140"/>
      <c r="C58" s="9"/>
      <c r="D58" s="24"/>
      <c r="E58" s="23"/>
      <c r="F58" s="24"/>
      <c r="G58" s="23"/>
      <c r="H58" s="9"/>
    </row>
    <row r="59" spans="1:8" ht="12.75" customHeight="1">
      <c r="A59" s="141"/>
      <c r="B59" s="141"/>
      <c r="C59" s="9"/>
      <c r="D59" s="24"/>
      <c r="E59" s="23"/>
      <c r="F59" s="24"/>
      <c r="G59" s="23"/>
      <c r="H59" s="9"/>
    </row>
    <row r="60" spans="1:10" ht="12.75" customHeight="1">
      <c r="A60" s="141"/>
      <c r="B60" s="141"/>
      <c r="C60" s="9"/>
      <c r="D60" s="24"/>
      <c r="E60" s="23"/>
      <c r="F60" s="24"/>
      <c r="G60" s="23"/>
      <c r="H60" s="9"/>
      <c r="J60" s="5"/>
    </row>
    <row r="61" spans="1:10" ht="12.75" customHeight="1">
      <c r="A61" s="141"/>
      <c r="B61" s="141"/>
      <c r="C61" s="9"/>
      <c r="D61" s="24"/>
      <c r="E61" s="23"/>
      <c r="F61" s="24"/>
      <c r="G61" s="23"/>
      <c r="H61" s="9"/>
      <c r="J61" s="5"/>
    </row>
    <row r="62" spans="1:10" ht="12.75" customHeight="1">
      <c r="A62" s="141"/>
      <c r="B62" s="141"/>
      <c r="C62" s="9"/>
      <c r="D62" s="24"/>
      <c r="E62" s="23"/>
      <c r="F62" s="24"/>
      <c r="G62" s="23"/>
      <c r="H62" s="9"/>
      <c r="J62" s="5"/>
    </row>
    <row r="63" spans="1:8" ht="12.75" customHeight="1">
      <c r="A63" s="140"/>
      <c r="B63" s="140"/>
      <c r="C63" s="24"/>
      <c r="D63" s="24"/>
      <c r="E63" s="24"/>
      <c r="F63" s="24"/>
      <c r="G63" s="24"/>
      <c r="H63" s="9"/>
    </row>
    <row r="64" spans="1:8" ht="12.75" customHeight="1">
      <c r="A64" s="140"/>
      <c r="B64" s="140"/>
      <c r="C64" s="9"/>
      <c r="D64" s="24"/>
      <c r="E64" s="24"/>
      <c r="F64" s="24"/>
      <c r="G64" s="24"/>
      <c r="H64" s="9"/>
    </row>
    <row r="65" spans="1:8" ht="12.75" customHeight="1">
      <c r="A65" s="140"/>
      <c r="B65" s="140"/>
      <c r="C65" s="9"/>
      <c r="D65" s="24"/>
      <c r="E65" s="23"/>
      <c r="F65" s="24"/>
      <c r="G65" s="23"/>
      <c r="H65" s="9"/>
    </row>
    <row r="66" spans="1:8" ht="12.75" customHeight="1">
      <c r="A66" s="140"/>
      <c r="B66" s="140"/>
      <c r="C66" s="9"/>
      <c r="D66" s="24"/>
      <c r="E66" s="142"/>
      <c r="F66" s="24"/>
      <c r="G66" s="142"/>
      <c r="H66" s="9"/>
    </row>
    <row r="67" spans="1:8" ht="12.75" customHeight="1">
      <c r="A67" s="140"/>
      <c r="B67" s="140"/>
      <c r="C67" s="9"/>
      <c r="D67" s="24"/>
      <c r="E67" s="142"/>
      <c r="F67" s="24"/>
      <c r="G67" s="142"/>
      <c r="H67" s="9"/>
    </row>
    <row r="68" spans="1:8" ht="12.75" customHeight="1">
      <c r="A68" s="140"/>
      <c r="B68" s="140"/>
      <c r="C68" s="9"/>
      <c r="D68" s="24"/>
      <c r="E68" s="142"/>
      <c r="F68" s="24"/>
      <c r="G68" s="142"/>
      <c r="H68" s="9"/>
    </row>
    <row r="69" spans="1:8" ht="12.75" customHeight="1">
      <c r="A69" s="140"/>
      <c r="B69" s="140"/>
      <c r="C69" s="9"/>
      <c r="D69" s="24"/>
      <c r="E69" s="142"/>
      <c r="F69" s="24"/>
      <c r="G69" s="142"/>
      <c r="H69" s="9"/>
    </row>
    <row r="70" spans="1:8" ht="12.75" customHeight="1">
      <c r="A70" s="140"/>
      <c r="B70" s="140"/>
      <c r="C70" s="24"/>
      <c r="D70" s="24"/>
      <c r="E70" s="24"/>
      <c r="F70" s="24"/>
      <c r="G70" s="24"/>
      <c r="H70" s="9"/>
    </row>
    <row r="71" spans="1:8" ht="12.75" customHeight="1">
      <c r="A71" s="140"/>
      <c r="B71" s="140"/>
      <c r="C71" s="9"/>
      <c r="D71" s="9"/>
      <c r="E71" s="24"/>
      <c r="F71" s="9"/>
      <c r="G71" s="24"/>
      <c r="H71" s="9"/>
    </row>
    <row r="72" spans="1:8" ht="12.75" customHeight="1">
      <c r="A72" s="140"/>
      <c r="B72" s="140"/>
      <c r="C72" s="112"/>
      <c r="D72" s="112"/>
      <c r="E72" s="24"/>
      <c r="F72" s="112"/>
      <c r="G72" s="143"/>
      <c r="H72" s="9"/>
    </row>
    <row r="73" spans="1:8" ht="12.75" customHeight="1">
      <c r="A73" s="140"/>
      <c r="B73" s="140"/>
      <c r="C73" s="9"/>
      <c r="D73" s="142"/>
      <c r="E73" s="24"/>
      <c r="F73" s="142"/>
      <c r="G73" s="144"/>
      <c r="H73" s="9"/>
    </row>
    <row r="74" spans="1:8" ht="12.75" customHeight="1">
      <c r="A74" s="139"/>
      <c r="B74" s="139"/>
      <c r="C74" s="9"/>
      <c r="D74" s="24"/>
      <c r="E74" s="24"/>
      <c r="F74" s="24"/>
      <c r="G74" s="144"/>
      <c r="H74" s="9"/>
    </row>
    <row r="75" spans="1:8" ht="12.75" customHeight="1">
      <c r="A75" s="139"/>
      <c r="B75" s="139"/>
      <c r="C75" s="9"/>
      <c r="D75" s="24"/>
      <c r="E75" s="24"/>
      <c r="F75" s="24"/>
      <c r="G75" s="144"/>
      <c r="H75" s="9"/>
    </row>
    <row r="76" spans="1:8" ht="12.75" customHeight="1">
      <c r="A76" s="139"/>
      <c r="B76" s="139"/>
      <c r="C76" s="9"/>
      <c r="D76" s="24"/>
      <c r="E76" s="24"/>
      <c r="F76" s="24"/>
      <c r="G76" s="144"/>
      <c r="H76" s="9"/>
    </row>
    <row r="77" spans="1:8" ht="12.75" customHeight="1">
      <c r="A77" s="9"/>
      <c r="B77" s="9"/>
      <c r="C77" s="9"/>
      <c r="D77" s="24"/>
      <c r="E77" s="24"/>
      <c r="F77" s="24"/>
      <c r="G77" s="9"/>
      <c r="H77" s="9"/>
    </row>
    <row r="78" spans="1:8" ht="12.75" customHeight="1">
      <c r="A78" s="9"/>
      <c r="B78" s="9"/>
      <c r="C78" s="9"/>
      <c r="D78" s="24"/>
      <c r="E78" s="24"/>
      <c r="F78" s="24"/>
      <c r="G78" s="9"/>
      <c r="H78" s="9"/>
    </row>
    <row r="79" spans="1:8" ht="12.75" customHeight="1">
      <c r="A79" s="9"/>
      <c r="B79" s="9"/>
      <c r="C79" s="9"/>
      <c r="D79" s="24"/>
      <c r="E79" s="24"/>
      <c r="F79" s="24"/>
      <c r="G79" s="9"/>
      <c r="H79" s="9"/>
    </row>
    <row r="80" spans="1:8" ht="12.75" customHeight="1">
      <c r="A80" s="9"/>
      <c r="B80" s="9"/>
      <c r="C80" s="9"/>
      <c r="D80" s="24"/>
      <c r="E80" s="24"/>
      <c r="F80" s="24"/>
      <c r="G80" s="9"/>
      <c r="H80" s="9"/>
    </row>
    <row r="81" spans="1:8" ht="12.75" customHeight="1">
      <c r="A81" s="9"/>
      <c r="B81" s="9"/>
      <c r="C81" s="9"/>
      <c r="D81" s="24"/>
      <c r="E81" s="24"/>
      <c r="F81" s="24"/>
      <c r="G81" s="9"/>
      <c r="H81" s="9"/>
    </row>
    <row r="82" spans="1:8" ht="12.75" customHeight="1">
      <c r="A82" s="9"/>
      <c r="B82" s="9"/>
      <c r="C82" s="9"/>
      <c r="D82" s="24"/>
      <c r="E82" s="24"/>
      <c r="F82" s="24"/>
      <c r="G82" s="9"/>
      <c r="H82" s="9"/>
    </row>
    <row r="83" spans="1:8" ht="12.75" customHeight="1">
      <c r="A83" s="9"/>
      <c r="B83" s="9"/>
      <c r="C83" s="9"/>
      <c r="D83" s="24"/>
      <c r="E83" s="24"/>
      <c r="F83" s="24"/>
      <c r="G83" s="9"/>
      <c r="H83" s="9"/>
    </row>
    <row r="84" spans="1:8" ht="12.75" customHeight="1">
      <c r="A84" s="9"/>
      <c r="B84" s="9"/>
      <c r="C84" s="9"/>
      <c r="D84" s="24"/>
      <c r="E84" s="24"/>
      <c r="F84" s="24"/>
      <c r="G84" s="9"/>
      <c r="H84" s="9"/>
    </row>
    <row r="85" spans="1:8" ht="12.75" customHeight="1">
      <c r="A85" s="9"/>
      <c r="B85" s="9"/>
      <c r="C85" s="9"/>
      <c r="D85" s="24"/>
      <c r="E85" s="24"/>
      <c r="F85" s="24"/>
      <c r="G85" s="9"/>
      <c r="H85" s="9"/>
    </row>
    <row r="86" spans="1:8" ht="12.75" customHeight="1">
      <c r="A86" s="9"/>
      <c r="B86" s="9"/>
      <c r="C86" s="9"/>
      <c r="D86" s="24"/>
      <c r="E86" s="24"/>
      <c r="F86" s="24"/>
      <c r="G86" s="9"/>
      <c r="H86" s="9"/>
    </row>
    <row r="87" spans="1:8" ht="12.75" customHeight="1">
      <c r="A87" s="9"/>
      <c r="B87" s="9"/>
      <c r="C87" s="9"/>
      <c r="D87" s="24"/>
      <c r="E87" s="24"/>
      <c r="F87" s="24"/>
      <c r="G87" s="9"/>
      <c r="H87" s="9"/>
    </row>
    <row r="88" spans="1:8" ht="12.75" customHeight="1">
      <c r="A88" s="9"/>
      <c r="B88" s="9"/>
      <c r="C88" s="9"/>
      <c r="D88" s="24"/>
      <c r="E88" s="24"/>
      <c r="F88" s="24"/>
      <c r="G88" s="9"/>
      <c r="H88" s="9"/>
    </row>
    <row r="89" spans="1:8" ht="12.75" customHeight="1">
      <c r="A89" s="9"/>
      <c r="B89" s="9"/>
      <c r="C89" s="9"/>
      <c r="D89" s="24"/>
      <c r="E89" s="24"/>
      <c r="F89" s="24"/>
      <c r="G89" s="9"/>
      <c r="H89" s="9"/>
    </row>
    <row r="90" spans="1:8" ht="12.75" customHeight="1">
      <c r="A90" s="9"/>
      <c r="B90" s="9"/>
      <c r="C90" s="9"/>
      <c r="D90" s="24"/>
      <c r="E90" s="24"/>
      <c r="F90" s="24"/>
      <c r="G90" s="9"/>
      <c r="H90" s="9"/>
    </row>
    <row r="91" spans="1:8" ht="12.75" customHeight="1">
      <c r="A91" s="9"/>
      <c r="B91" s="9"/>
      <c r="C91" s="9"/>
      <c r="D91" s="24"/>
      <c r="E91" s="24"/>
      <c r="F91" s="24"/>
      <c r="G91" s="9"/>
      <c r="H91" s="9"/>
    </row>
    <row r="92" spans="1:8" ht="12.75" customHeight="1">
      <c r="A92" s="9"/>
      <c r="B92" s="9"/>
      <c r="C92" s="9"/>
      <c r="D92" s="24"/>
      <c r="E92" s="24"/>
      <c r="F92" s="24"/>
      <c r="G92" s="9"/>
      <c r="H92" s="9"/>
    </row>
    <row r="93" spans="1:8" ht="12.75" customHeight="1">
      <c r="A93" s="9"/>
      <c r="B93" s="9"/>
      <c r="C93" s="9"/>
      <c r="D93" s="24"/>
      <c r="E93" s="24"/>
      <c r="F93" s="24"/>
      <c r="G93" s="9"/>
      <c r="H93" s="9"/>
    </row>
    <row r="94" spans="1:8" ht="12.75" customHeight="1">
      <c r="A94" s="9"/>
      <c r="B94" s="9"/>
      <c r="C94" s="9"/>
      <c r="D94" s="24"/>
      <c r="E94" s="24"/>
      <c r="F94" s="24"/>
      <c r="G94" s="9"/>
      <c r="H94" s="9"/>
    </row>
    <row r="95" spans="1:8" ht="12.75" customHeight="1">
      <c r="A95" s="9"/>
      <c r="B95" s="9"/>
      <c r="C95" s="9"/>
      <c r="D95" s="24"/>
      <c r="E95" s="24"/>
      <c r="F95" s="24"/>
      <c r="G95" s="9"/>
      <c r="H95" s="9"/>
    </row>
    <row r="96" spans="1:8" ht="12.75" customHeight="1">
      <c r="A96" s="9"/>
      <c r="B96" s="9"/>
      <c r="C96" s="9"/>
      <c r="D96" s="24"/>
      <c r="E96" s="24"/>
      <c r="F96" s="24"/>
      <c r="G96" s="9"/>
      <c r="H96" s="9"/>
    </row>
    <row r="97" spans="1:8" ht="12.75" customHeight="1">
      <c r="A97" s="9"/>
      <c r="B97" s="9"/>
      <c r="C97" s="9"/>
      <c r="D97" s="24"/>
      <c r="E97" s="24"/>
      <c r="F97" s="24"/>
      <c r="G97" s="9"/>
      <c r="H97" s="9"/>
    </row>
    <row r="98" spans="1:8" ht="12.75" customHeight="1">
      <c r="A98" s="9"/>
      <c r="B98" s="9"/>
      <c r="C98" s="9"/>
      <c r="D98" s="24"/>
      <c r="E98" s="24"/>
      <c r="F98" s="24"/>
      <c r="G98" s="9"/>
      <c r="H98" s="9"/>
    </row>
    <row r="99" spans="1:8" ht="12.75" customHeight="1">
      <c r="A99" s="9"/>
      <c r="B99" s="9"/>
      <c r="C99" s="9"/>
      <c r="D99" s="24"/>
      <c r="E99" s="24"/>
      <c r="F99" s="24"/>
      <c r="G99" s="9"/>
      <c r="H99" s="9"/>
    </row>
    <row r="100" spans="1:8" ht="12.75" customHeight="1">
      <c r="A100" s="9"/>
      <c r="B100" s="9"/>
      <c r="C100" s="9"/>
      <c r="D100" s="24"/>
      <c r="E100" s="24"/>
      <c r="F100" s="24"/>
      <c r="G100" s="9"/>
      <c r="H100" s="9"/>
    </row>
    <row r="101" spans="1:8" ht="12.75" customHeight="1">
      <c r="A101" s="9"/>
      <c r="B101" s="9"/>
      <c r="C101" s="9"/>
      <c r="D101" s="24"/>
      <c r="E101" s="24"/>
      <c r="F101" s="24"/>
      <c r="G101" s="9"/>
      <c r="H101" s="9"/>
    </row>
    <row r="102" spans="1:8" ht="12.75" customHeight="1">
      <c r="A102" s="9"/>
      <c r="B102" s="9"/>
      <c r="C102" s="9"/>
      <c r="D102" s="24"/>
      <c r="E102" s="24"/>
      <c r="F102" s="24"/>
      <c r="G102" s="9"/>
      <c r="H102" s="9"/>
    </row>
    <row r="103" spans="1:8" ht="12.75" customHeight="1">
      <c r="A103" s="9"/>
      <c r="B103" s="9"/>
      <c r="C103" s="9"/>
      <c r="D103" s="24"/>
      <c r="E103" s="24"/>
      <c r="F103" s="24"/>
      <c r="G103" s="9"/>
      <c r="H103" s="9"/>
    </row>
    <row r="104" spans="1:8" ht="12.75" customHeight="1">
      <c r="A104" s="9"/>
      <c r="B104" s="9"/>
      <c r="C104" s="9"/>
      <c r="D104" s="24"/>
      <c r="E104" s="24"/>
      <c r="F104" s="24"/>
      <c r="G104" s="9"/>
      <c r="H104" s="9"/>
    </row>
    <row r="105" spans="1:8" ht="12.75" customHeight="1">
      <c r="A105" s="9"/>
      <c r="B105" s="9"/>
      <c r="C105" s="9"/>
      <c r="D105" s="24"/>
      <c r="E105" s="24"/>
      <c r="F105" s="24"/>
      <c r="G105" s="9"/>
      <c r="H105" s="9"/>
    </row>
    <row r="106" spans="1:8" ht="12.75" customHeight="1">
      <c r="A106" s="9"/>
      <c r="B106" s="9"/>
      <c r="C106" s="9"/>
      <c r="D106" s="24"/>
      <c r="E106" s="24"/>
      <c r="F106" s="24"/>
      <c r="G106" s="9"/>
      <c r="H106" s="9"/>
    </row>
    <row r="107" spans="1:8" ht="12.75" customHeight="1">
      <c r="A107" s="9"/>
      <c r="B107" s="9"/>
      <c r="C107" s="9"/>
      <c r="D107" s="24"/>
      <c r="E107" s="24"/>
      <c r="F107" s="24"/>
      <c r="G107" s="9"/>
      <c r="H107" s="9"/>
    </row>
    <row r="108" spans="1:8" ht="12.75" customHeight="1">
      <c r="A108" s="9"/>
      <c r="B108" s="9"/>
      <c r="C108" s="9"/>
      <c r="D108" s="24"/>
      <c r="E108" s="24"/>
      <c r="F108" s="24"/>
      <c r="G108" s="9"/>
      <c r="H108" s="9"/>
    </row>
    <row r="109" spans="1:8" ht="12.75" customHeight="1">
      <c r="A109" s="9"/>
      <c r="B109" s="9"/>
      <c r="C109" s="9"/>
      <c r="D109" s="24"/>
      <c r="E109" s="24"/>
      <c r="F109" s="24"/>
      <c r="G109" s="9"/>
      <c r="H109" s="9"/>
    </row>
    <row r="110" spans="1:8" ht="12.75" customHeight="1">
      <c r="A110" s="9"/>
      <c r="B110" s="9"/>
      <c r="C110" s="9"/>
      <c r="D110" s="24"/>
      <c r="E110" s="24"/>
      <c r="F110" s="24"/>
      <c r="G110" s="9"/>
      <c r="H110" s="9"/>
    </row>
    <row r="111" spans="1:8" ht="12.75" customHeight="1">
      <c r="A111" s="9"/>
      <c r="B111" s="9"/>
      <c r="C111" s="9"/>
      <c r="D111" s="24"/>
      <c r="E111" s="24"/>
      <c r="F111" s="24"/>
      <c r="G111" s="9"/>
      <c r="H111" s="9"/>
    </row>
    <row r="112" spans="1:8" ht="12.75" customHeight="1">
      <c r="A112" s="9"/>
      <c r="B112" s="9"/>
      <c r="C112" s="9"/>
      <c r="D112" s="24"/>
      <c r="E112" s="24"/>
      <c r="F112" s="24"/>
      <c r="G112" s="9"/>
      <c r="H112" s="9"/>
    </row>
    <row r="113" spans="1:8" ht="12.75" customHeight="1">
      <c r="A113" s="9"/>
      <c r="B113" s="9"/>
      <c r="C113" s="9"/>
      <c r="D113" s="24"/>
      <c r="E113" s="24"/>
      <c r="F113" s="24"/>
      <c r="G113" s="9"/>
      <c r="H113" s="9"/>
    </row>
    <row r="114" spans="1:8" ht="12.75" customHeight="1">
      <c r="A114" s="9"/>
      <c r="B114" s="9"/>
      <c r="C114" s="9"/>
      <c r="D114" s="24"/>
      <c r="E114" s="24"/>
      <c r="F114" s="24"/>
      <c r="G114" s="9"/>
      <c r="H114" s="9"/>
    </row>
    <row r="115" spans="1:8" ht="12.75" customHeight="1">
      <c r="A115" s="9"/>
      <c r="B115" s="9"/>
      <c r="C115" s="9"/>
      <c r="D115" s="24"/>
      <c r="E115" s="24"/>
      <c r="F115" s="24"/>
      <c r="G115" s="9"/>
      <c r="H115" s="9"/>
    </row>
    <row r="116" spans="1:8" ht="12.75" customHeight="1">
      <c r="A116" s="9"/>
      <c r="B116" s="9"/>
      <c r="C116" s="9"/>
      <c r="D116" s="24"/>
      <c r="E116" s="24"/>
      <c r="F116" s="24"/>
      <c r="G116" s="9"/>
      <c r="H116" s="9"/>
    </row>
    <row r="117" spans="1:8" ht="12.75" customHeight="1">
      <c r="A117" s="9"/>
      <c r="B117" s="9"/>
      <c r="C117" s="9"/>
      <c r="D117" s="24"/>
      <c r="E117" s="24"/>
      <c r="F117" s="24"/>
      <c r="G117" s="9"/>
      <c r="H117" s="9"/>
    </row>
    <row r="118" spans="1:8" ht="12.75" customHeight="1">
      <c r="A118" s="9"/>
      <c r="B118" s="9"/>
      <c r="C118" s="9"/>
      <c r="D118" s="24"/>
      <c r="E118" s="24"/>
      <c r="F118" s="24"/>
      <c r="G118" s="9"/>
      <c r="H118" s="9"/>
    </row>
    <row r="119" spans="1:8" ht="12.75" customHeight="1">
      <c r="A119" s="9"/>
      <c r="B119" s="9"/>
      <c r="C119" s="9"/>
      <c r="D119" s="24"/>
      <c r="E119" s="24"/>
      <c r="F119" s="24"/>
      <c r="G119" s="9"/>
      <c r="H119" s="9"/>
    </row>
    <row r="120" spans="1:8" ht="12.75" customHeight="1">
      <c r="A120" s="9"/>
      <c r="B120" s="9"/>
      <c r="C120" s="9"/>
      <c r="D120" s="24"/>
      <c r="E120" s="24"/>
      <c r="F120" s="24"/>
      <c r="G120" s="9"/>
      <c r="H120" s="9"/>
    </row>
    <row r="121" spans="1:8" ht="12.75" customHeight="1">
      <c r="A121" s="9"/>
      <c r="B121" s="9"/>
      <c r="C121" s="9"/>
      <c r="D121" s="24"/>
      <c r="E121" s="24"/>
      <c r="F121" s="24"/>
      <c r="G121" s="9"/>
      <c r="H121" s="9"/>
    </row>
    <row r="122" spans="1:8" ht="12.75" customHeight="1">
      <c r="A122" s="9"/>
      <c r="B122" s="9"/>
      <c r="C122" s="9"/>
      <c r="D122" s="24"/>
      <c r="E122" s="24"/>
      <c r="F122" s="24"/>
      <c r="G122" s="9"/>
      <c r="H122" s="9"/>
    </row>
    <row r="123" spans="1:8" ht="12.75" customHeight="1">
      <c r="A123" s="9"/>
      <c r="B123" s="9"/>
      <c r="C123" s="9"/>
      <c r="D123" s="24"/>
      <c r="E123" s="24"/>
      <c r="F123" s="24"/>
      <c r="G123" s="9"/>
      <c r="H123" s="9"/>
    </row>
    <row r="124" spans="1:8" ht="12.75" customHeight="1">
      <c r="A124" s="9"/>
      <c r="B124" s="9"/>
      <c r="C124" s="9"/>
      <c r="D124" s="24"/>
      <c r="E124" s="24"/>
      <c r="F124" s="24"/>
      <c r="G124" s="9"/>
      <c r="H124" s="9"/>
    </row>
    <row r="125" spans="1:8" ht="12.75" customHeight="1">
      <c r="A125" s="9"/>
      <c r="B125" s="9"/>
      <c r="C125" s="9"/>
      <c r="D125" s="24"/>
      <c r="E125" s="24"/>
      <c r="F125" s="24"/>
      <c r="G125" s="9"/>
      <c r="H125" s="9"/>
    </row>
    <row r="126" spans="4:6" ht="12.75" customHeight="1">
      <c r="D126" s="4"/>
      <c r="E126" s="4"/>
      <c r="F126" s="4"/>
    </row>
    <row r="127" spans="4:6" ht="12.75" customHeight="1">
      <c r="D127" s="4"/>
      <c r="E127" s="4"/>
      <c r="F127" s="4"/>
    </row>
    <row r="128" spans="4:6" ht="12.75" customHeight="1">
      <c r="D128" s="4"/>
      <c r="E128" s="4"/>
      <c r="F128" s="4"/>
    </row>
    <row r="129" spans="4:6" ht="12.75" customHeight="1">
      <c r="D129" s="4"/>
      <c r="E129" s="4"/>
      <c r="F129" s="4"/>
    </row>
    <row r="130" spans="4:6" ht="12.75" customHeight="1">
      <c r="D130" s="4"/>
      <c r="E130" s="4"/>
      <c r="F130" s="4"/>
    </row>
    <row r="131" spans="4:6" ht="12.75" customHeight="1">
      <c r="D131" s="4"/>
      <c r="E131" s="4"/>
      <c r="F131" s="4"/>
    </row>
    <row r="132" spans="4:6" ht="12.75" customHeight="1">
      <c r="D132" s="4"/>
      <c r="E132" s="4"/>
      <c r="F132" s="4"/>
    </row>
    <row r="133" spans="4:6" ht="12.75" customHeight="1">
      <c r="D133" s="4"/>
      <c r="E133" s="4"/>
      <c r="F133" s="4"/>
    </row>
    <row r="134" spans="4:6" ht="12.75" customHeight="1">
      <c r="D134" s="4"/>
      <c r="E134" s="4"/>
      <c r="F134" s="4"/>
    </row>
    <row r="135" spans="4:6" ht="12.75" customHeight="1">
      <c r="D135" s="4"/>
      <c r="E135" s="4"/>
      <c r="F135" s="4"/>
    </row>
    <row r="136" spans="4:6" ht="12.75" customHeight="1">
      <c r="D136" s="4"/>
      <c r="E136" s="4"/>
      <c r="F136" s="4"/>
    </row>
    <row r="137" spans="4:6" ht="12.75" customHeight="1">
      <c r="D137" s="4"/>
      <c r="E137" s="4"/>
      <c r="F137" s="4"/>
    </row>
    <row r="138" spans="4:6" ht="12.75" customHeight="1">
      <c r="D138" s="4"/>
      <c r="E138" s="4"/>
      <c r="F138" s="4"/>
    </row>
    <row r="139" spans="4:6" ht="12.75" customHeight="1">
      <c r="D139" s="4"/>
      <c r="E139" s="4"/>
      <c r="F139" s="4"/>
    </row>
    <row r="140" spans="4:6" ht="12.75" customHeight="1">
      <c r="D140" s="4"/>
      <c r="E140" s="4"/>
      <c r="F140" s="4"/>
    </row>
    <row r="141" spans="4:6" ht="12.75" customHeight="1">
      <c r="D141" s="4"/>
      <c r="E141" s="4"/>
      <c r="F141" s="4"/>
    </row>
    <row r="142" spans="4:6" ht="12.75" customHeight="1">
      <c r="D142" s="4"/>
      <c r="E142" s="4"/>
      <c r="F142" s="4"/>
    </row>
    <row r="143" spans="4:6" ht="12.75" customHeight="1">
      <c r="D143" s="4"/>
      <c r="E143" s="4"/>
      <c r="F143" s="4"/>
    </row>
    <row r="144" spans="4:6" ht="12.75" customHeight="1">
      <c r="D144" s="4"/>
      <c r="E144" s="4"/>
      <c r="F144" s="4"/>
    </row>
    <row r="145" spans="4:6" ht="12.75" customHeight="1">
      <c r="D145" s="4"/>
      <c r="E145" s="4"/>
      <c r="F145" s="4"/>
    </row>
    <row r="146" spans="4:6" ht="12.75" customHeight="1">
      <c r="D146" s="4"/>
      <c r="E146" s="4"/>
      <c r="F146" s="4"/>
    </row>
    <row r="147" spans="4:6" ht="12.75" customHeight="1">
      <c r="D147" s="4"/>
      <c r="E147" s="4"/>
      <c r="F147" s="4"/>
    </row>
    <row r="148" spans="4:6" ht="12.75" customHeight="1">
      <c r="D148" s="4"/>
      <c r="E148" s="4"/>
      <c r="F148" s="4"/>
    </row>
    <row r="149" spans="4:6" ht="12.75" customHeight="1">
      <c r="D149" s="4"/>
      <c r="E149" s="4"/>
      <c r="F149" s="4"/>
    </row>
    <row r="150" spans="4:6" ht="12.75" customHeight="1">
      <c r="D150" s="4"/>
      <c r="E150" s="4"/>
      <c r="F150" s="4"/>
    </row>
    <row r="151" spans="4:6" ht="12.75" customHeight="1">
      <c r="D151" s="4"/>
      <c r="E151" s="4"/>
      <c r="F151" s="4"/>
    </row>
    <row r="152" spans="4:6" ht="12.75" customHeight="1">
      <c r="D152" s="4"/>
      <c r="E152" s="4"/>
      <c r="F152" s="4"/>
    </row>
    <row r="153" spans="4:6" ht="12.75" customHeight="1">
      <c r="D153" s="4"/>
      <c r="E153" s="4"/>
      <c r="F153" s="4"/>
    </row>
    <row r="154" spans="4:6" ht="12.75" customHeight="1">
      <c r="D154" s="4"/>
      <c r="E154" s="4"/>
      <c r="F154" s="4"/>
    </row>
    <row r="155" spans="4:6" ht="12.75" customHeight="1">
      <c r="D155" s="4"/>
      <c r="E155" s="4"/>
      <c r="F155" s="4"/>
    </row>
    <row r="156" spans="4:6" ht="12.75" customHeight="1">
      <c r="D156" s="4"/>
      <c r="E156" s="4"/>
      <c r="F156" s="4"/>
    </row>
    <row r="157" spans="4:6" ht="12.75" customHeight="1">
      <c r="D157" s="4"/>
      <c r="E157" s="4"/>
      <c r="F157" s="4"/>
    </row>
    <row r="158" spans="4:6" ht="12.75" customHeight="1">
      <c r="D158" s="4"/>
      <c r="E158" s="4"/>
      <c r="F158" s="4"/>
    </row>
    <row r="159" spans="4:6" ht="12.75" customHeight="1">
      <c r="D159" s="4"/>
      <c r="E159" s="4"/>
      <c r="F159" s="4"/>
    </row>
    <row r="160" spans="4:6" ht="12.75" customHeight="1">
      <c r="D160" s="4"/>
      <c r="E160" s="4"/>
      <c r="F160" s="4"/>
    </row>
    <row r="161" spans="4:6" ht="12.75" customHeight="1">
      <c r="D161" s="4"/>
      <c r="E161" s="4"/>
      <c r="F161" s="4"/>
    </row>
    <row r="162" spans="4:6" ht="12.75" customHeight="1">
      <c r="D162" s="4"/>
      <c r="E162" s="4"/>
      <c r="F162" s="4"/>
    </row>
    <row r="163" spans="4:6" ht="12.75" customHeight="1">
      <c r="D163" s="4"/>
      <c r="E163" s="4"/>
      <c r="F163" s="4"/>
    </row>
    <row r="164" spans="4:6" ht="12.75" customHeight="1">
      <c r="D164" s="4"/>
      <c r="E164" s="4"/>
      <c r="F164" s="4"/>
    </row>
    <row r="165" spans="4:6" ht="12.75" customHeight="1">
      <c r="D165" s="4"/>
      <c r="E165" s="4"/>
      <c r="F165" s="4"/>
    </row>
    <row r="166" spans="4:6" ht="12.75" customHeight="1">
      <c r="D166" s="4"/>
      <c r="E166" s="4"/>
      <c r="F166" s="4"/>
    </row>
    <row r="167" spans="4:6" ht="12.75" customHeight="1">
      <c r="D167" s="4"/>
      <c r="E167" s="4"/>
      <c r="F167" s="4"/>
    </row>
    <row r="168" spans="4:6" ht="12.75" customHeight="1">
      <c r="D168" s="4"/>
      <c r="E168" s="4"/>
      <c r="F168" s="4"/>
    </row>
    <row r="169" spans="4:6" ht="12.75" customHeight="1">
      <c r="D169" s="4"/>
      <c r="E169" s="4"/>
      <c r="F169" s="4"/>
    </row>
    <row r="170" spans="4:6" ht="12.75" customHeight="1">
      <c r="D170" s="4"/>
      <c r="E170" s="4"/>
      <c r="F170" s="4"/>
    </row>
    <row r="171" spans="4:6" ht="12.75" customHeight="1">
      <c r="D171" s="4"/>
      <c r="E171" s="4"/>
      <c r="F171" s="4"/>
    </row>
    <row r="172" spans="4:6" ht="12.75" customHeight="1">
      <c r="D172" s="4"/>
      <c r="E172" s="4"/>
      <c r="F172" s="4"/>
    </row>
    <row r="173" spans="4:6" ht="12.75" customHeight="1">
      <c r="D173" s="4"/>
      <c r="E173" s="4"/>
      <c r="F173" s="4"/>
    </row>
    <row r="174" spans="4:6" ht="12.75" customHeight="1">
      <c r="D174" s="4"/>
      <c r="E174" s="4"/>
      <c r="F174" s="4"/>
    </row>
    <row r="175" spans="4:6" ht="12.75" customHeight="1">
      <c r="D175" s="4"/>
      <c r="E175" s="4"/>
      <c r="F175" s="4"/>
    </row>
    <row r="176" spans="4:6" ht="12.75" customHeight="1">
      <c r="D176" s="4"/>
      <c r="E176" s="4"/>
      <c r="F176" s="4"/>
    </row>
    <row r="177" spans="4:6" ht="12.75" customHeight="1">
      <c r="D177" s="4"/>
      <c r="E177" s="4"/>
      <c r="F177" s="4"/>
    </row>
    <row r="178" spans="4:6" ht="12.75" customHeight="1">
      <c r="D178" s="4"/>
      <c r="E178" s="4"/>
      <c r="F178" s="4"/>
    </row>
    <row r="179" spans="4:6" ht="12.75" customHeight="1">
      <c r="D179" s="4"/>
      <c r="E179" s="4"/>
      <c r="F179" s="4"/>
    </row>
    <row r="180" spans="4:6" ht="12.75" customHeight="1">
      <c r="D180" s="4"/>
      <c r="E180" s="4"/>
      <c r="F180" s="4"/>
    </row>
    <row r="181" spans="4:6" ht="12.75" customHeight="1">
      <c r="D181" s="4"/>
      <c r="E181" s="4"/>
      <c r="F181" s="4"/>
    </row>
    <row r="182" spans="4:6" ht="12.75" customHeight="1">
      <c r="D182" s="4"/>
      <c r="E182" s="4"/>
      <c r="F182" s="4"/>
    </row>
    <row r="183" spans="4:6" ht="12.75" customHeight="1">
      <c r="D183" s="4"/>
      <c r="E183" s="4"/>
      <c r="F183" s="4"/>
    </row>
    <row r="184" spans="4:6" ht="12.75" customHeight="1">
      <c r="D184" s="4"/>
      <c r="E184" s="4"/>
      <c r="F184" s="4"/>
    </row>
    <row r="185" spans="4:6" ht="12.75" customHeight="1">
      <c r="D185" s="4"/>
      <c r="E185" s="4"/>
      <c r="F185" s="4"/>
    </row>
    <row r="186" spans="4:6" ht="12.75" customHeight="1">
      <c r="D186" s="4"/>
      <c r="E186" s="4"/>
      <c r="F186" s="4"/>
    </row>
    <row r="187" spans="4:6" ht="12.75" customHeight="1">
      <c r="D187" s="4"/>
      <c r="E187" s="4"/>
      <c r="F187" s="4"/>
    </row>
    <row r="188" spans="4:6" ht="12.75" customHeight="1">
      <c r="D188" s="4"/>
      <c r="E188" s="4"/>
      <c r="F188" s="4"/>
    </row>
    <row r="189" spans="4:6" ht="12.75" customHeight="1">
      <c r="D189" s="4"/>
      <c r="E189" s="4"/>
      <c r="F189" s="4"/>
    </row>
    <row r="190" spans="4:6" ht="12.75" customHeight="1">
      <c r="D190" s="4"/>
      <c r="E190" s="4"/>
      <c r="F190" s="4"/>
    </row>
    <row r="191" spans="4:6" ht="12.75" customHeight="1">
      <c r="D191" s="4"/>
      <c r="E191" s="4"/>
      <c r="F191" s="4"/>
    </row>
    <row r="192" spans="4:6" ht="12.75" customHeight="1">
      <c r="D192" s="4"/>
      <c r="E192" s="4"/>
      <c r="F192" s="4"/>
    </row>
    <row r="193" spans="4:6" ht="12.75" customHeight="1">
      <c r="D193" s="4"/>
      <c r="E193" s="4"/>
      <c r="F193" s="4"/>
    </row>
    <row r="194" spans="4:6" ht="12.75" customHeight="1">
      <c r="D194" s="4"/>
      <c r="E194" s="4"/>
      <c r="F194" s="4"/>
    </row>
    <row r="195" spans="4:6" ht="12.75" customHeight="1">
      <c r="D195" s="4"/>
      <c r="E195" s="4"/>
      <c r="F195" s="4"/>
    </row>
    <row r="196" spans="4:6" ht="12.75" customHeight="1">
      <c r="D196" s="4"/>
      <c r="E196" s="4"/>
      <c r="F196" s="4"/>
    </row>
    <row r="197" spans="4:6" ht="12.75" customHeight="1">
      <c r="D197" s="4"/>
      <c r="E197" s="4"/>
      <c r="F197" s="4"/>
    </row>
    <row r="198" spans="4:6" ht="12.75" customHeight="1">
      <c r="D198" s="4"/>
      <c r="E198" s="4"/>
      <c r="F198" s="4"/>
    </row>
    <row r="199" spans="4:6" ht="12.75" customHeight="1">
      <c r="D199" s="4"/>
      <c r="E199" s="4"/>
      <c r="F199" s="4"/>
    </row>
    <row r="200" spans="4:6" ht="12.75" customHeight="1">
      <c r="D200" s="4"/>
      <c r="E200" s="4"/>
      <c r="F200" s="4"/>
    </row>
    <row r="201" spans="4:6" ht="12.75" customHeight="1">
      <c r="D201" s="4"/>
      <c r="E201" s="4"/>
      <c r="F201" s="4"/>
    </row>
    <row r="202" spans="4:6" ht="12.75" customHeight="1">
      <c r="D202" s="4"/>
      <c r="E202" s="4"/>
      <c r="F202" s="4"/>
    </row>
    <row r="203" spans="4:6" ht="12.75" customHeight="1">
      <c r="D203" s="4"/>
      <c r="E203" s="4"/>
      <c r="F203" s="4"/>
    </row>
    <row r="204" spans="4:6" ht="12.75" customHeight="1">
      <c r="D204" s="4"/>
      <c r="E204" s="4"/>
      <c r="F204" s="4"/>
    </row>
    <row r="205" spans="4:6" ht="12.75" customHeight="1">
      <c r="D205" s="4"/>
      <c r="E205" s="4"/>
      <c r="F205" s="4"/>
    </row>
    <row r="206" spans="4:6" ht="12.75" customHeight="1">
      <c r="D206" s="4"/>
      <c r="E206" s="4"/>
      <c r="F206" s="4"/>
    </row>
    <row r="207" spans="4:6" ht="12.75" customHeight="1">
      <c r="D207" s="4"/>
      <c r="E207" s="4"/>
      <c r="F207" s="4"/>
    </row>
    <row r="208" spans="4:6" ht="12.75" customHeight="1">
      <c r="D208" s="4"/>
      <c r="E208" s="4"/>
      <c r="F208" s="4"/>
    </row>
    <row r="209" spans="4:6" ht="12.75" customHeight="1">
      <c r="D209" s="4"/>
      <c r="E209" s="4"/>
      <c r="F209" s="4"/>
    </row>
    <row r="210" spans="4:6" ht="12.75" customHeight="1">
      <c r="D210" s="4"/>
      <c r="E210" s="4"/>
      <c r="F210" s="4"/>
    </row>
    <row r="211" spans="4:6" ht="12.75" customHeight="1">
      <c r="D211" s="4"/>
      <c r="E211" s="4"/>
      <c r="F211" s="4"/>
    </row>
    <row r="212" spans="4:6" ht="12.75" customHeight="1">
      <c r="D212" s="4"/>
      <c r="E212" s="4"/>
      <c r="F212" s="4"/>
    </row>
    <row r="213" spans="4:6" ht="12.75" customHeight="1">
      <c r="D213" s="4"/>
      <c r="E213" s="4"/>
      <c r="F213" s="4"/>
    </row>
    <row r="214" spans="4:6" ht="12.75" customHeight="1">
      <c r="D214" s="4"/>
      <c r="E214" s="4"/>
      <c r="F214" s="4"/>
    </row>
    <row r="215" spans="4:6" ht="12.75" customHeight="1">
      <c r="D215" s="4"/>
      <c r="E215" s="4"/>
      <c r="F215" s="4"/>
    </row>
    <row r="216" spans="4:6" ht="12.75" customHeight="1">
      <c r="D216" s="4"/>
      <c r="E216" s="4"/>
      <c r="F216" s="4"/>
    </row>
    <row r="217" spans="4:6" ht="12.75" customHeight="1">
      <c r="D217" s="4"/>
      <c r="E217" s="4"/>
      <c r="F217" s="4"/>
    </row>
    <row r="218" spans="4:6" ht="12.75" customHeight="1">
      <c r="D218" s="4"/>
      <c r="E218" s="4"/>
      <c r="F218" s="4"/>
    </row>
    <row r="219" spans="4:6" ht="12.75" customHeight="1">
      <c r="D219" s="4"/>
      <c r="E219" s="4"/>
      <c r="F219" s="4"/>
    </row>
    <row r="220" spans="4:6" ht="12.75" customHeight="1">
      <c r="D220" s="4"/>
      <c r="E220" s="4"/>
      <c r="F220" s="4"/>
    </row>
    <row r="221" spans="4:6" ht="12.75" customHeight="1">
      <c r="D221" s="4"/>
      <c r="E221" s="4"/>
      <c r="F221" s="4"/>
    </row>
    <row r="222" spans="4:6" ht="12.75" customHeight="1">
      <c r="D222" s="4"/>
      <c r="E222" s="4"/>
      <c r="F222" s="4"/>
    </row>
    <row r="223" spans="4:6" ht="12.75" customHeight="1">
      <c r="D223" s="4"/>
      <c r="E223" s="4"/>
      <c r="F223" s="4"/>
    </row>
    <row r="224" spans="4:6" ht="12.75" customHeight="1">
      <c r="D224" s="4"/>
      <c r="E224" s="4"/>
      <c r="F224" s="4"/>
    </row>
    <row r="225" spans="4:6" ht="12.75" customHeight="1">
      <c r="D225" s="4"/>
      <c r="E225" s="4"/>
      <c r="F225" s="4"/>
    </row>
    <row r="226" spans="4:6" ht="12.75" customHeight="1">
      <c r="D226" s="4"/>
      <c r="E226" s="4"/>
      <c r="F226" s="4"/>
    </row>
    <row r="227" spans="4:6" ht="12.75" customHeight="1">
      <c r="D227" s="4"/>
      <c r="E227" s="4"/>
      <c r="F227" s="4"/>
    </row>
    <row r="228" spans="4:6" ht="12.75" customHeight="1">
      <c r="D228" s="4"/>
      <c r="E228" s="4"/>
      <c r="F228" s="4"/>
    </row>
    <row r="229" spans="4:6" ht="12.75" customHeight="1">
      <c r="D229" s="4"/>
      <c r="E229" s="4"/>
      <c r="F229" s="4"/>
    </row>
    <row r="230" spans="4:6" ht="12.75" customHeight="1">
      <c r="D230" s="4"/>
      <c r="E230" s="4"/>
      <c r="F230" s="4"/>
    </row>
    <row r="231" spans="4:6" ht="12.75" customHeight="1">
      <c r="D231" s="4"/>
      <c r="E231" s="4"/>
      <c r="F231" s="4"/>
    </row>
    <row r="232" spans="4:6" ht="12.75" customHeight="1">
      <c r="D232" s="4"/>
      <c r="E232" s="4"/>
      <c r="F232" s="4"/>
    </row>
    <row r="233" spans="4:6" ht="12.75" customHeight="1">
      <c r="D233" s="4"/>
      <c r="E233" s="4"/>
      <c r="F233" s="4"/>
    </row>
    <row r="234" spans="4:6" ht="12.75" customHeight="1">
      <c r="D234" s="4"/>
      <c r="E234" s="4"/>
      <c r="F234" s="4"/>
    </row>
    <row r="235" spans="4:6" ht="12.75" customHeight="1">
      <c r="D235" s="4"/>
      <c r="E235" s="4"/>
      <c r="F235" s="4"/>
    </row>
    <row r="236" spans="4:6" ht="12.75" customHeight="1">
      <c r="D236" s="4"/>
      <c r="E236" s="4"/>
      <c r="F236" s="4"/>
    </row>
    <row r="237" spans="4:6" ht="12.75" customHeight="1">
      <c r="D237" s="4"/>
      <c r="E237" s="4"/>
      <c r="F237" s="4"/>
    </row>
    <row r="238" spans="4:6" ht="12.75" customHeight="1">
      <c r="D238" s="4"/>
      <c r="E238" s="4"/>
      <c r="F238" s="4"/>
    </row>
    <row r="239" spans="4:6" ht="12.75" customHeight="1">
      <c r="D239" s="4"/>
      <c r="E239" s="4"/>
      <c r="F239" s="4"/>
    </row>
    <row r="240" spans="4:6" ht="12.75" customHeight="1">
      <c r="D240" s="4"/>
      <c r="E240" s="4"/>
      <c r="F240" s="4"/>
    </row>
    <row r="241" spans="4:6" ht="12.75" customHeight="1">
      <c r="D241" s="4"/>
      <c r="E241" s="4"/>
      <c r="F241" s="4"/>
    </row>
    <row r="242" spans="4:6" ht="12.75" customHeight="1">
      <c r="D242" s="4"/>
      <c r="E242" s="4"/>
      <c r="F242" s="4"/>
    </row>
    <row r="243" spans="4:6" ht="12.75" customHeight="1">
      <c r="D243" s="4"/>
      <c r="E243" s="4"/>
      <c r="F243" s="4"/>
    </row>
    <row r="244" spans="4:6" ht="12.75" customHeight="1">
      <c r="D244" s="4"/>
      <c r="E244" s="4"/>
      <c r="F244" s="4"/>
    </row>
    <row r="245" spans="4:6" ht="12.75" customHeight="1">
      <c r="D245" s="4"/>
      <c r="E245" s="4"/>
      <c r="F245" s="4"/>
    </row>
    <row r="246" spans="4:6" ht="12.75" customHeight="1">
      <c r="D246" s="4"/>
      <c r="E246" s="4"/>
      <c r="F246" s="4"/>
    </row>
    <row r="247" spans="4:6" ht="12.75" customHeight="1">
      <c r="D247" s="4"/>
      <c r="E247" s="4"/>
      <c r="F247" s="4"/>
    </row>
    <row r="248" spans="4:6" ht="12.75" customHeight="1">
      <c r="D248" s="4"/>
      <c r="E248" s="4"/>
      <c r="F248" s="4"/>
    </row>
    <row r="249" spans="4:6" ht="12.75" customHeight="1">
      <c r="D249" s="4"/>
      <c r="E249" s="4"/>
      <c r="F249" s="4"/>
    </row>
    <row r="250" spans="4:6" ht="12.75" customHeight="1">
      <c r="D250" s="4"/>
      <c r="E250" s="4"/>
      <c r="F250" s="4"/>
    </row>
    <row r="251" spans="4:6" ht="12.75" customHeight="1">
      <c r="D251" s="4"/>
      <c r="E251" s="4"/>
      <c r="F251" s="4"/>
    </row>
    <row r="252" spans="4:6" ht="12.75" customHeight="1">
      <c r="D252" s="4"/>
      <c r="E252" s="4"/>
      <c r="F252" s="4"/>
    </row>
    <row r="253" spans="4:6" ht="12.75" customHeight="1">
      <c r="D253" s="4"/>
      <c r="E253" s="4"/>
      <c r="F253" s="4"/>
    </row>
    <row r="254" spans="4:6" ht="12.75" customHeight="1">
      <c r="D254" s="4"/>
      <c r="E254" s="4"/>
      <c r="F254" s="4"/>
    </row>
    <row r="255" spans="4:6" ht="12.75" customHeight="1">
      <c r="D255" s="4"/>
      <c r="E255" s="4"/>
      <c r="F255" s="4"/>
    </row>
    <row r="256" spans="4:6" ht="12.75" customHeight="1">
      <c r="D256" s="4"/>
      <c r="E256" s="4"/>
      <c r="F256" s="4"/>
    </row>
    <row r="257" spans="4:6" ht="12.75" customHeight="1">
      <c r="D257" s="4"/>
      <c r="E257" s="4"/>
      <c r="F257" s="4"/>
    </row>
    <row r="258" spans="4:6" ht="12.75" customHeight="1">
      <c r="D258" s="4"/>
      <c r="E258" s="4"/>
      <c r="F258" s="4"/>
    </row>
    <row r="259" spans="4:6" ht="12.75" customHeight="1">
      <c r="D259" s="4"/>
      <c r="E259" s="4"/>
      <c r="F259" s="4"/>
    </row>
    <row r="260" spans="4:6" ht="12.75" customHeight="1">
      <c r="D260" s="4"/>
      <c r="E260" s="4"/>
      <c r="F260" s="4"/>
    </row>
    <row r="261" spans="4:6" ht="12.75" customHeight="1">
      <c r="D261" s="4"/>
      <c r="E261" s="4"/>
      <c r="F261" s="4"/>
    </row>
    <row r="262" spans="4:6" ht="12.75" customHeight="1">
      <c r="D262" s="4"/>
      <c r="E262" s="4"/>
      <c r="F262" s="4"/>
    </row>
    <row r="263" spans="4:6" ht="12.75" customHeight="1">
      <c r="D263" s="4"/>
      <c r="E263" s="4"/>
      <c r="F263" s="4"/>
    </row>
    <row r="264" spans="4:6" ht="12.75" customHeight="1">
      <c r="D264" s="4"/>
      <c r="E264" s="4"/>
      <c r="F264" s="4"/>
    </row>
    <row r="265" spans="4:6" ht="12.75" customHeight="1">
      <c r="D265" s="4"/>
      <c r="E265" s="4"/>
      <c r="F265" s="4"/>
    </row>
    <row r="266" spans="4:6" ht="12.75" customHeight="1">
      <c r="D266" s="4"/>
      <c r="E266" s="4"/>
      <c r="F266" s="4"/>
    </row>
    <row r="267" spans="4:6" ht="12.75" customHeight="1">
      <c r="D267" s="4"/>
      <c r="E267" s="4"/>
      <c r="F267" s="4"/>
    </row>
    <row r="268" spans="4:6" ht="12.75" customHeight="1">
      <c r="D268" s="4"/>
      <c r="E268" s="4"/>
      <c r="F268" s="4"/>
    </row>
    <row r="269" spans="4:6" ht="12.75" customHeight="1">
      <c r="D269" s="4"/>
      <c r="E269" s="4"/>
      <c r="F269" s="4"/>
    </row>
    <row r="270" spans="4:6" ht="12.75" customHeight="1">
      <c r="D270" s="4"/>
      <c r="E270" s="4"/>
      <c r="F270" s="4"/>
    </row>
    <row r="271" spans="4:6" ht="12.75" customHeight="1">
      <c r="D271" s="4"/>
      <c r="E271" s="4"/>
      <c r="F271" s="4"/>
    </row>
    <row r="272" spans="4:6" ht="12.75" customHeight="1">
      <c r="D272" s="4"/>
      <c r="E272" s="4"/>
      <c r="F272" s="4"/>
    </row>
    <row r="273" spans="4:6" ht="12.75" customHeight="1">
      <c r="D273" s="4"/>
      <c r="E273" s="4"/>
      <c r="F273" s="4"/>
    </row>
    <row r="274" spans="4:6" ht="12.75" customHeight="1">
      <c r="D274" s="4"/>
      <c r="E274" s="4"/>
      <c r="F274" s="4"/>
    </row>
    <row r="275" spans="4:6" ht="12.75" customHeight="1">
      <c r="D275" s="4"/>
      <c r="E275" s="4"/>
      <c r="F275" s="4"/>
    </row>
    <row r="276" spans="4:6" ht="12.75" customHeight="1">
      <c r="D276" s="4"/>
      <c r="E276" s="4"/>
      <c r="F276" s="4"/>
    </row>
    <row r="277" spans="4:6" ht="12.75" customHeight="1">
      <c r="D277" s="4"/>
      <c r="E277" s="4"/>
      <c r="F277" s="4"/>
    </row>
    <row r="278" spans="4:6" ht="12.75" customHeight="1">
      <c r="D278" s="4"/>
      <c r="E278" s="4"/>
      <c r="F278" s="4"/>
    </row>
    <row r="279" spans="4:6" ht="12.75" customHeight="1">
      <c r="D279" s="4"/>
      <c r="E279" s="4"/>
      <c r="F279" s="4"/>
    </row>
    <row r="280" spans="4:6" ht="12.75" customHeight="1">
      <c r="D280" s="4"/>
      <c r="E280" s="4"/>
      <c r="F280" s="4"/>
    </row>
    <row r="281" spans="4:6" ht="12.75" customHeight="1">
      <c r="D281" s="4"/>
      <c r="E281" s="4"/>
      <c r="F281" s="4"/>
    </row>
    <row r="282" spans="4:6" ht="12.75" customHeight="1">
      <c r="D282" s="4"/>
      <c r="E282" s="4"/>
      <c r="F282" s="4"/>
    </row>
    <row r="283" spans="4:6" ht="12.75" customHeight="1">
      <c r="D283" s="4"/>
      <c r="E283" s="4"/>
      <c r="F283" s="4"/>
    </row>
    <row r="284" spans="4:6" ht="12.75" customHeight="1">
      <c r="D284" s="4"/>
      <c r="E284" s="4"/>
      <c r="F284" s="4"/>
    </row>
    <row r="285" spans="4:6" ht="12.75" customHeight="1">
      <c r="D285" s="4"/>
      <c r="E285" s="4"/>
      <c r="F285" s="4"/>
    </row>
    <row r="286" spans="4:6" ht="12.75" customHeight="1">
      <c r="D286" s="4"/>
      <c r="E286" s="4"/>
      <c r="F286" s="4"/>
    </row>
    <row r="287" spans="4:6" ht="12.75" customHeight="1">
      <c r="D287" s="4"/>
      <c r="E287" s="4"/>
      <c r="F287" s="4"/>
    </row>
    <row r="288" spans="4:6" ht="12.75" customHeight="1">
      <c r="D288" s="4"/>
      <c r="E288" s="4"/>
      <c r="F288" s="4"/>
    </row>
    <row r="289" spans="4:6" ht="12.75" customHeight="1">
      <c r="D289" s="4"/>
      <c r="E289" s="4"/>
      <c r="F289" s="4"/>
    </row>
    <row r="290" spans="4:6" ht="12.75" customHeight="1">
      <c r="D290" s="4"/>
      <c r="E290" s="4"/>
      <c r="F290" s="4"/>
    </row>
    <row r="291" spans="4:6" ht="12.75" customHeight="1">
      <c r="D291" s="4"/>
      <c r="E291" s="4"/>
      <c r="F291" s="4"/>
    </row>
    <row r="292" spans="4:6" ht="12.75" customHeight="1">
      <c r="D292" s="4"/>
      <c r="E292" s="4"/>
      <c r="F292" s="4"/>
    </row>
    <row r="293" spans="4:6" ht="12.75" customHeight="1">
      <c r="D293" s="4"/>
      <c r="E293" s="4"/>
      <c r="F293" s="4"/>
    </row>
    <row r="294" spans="4:6" ht="12.75" customHeight="1">
      <c r="D294" s="4"/>
      <c r="E294" s="4"/>
      <c r="F294" s="4"/>
    </row>
    <row r="295" spans="4:6" ht="12.75" customHeight="1">
      <c r="D295" s="4"/>
      <c r="E295" s="4"/>
      <c r="F295" s="4"/>
    </row>
    <row r="296" spans="4:6" ht="12.75" customHeight="1">
      <c r="D296" s="4"/>
      <c r="E296" s="4"/>
      <c r="F296" s="4"/>
    </row>
    <row r="297" spans="4:6" ht="12.75" customHeight="1">
      <c r="D297" s="4"/>
      <c r="E297" s="4"/>
      <c r="F297" s="4"/>
    </row>
    <row r="298" spans="4:6" ht="12.75" customHeight="1">
      <c r="D298" s="4"/>
      <c r="E298" s="4"/>
      <c r="F298" s="4"/>
    </row>
    <row r="299" spans="4:6" ht="12.75" customHeight="1">
      <c r="D299" s="4"/>
      <c r="E299" s="4"/>
      <c r="F299" s="4"/>
    </row>
    <row r="300" spans="4:6" ht="12.75" customHeight="1">
      <c r="D300" s="4"/>
      <c r="E300" s="4"/>
      <c r="F300" s="4"/>
    </row>
    <row r="301" spans="4:6" ht="12.75" customHeight="1">
      <c r="D301" s="4"/>
      <c r="E301" s="4"/>
      <c r="F301" s="4"/>
    </row>
    <row r="302" spans="4:6" ht="12.75" customHeight="1">
      <c r="D302" s="4"/>
      <c r="E302" s="4"/>
      <c r="F302" s="4"/>
    </row>
    <row r="303" spans="4:6" ht="12.75" customHeight="1">
      <c r="D303" s="4"/>
      <c r="E303" s="4"/>
      <c r="F303" s="4"/>
    </row>
    <row r="304" spans="4:6" ht="12.75" customHeight="1">
      <c r="D304" s="4"/>
      <c r="E304" s="4"/>
      <c r="F304" s="4"/>
    </row>
    <row r="305" spans="4:6" ht="12.75" customHeight="1">
      <c r="D305" s="4"/>
      <c r="E305" s="4"/>
      <c r="F305" s="4"/>
    </row>
    <row r="306" spans="4:6" ht="12.75" customHeight="1">
      <c r="D306" s="4"/>
      <c r="E306" s="4"/>
      <c r="F306" s="4"/>
    </row>
    <row r="307" spans="4:6" ht="12.75" customHeight="1">
      <c r="D307" s="4"/>
      <c r="E307" s="4"/>
      <c r="F307" s="4"/>
    </row>
    <row r="308" spans="4:6" ht="12.75" customHeight="1">
      <c r="D308" s="4"/>
      <c r="E308" s="4"/>
      <c r="F308" s="4"/>
    </row>
    <row r="309" spans="4:6" ht="12.75" customHeight="1">
      <c r="D309" s="4"/>
      <c r="E309" s="4"/>
      <c r="F309" s="4"/>
    </row>
    <row r="310" spans="4:6" ht="12.75" customHeight="1">
      <c r="D310" s="4"/>
      <c r="E310" s="4"/>
      <c r="F310" s="4"/>
    </row>
    <row r="311" spans="4:6" ht="12.75" customHeight="1">
      <c r="D311" s="4"/>
      <c r="E311" s="4"/>
      <c r="F311" s="4"/>
    </row>
    <row r="312" spans="4:6" ht="12.75" customHeight="1">
      <c r="D312" s="4"/>
      <c r="E312" s="4"/>
      <c r="F312" s="4"/>
    </row>
    <row r="313" spans="4:6" ht="12.75" customHeight="1">
      <c r="D313" s="4"/>
      <c r="E313" s="4"/>
      <c r="F313" s="4"/>
    </row>
    <row r="314" spans="4:6" ht="12.75" customHeight="1">
      <c r="D314" s="4"/>
      <c r="E314" s="4"/>
      <c r="F314" s="4"/>
    </row>
    <row r="315" spans="4:6" ht="12.75" customHeight="1">
      <c r="D315" s="4"/>
      <c r="E315" s="4"/>
      <c r="F315" s="4"/>
    </row>
    <row r="316" spans="4:6" ht="12.75" customHeight="1">
      <c r="D316" s="4"/>
      <c r="E316" s="4"/>
      <c r="F316" s="4"/>
    </row>
    <row r="317" spans="4:6" ht="12.75" customHeight="1">
      <c r="D317" s="4"/>
      <c r="E317" s="4"/>
      <c r="F317" s="4"/>
    </row>
    <row r="318" spans="4:6" ht="12.75" customHeight="1">
      <c r="D318" s="4"/>
      <c r="E318" s="4"/>
      <c r="F318" s="4"/>
    </row>
    <row r="319" spans="4:6" ht="12.75" customHeight="1">
      <c r="D319" s="4"/>
      <c r="E319" s="4"/>
      <c r="F319" s="4"/>
    </row>
    <row r="320" spans="4:6" ht="12.75" customHeight="1">
      <c r="D320" s="4"/>
      <c r="E320" s="4"/>
      <c r="F320" s="4"/>
    </row>
    <row r="321" spans="4:6" ht="12.75" customHeight="1">
      <c r="D321" s="4"/>
      <c r="E321" s="4"/>
      <c r="F321" s="4"/>
    </row>
    <row r="322" spans="4:6" ht="12.75" customHeight="1">
      <c r="D322" s="4"/>
      <c r="E322" s="4"/>
      <c r="F322" s="4"/>
    </row>
    <row r="323" spans="4:6" ht="12.75" customHeight="1">
      <c r="D323" s="4"/>
      <c r="E323" s="4"/>
      <c r="F323" s="4"/>
    </row>
    <row r="324" spans="4:6" ht="12.75" customHeight="1">
      <c r="D324" s="4"/>
      <c r="E324" s="4"/>
      <c r="F324" s="4"/>
    </row>
    <row r="325" spans="4:6" ht="12.75" customHeight="1">
      <c r="D325" s="4"/>
      <c r="E325" s="4"/>
      <c r="F325" s="4"/>
    </row>
    <row r="326" spans="4:6" ht="12.75" customHeight="1">
      <c r="D326" s="4"/>
      <c r="E326" s="4"/>
      <c r="F326" s="4"/>
    </row>
    <row r="327" spans="4:6" ht="12.75" customHeight="1">
      <c r="D327" s="4"/>
      <c r="E327" s="4"/>
      <c r="F327" s="4"/>
    </row>
    <row r="328" spans="4:6" ht="12.75" customHeight="1">
      <c r="D328" s="4"/>
      <c r="E328" s="4"/>
      <c r="F328" s="4"/>
    </row>
    <row r="329" spans="4:6" ht="12.75" customHeight="1">
      <c r="D329" s="4"/>
      <c r="E329" s="4"/>
      <c r="F329" s="4"/>
    </row>
    <row r="330" spans="4:6" ht="12.75" customHeight="1">
      <c r="D330" s="4"/>
      <c r="E330" s="4"/>
      <c r="F330" s="4"/>
    </row>
    <row r="331" spans="4:6" ht="12.75" customHeight="1">
      <c r="D331" s="4"/>
      <c r="E331" s="4"/>
      <c r="F331" s="4"/>
    </row>
    <row r="332" spans="4:6" ht="12.75" customHeight="1">
      <c r="D332" s="4"/>
      <c r="E332" s="4"/>
      <c r="F332" s="4"/>
    </row>
    <row r="333" spans="4:6" ht="12.75" customHeight="1">
      <c r="D333" s="4"/>
      <c r="E333" s="4"/>
      <c r="F333" s="4"/>
    </row>
    <row r="334" spans="4:6" ht="12.75" customHeight="1">
      <c r="D334" s="4"/>
      <c r="E334" s="4"/>
      <c r="F334" s="4"/>
    </row>
    <row r="335" spans="4:6" ht="12.75" customHeight="1">
      <c r="D335" s="4"/>
      <c r="E335" s="4"/>
      <c r="F335" s="4"/>
    </row>
    <row r="336" spans="4:6" ht="12.75" customHeight="1">
      <c r="D336" s="4"/>
      <c r="E336" s="4"/>
      <c r="F336" s="4"/>
    </row>
    <row r="337" spans="4:6" ht="12.75" customHeight="1">
      <c r="D337" s="4"/>
      <c r="E337" s="4"/>
      <c r="F337" s="4"/>
    </row>
    <row r="338" spans="4:6" ht="12.75" customHeight="1">
      <c r="D338" s="4"/>
      <c r="E338" s="4"/>
      <c r="F338" s="4"/>
    </row>
    <row r="339" spans="4:6" ht="12.75" customHeight="1">
      <c r="D339" s="4"/>
      <c r="E339" s="4"/>
      <c r="F339" s="4"/>
    </row>
    <row r="340" spans="4:6" ht="12.75" customHeight="1">
      <c r="D340" s="4"/>
      <c r="E340" s="4"/>
      <c r="F340" s="4"/>
    </row>
    <row r="341" spans="4:6" ht="12.75" customHeight="1">
      <c r="D341" s="4"/>
      <c r="E341" s="4"/>
      <c r="F341" s="4"/>
    </row>
    <row r="342" spans="4:6" ht="12.75" customHeight="1">
      <c r="D342" s="4"/>
      <c r="E342" s="4"/>
      <c r="F342" s="4"/>
    </row>
    <row r="343" spans="4:6" ht="12.75" customHeight="1">
      <c r="D343" s="4"/>
      <c r="E343" s="4"/>
      <c r="F343" s="4"/>
    </row>
    <row r="344" spans="4:6" ht="12.75" customHeight="1">
      <c r="D344" s="4"/>
      <c r="E344" s="4"/>
      <c r="F344" s="4"/>
    </row>
    <row r="345" spans="4:6" ht="12.75" customHeight="1">
      <c r="D345" s="4"/>
      <c r="E345" s="4"/>
      <c r="F345" s="4"/>
    </row>
    <row r="346" spans="4:6" ht="12.75" customHeight="1">
      <c r="D346" s="4"/>
      <c r="E346" s="4"/>
      <c r="F346" s="4"/>
    </row>
    <row r="347" spans="4:6" ht="12.75" customHeight="1">
      <c r="D347" s="4"/>
      <c r="E347" s="4"/>
      <c r="F347" s="4"/>
    </row>
    <row r="348" spans="4:6" ht="12.75" customHeight="1">
      <c r="D348" s="4"/>
      <c r="E348" s="4"/>
      <c r="F348" s="4"/>
    </row>
    <row r="349" spans="4:6" ht="12.75" customHeight="1">
      <c r="D349" s="4"/>
      <c r="E349" s="4"/>
      <c r="F349" s="4"/>
    </row>
    <row r="350" spans="4:6" ht="12.75" customHeight="1">
      <c r="D350" s="4"/>
      <c r="E350" s="4"/>
      <c r="F350" s="4"/>
    </row>
    <row r="351" spans="4:6" ht="12.75" customHeight="1">
      <c r="D351" s="4"/>
      <c r="E351" s="4"/>
      <c r="F351" s="4"/>
    </row>
    <row r="352" spans="4:6" ht="12.75" customHeight="1">
      <c r="D352" s="4"/>
      <c r="E352" s="4"/>
      <c r="F352" s="4"/>
    </row>
    <row r="353" spans="4:6" ht="12.75" customHeight="1">
      <c r="D353" s="4"/>
      <c r="E353" s="4"/>
      <c r="F353" s="4"/>
    </row>
    <row r="354" spans="4:6" ht="12.75" customHeight="1">
      <c r="D354" s="4"/>
      <c r="E354" s="4"/>
      <c r="F354" s="4"/>
    </row>
    <row r="355" spans="4:6" ht="12.75" customHeight="1">
      <c r="D355" s="4"/>
      <c r="E355" s="4"/>
      <c r="F355" s="4"/>
    </row>
    <row r="356" spans="4:6" ht="12.75" customHeight="1">
      <c r="D356" s="4"/>
      <c r="E356" s="4"/>
      <c r="F356" s="4"/>
    </row>
    <row r="357" spans="4:6" ht="12.75" customHeight="1">
      <c r="D357" s="4"/>
      <c r="E357" s="4"/>
      <c r="F357" s="4"/>
    </row>
    <row r="358" spans="4:6" ht="12.75" customHeight="1">
      <c r="D358" s="4"/>
      <c r="E358" s="4"/>
      <c r="F358" s="4"/>
    </row>
    <row r="359" spans="4:6" ht="12.75" customHeight="1">
      <c r="D359" s="4"/>
      <c r="E359" s="4"/>
      <c r="F359" s="4"/>
    </row>
    <row r="360" spans="4:6" ht="12.75" customHeight="1">
      <c r="D360" s="4"/>
      <c r="E360" s="4"/>
      <c r="F360" s="4"/>
    </row>
    <row r="361" spans="4:6" ht="12.75" customHeight="1">
      <c r="D361" s="4"/>
      <c r="E361" s="4"/>
      <c r="F361" s="4"/>
    </row>
    <row r="362" spans="4:6" ht="12.75" customHeight="1">
      <c r="D362" s="4"/>
      <c r="E362" s="4"/>
      <c r="F362" s="4"/>
    </row>
    <row r="363" spans="4:6" ht="12.75" customHeight="1">
      <c r="D363" s="4"/>
      <c r="E363" s="4"/>
      <c r="F363" s="4"/>
    </row>
    <row r="364" spans="4:6" ht="12.75" customHeight="1">
      <c r="D364" s="4"/>
      <c r="E364" s="4"/>
      <c r="F364" s="4"/>
    </row>
    <row r="365" spans="4:6" ht="12.75" customHeight="1">
      <c r="D365" s="4"/>
      <c r="E365" s="4"/>
      <c r="F365" s="4"/>
    </row>
    <row r="366" spans="4:6" ht="12.75" customHeight="1">
      <c r="D366" s="4"/>
      <c r="E366" s="4"/>
      <c r="F366" s="4"/>
    </row>
    <row r="367" spans="4:6" ht="12.75" customHeight="1">
      <c r="D367" s="4"/>
      <c r="E367" s="4"/>
      <c r="F367" s="4"/>
    </row>
    <row r="368" spans="4:6" ht="12.75" customHeight="1">
      <c r="D368" s="4"/>
      <c r="E368" s="4"/>
      <c r="F368" s="4"/>
    </row>
    <row r="369" spans="4:6" ht="12.75" customHeight="1">
      <c r="D369" s="4"/>
      <c r="E369" s="4"/>
      <c r="F369" s="4"/>
    </row>
    <row r="370" spans="4:6" ht="12.75" customHeight="1">
      <c r="D370" s="4"/>
      <c r="E370" s="4"/>
      <c r="F370" s="4"/>
    </row>
    <row r="371" spans="4:6" ht="12.75" customHeight="1">
      <c r="D371" s="4"/>
      <c r="E371" s="4"/>
      <c r="F371" s="4"/>
    </row>
    <row r="372" spans="4:6" ht="12.75" customHeight="1">
      <c r="D372" s="4"/>
      <c r="E372" s="4"/>
      <c r="F372" s="4"/>
    </row>
    <row r="373" spans="4:6" ht="12.75" customHeight="1">
      <c r="D373" s="4"/>
      <c r="E373" s="4"/>
      <c r="F373" s="4"/>
    </row>
    <row r="374" spans="4:6" ht="12.75" customHeight="1">
      <c r="D374" s="4"/>
      <c r="E374" s="4"/>
      <c r="F374" s="4"/>
    </row>
    <row r="375" spans="4:6" ht="12.75" customHeight="1">
      <c r="D375" s="4"/>
      <c r="E375" s="4"/>
      <c r="F375" s="4"/>
    </row>
    <row r="376" spans="4:6" ht="12.75" customHeight="1">
      <c r="D376" s="4"/>
      <c r="E376" s="4"/>
      <c r="F376" s="4"/>
    </row>
    <row r="377" spans="4:6" ht="12.75" customHeight="1">
      <c r="D377" s="4"/>
      <c r="E377" s="4"/>
      <c r="F377" s="4"/>
    </row>
    <row r="378" spans="4:6" ht="12.75" customHeight="1">
      <c r="D378" s="4"/>
      <c r="E378" s="4"/>
      <c r="F378" s="4"/>
    </row>
    <row r="379" spans="4:6" ht="12.75" customHeight="1">
      <c r="D379" s="4"/>
      <c r="E379" s="4"/>
      <c r="F379" s="4"/>
    </row>
    <row r="380" spans="4:6" ht="12.75" customHeight="1">
      <c r="D380" s="4"/>
      <c r="E380" s="4"/>
      <c r="F380" s="4"/>
    </row>
    <row r="381" spans="4:6" ht="12.75" customHeight="1">
      <c r="D381" s="4"/>
      <c r="E381" s="4"/>
      <c r="F381" s="4"/>
    </row>
    <row r="382" spans="4:6" ht="12.75" customHeight="1">
      <c r="D382" s="4"/>
      <c r="E382" s="4"/>
      <c r="F382" s="4"/>
    </row>
    <row r="383" spans="4:6" ht="12.75" customHeight="1">
      <c r="D383" s="4"/>
      <c r="E383" s="4"/>
      <c r="F383" s="4"/>
    </row>
    <row r="384" spans="4:6" ht="12.75" customHeight="1">
      <c r="D384" s="4"/>
      <c r="E384" s="4"/>
      <c r="F384" s="4"/>
    </row>
    <row r="385" spans="4:6" ht="12.75" customHeight="1">
      <c r="D385" s="4"/>
      <c r="E385" s="4"/>
      <c r="F385" s="4"/>
    </row>
    <row r="386" spans="4:6" ht="12.75" customHeight="1">
      <c r="D386" s="4"/>
      <c r="E386" s="4"/>
      <c r="F386" s="4"/>
    </row>
    <row r="387" spans="4:6" ht="12.75" customHeight="1">
      <c r="D387" s="4"/>
      <c r="E387" s="4"/>
      <c r="F387" s="4"/>
    </row>
    <row r="388" spans="4:6" ht="12.75" customHeight="1">
      <c r="D388" s="4"/>
      <c r="E388" s="4"/>
      <c r="F388" s="4"/>
    </row>
    <row r="389" spans="4:6" ht="12.75" customHeight="1">
      <c r="D389" s="4"/>
      <c r="E389" s="4"/>
      <c r="F389" s="4"/>
    </row>
    <row r="390" spans="4:6" ht="12.75" customHeight="1">
      <c r="D390" s="4"/>
      <c r="E390" s="4"/>
      <c r="F390" s="4"/>
    </row>
    <row r="391" spans="4:6" ht="12.75" customHeight="1">
      <c r="D391" s="4"/>
      <c r="E391" s="4"/>
      <c r="F391" s="4"/>
    </row>
    <row r="392" spans="4:6" ht="12.75" customHeight="1">
      <c r="D392" s="4"/>
      <c r="E392" s="4"/>
      <c r="F392" s="4"/>
    </row>
    <row r="393" spans="4:6" ht="12.75" customHeight="1">
      <c r="D393" s="4"/>
      <c r="E393" s="4"/>
      <c r="F393" s="4"/>
    </row>
    <row r="394" spans="4:6" ht="12.75" customHeight="1">
      <c r="D394" s="4"/>
      <c r="E394" s="4"/>
      <c r="F394" s="4"/>
    </row>
    <row r="395" spans="4:6" ht="12.75" customHeight="1">
      <c r="D395" s="4"/>
      <c r="E395" s="4"/>
      <c r="F395" s="4"/>
    </row>
    <row r="396" spans="4:6" ht="12.75" customHeight="1">
      <c r="D396" s="4"/>
      <c r="E396" s="4"/>
      <c r="F396" s="4"/>
    </row>
    <row r="397" spans="4:6" ht="12.75" customHeight="1">
      <c r="D397" s="4"/>
      <c r="E397" s="4"/>
      <c r="F397" s="4"/>
    </row>
    <row r="398" spans="4:6" ht="12.75" customHeight="1">
      <c r="D398" s="4"/>
      <c r="E398" s="4"/>
      <c r="F398" s="4"/>
    </row>
    <row r="399" spans="4:6" ht="12.75" customHeight="1">
      <c r="D399" s="4"/>
      <c r="E399" s="4"/>
      <c r="F399" s="4"/>
    </row>
    <row r="400" spans="4:6" ht="12.75" customHeight="1">
      <c r="D400" s="4"/>
      <c r="E400" s="4"/>
      <c r="F400" s="4"/>
    </row>
    <row r="401" spans="4:6" ht="12.75" customHeight="1">
      <c r="D401" s="4"/>
      <c r="E401" s="4"/>
      <c r="F401" s="4"/>
    </row>
    <row r="402" spans="4:6" ht="12.75" customHeight="1">
      <c r="D402" s="4"/>
      <c r="E402" s="4"/>
      <c r="F402" s="4"/>
    </row>
    <row r="403" spans="4:6" ht="12.75" customHeight="1">
      <c r="D403" s="4"/>
      <c r="E403" s="4"/>
      <c r="F403" s="4"/>
    </row>
    <row r="404" spans="4:6" ht="12.75" customHeight="1">
      <c r="D404" s="4"/>
      <c r="E404" s="4"/>
      <c r="F404" s="4"/>
    </row>
    <row r="405" spans="4:6" ht="12.75" customHeight="1">
      <c r="D405" s="4"/>
      <c r="E405" s="4"/>
      <c r="F405" s="4"/>
    </row>
    <row r="406" spans="4:6" ht="12.75" customHeight="1">
      <c r="D406" s="4"/>
      <c r="E406" s="4"/>
      <c r="F406" s="4"/>
    </row>
    <row r="407" spans="4:6" ht="12.75" customHeight="1">
      <c r="D407" s="4"/>
      <c r="E407" s="4"/>
      <c r="F407" s="4"/>
    </row>
    <row r="408" spans="4:6" ht="12.75" customHeight="1">
      <c r="D408" s="4"/>
      <c r="E408" s="4"/>
      <c r="F408" s="4"/>
    </row>
    <row r="409" spans="4:6" ht="12.75" customHeight="1">
      <c r="D409" s="4"/>
      <c r="E409" s="4"/>
      <c r="F409" s="4"/>
    </row>
    <row r="410" spans="4:6" ht="12.75" customHeight="1">
      <c r="D410" s="4"/>
      <c r="E410" s="4"/>
      <c r="F410" s="4"/>
    </row>
    <row r="411" spans="4:6" ht="12.75" customHeight="1">
      <c r="D411" s="4"/>
      <c r="E411" s="4"/>
      <c r="F411" s="4"/>
    </row>
    <row r="412" spans="4:6" ht="12.75" customHeight="1">
      <c r="D412" s="4"/>
      <c r="E412" s="4"/>
      <c r="F412" s="4"/>
    </row>
    <row r="413" spans="4:6" ht="12.75" customHeight="1">
      <c r="D413" s="4"/>
      <c r="E413" s="4"/>
      <c r="F413" s="4"/>
    </row>
    <row r="414" spans="4:6" ht="12.75" customHeight="1">
      <c r="D414" s="4"/>
      <c r="E414" s="4"/>
      <c r="F414" s="4"/>
    </row>
    <row r="415" spans="4:6" ht="12.75" customHeight="1">
      <c r="D415" s="4"/>
      <c r="E415" s="4"/>
      <c r="F415" s="4"/>
    </row>
    <row r="416" spans="4:6" ht="12.75" customHeight="1">
      <c r="D416" s="4"/>
      <c r="E416" s="4"/>
      <c r="F416" s="4"/>
    </row>
    <row r="417" spans="4:6" ht="12.75" customHeight="1">
      <c r="D417" s="4"/>
      <c r="E417" s="4"/>
      <c r="F417" s="4"/>
    </row>
    <row r="418" spans="4:6" ht="12.75" customHeight="1">
      <c r="D418" s="4"/>
      <c r="E418" s="4"/>
      <c r="F418" s="4"/>
    </row>
    <row r="419" spans="4:6" ht="12.75" customHeight="1">
      <c r="D419" s="4"/>
      <c r="E419" s="4"/>
      <c r="F419" s="4"/>
    </row>
    <row r="420" spans="4:6" ht="12.75" customHeight="1">
      <c r="D420" s="4"/>
      <c r="E420" s="4"/>
      <c r="F420" s="4"/>
    </row>
    <row r="421" spans="4:6" ht="12.75" customHeight="1">
      <c r="D421" s="4"/>
      <c r="E421" s="4"/>
      <c r="F421" s="4"/>
    </row>
    <row r="422" spans="4:6" ht="12.75" customHeight="1">
      <c r="D422" s="4"/>
      <c r="E422" s="4"/>
      <c r="F422" s="4"/>
    </row>
    <row r="423" spans="4:6" ht="12.75" customHeight="1">
      <c r="D423" s="4"/>
      <c r="E423" s="4"/>
      <c r="F423" s="4"/>
    </row>
    <row r="424" spans="4:6" ht="12.75" customHeight="1">
      <c r="D424" s="4"/>
      <c r="E424" s="4"/>
      <c r="F424" s="4"/>
    </row>
    <row r="425" spans="4:6" ht="12.75" customHeight="1">
      <c r="D425" s="4"/>
      <c r="E425" s="4"/>
      <c r="F425" s="4"/>
    </row>
    <row r="426" spans="4:6" ht="12.75" customHeight="1">
      <c r="D426" s="4"/>
      <c r="E426" s="4"/>
      <c r="F426" s="4"/>
    </row>
    <row r="427" spans="4:6" ht="12.75" customHeight="1">
      <c r="D427" s="4"/>
      <c r="E427" s="4"/>
      <c r="F427" s="4"/>
    </row>
    <row r="428" spans="4:6" ht="12.75" customHeight="1">
      <c r="D428" s="4"/>
      <c r="E428" s="4"/>
      <c r="F428" s="4"/>
    </row>
    <row r="429" spans="4:6" ht="12.75" customHeight="1">
      <c r="D429" s="4"/>
      <c r="E429" s="4"/>
      <c r="F429" s="4"/>
    </row>
    <row r="430" spans="4:6" ht="12.75" customHeight="1">
      <c r="D430" s="4"/>
      <c r="E430" s="4"/>
      <c r="F430" s="4"/>
    </row>
    <row r="431" spans="4:6" ht="12.75" customHeight="1">
      <c r="D431" s="4"/>
      <c r="E431" s="4"/>
      <c r="F431" s="4"/>
    </row>
    <row r="432" spans="4:6" ht="12.75" customHeight="1">
      <c r="D432" s="4"/>
      <c r="E432" s="4"/>
      <c r="F432" s="4"/>
    </row>
    <row r="433" spans="4:6" ht="12.75" customHeight="1">
      <c r="D433" s="4"/>
      <c r="E433" s="4"/>
      <c r="F433" s="4"/>
    </row>
    <row r="434" spans="4:6" ht="12.75" customHeight="1">
      <c r="D434" s="4"/>
      <c r="E434" s="4"/>
      <c r="F434" s="4"/>
    </row>
    <row r="435" spans="4:6" ht="12.75" customHeight="1">
      <c r="D435" s="4"/>
      <c r="E435" s="4"/>
      <c r="F435" s="4"/>
    </row>
    <row r="436" spans="4:6" ht="12.75" customHeight="1">
      <c r="D436" s="4"/>
      <c r="E436" s="4"/>
      <c r="F436" s="4"/>
    </row>
    <row r="437" spans="4:6" ht="12.75" customHeight="1">
      <c r="D437" s="4"/>
      <c r="E437" s="4"/>
      <c r="F437" s="4"/>
    </row>
    <row r="438" spans="4:6" ht="12.75" customHeight="1">
      <c r="D438" s="4"/>
      <c r="E438" s="4"/>
      <c r="F438" s="4"/>
    </row>
    <row r="439" spans="4:6" ht="12.75" customHeight="1">
      <c r="D439" s="4"/>
      <c r="E439" s="4"/>
      <c r="F439" s="4"/>
    </row>
    <row r="440" spans="4:6" ht="12.75" customHeight="1">
      <c r="D440" s="4"/>
      <c r="E440" s="4"/>
      <c r="F440" s="4"/>
    </row>
    <row r="441" spans="4:6" ht="12.75" customHeight="1">
      <c r="D441" s="4"/>
      <c r="E441" s="4"/>
      <c r="F441" s="4"/>
    </row>
    <row r="442" spans="4:6" ht="12.75" customHeight="1">
      <c r="D442" s="4"/>
      <c r="E442" s="4"/>
      <c r="F442" s="4"/>
    </row>
    <row r="443" spans="4:6" ht="12.75" customHeight="1">
      <c r="D443" s="4"/>
      <c r="E443" s="4"/>
      <c r="F443" s="4"/>
    </row>
    <row r="444" spans="4:6" ht="12.75" customHeight="1">
      <c r="D444" s="4"/>
      <c r="E444" s="4"/>
      <c r="F444" s="4"/>
    </row>
    <row r="445" spans="4:6" ht="12.75" customHeight="1">
      <c r="D445" s="4"/>
      <c r="E445" s="4"/>
      <c r="F445" s="4"/>
    </row>
    <row r="446" spans="4:6" ht="12.75" customHeight="1">
      <c r="D446" s="4"/>
      <c r="E446" s="4"/>
      <c r="F446" s="4"/>
    </row>
    <row r="447" spans="4:6" ht="12.75" customHeight="1">
      <c r="D447" s="4"/>
      <c r="E447" s="4"/>
      <c r="F447" s="4"/>
    </row>
    <row r="448" spans="4:6" ht="12.75" customHeight="1">
      <c r="D448" s="4"/>
      <c r="E448" s="4"/>
      <c r="F448" s="4"/>
    </row>
    <row r="449" spans="4:6" ht="12.75" customHeight="1">
      <c r="D449" s="4"/>
      <c r="E449" s="4"/>
      <c r="F449" s="4"/>
    </row>
    <row r="450" spans="4:6" ht="12.75" customHeight="1">
      <c r="D450" s="4"/>
      <c r="E450" s="4"/>
      <c r="F450" s="4"/>
    </row>
    <row r="451" spans="4:6" ht="12.75" customHeight="1">
      <c r="D451" s="4"/>
      <c r="E451" s="4"/>
      <c r="F451" s="4"/>
    </row>
    <row r="452" spans="4:6" ht="12.75" customHeight="1">
      <c r="D452" s="4"/>
      <c r="E452" s="4"/>
      <c r="F452" s="4"/>
    </row>
    <row r="453" spans="4:6" ht="12.75" customHeight="1">
      <c r="D453" s="4"/>
      <c r="E453" s="4"/>
      <c r="F453" s="4"/>
    </row>
    <row r="454" spans="4:6" ht="12.75" customHeight="1">
      <c r="D454" s="4"/>
      <c r="E454" s="4"/>
      <c r="F454" s="4"/>
    </row>
    <row r="455" spans="4:6" ht="12.75" customHeight="1">
      <c r="D455" s="4"/>
      <c r="E455" s="4"/>
      <c r="F455" s="4"/>
    </row>
    <row r="456" spans="4:6" ht="12.75" customHeight="1">
      <c r="D456" s="4"/>
      <c r="E456" s="4"/>
      <c r="F456" s="4"/>
    </row>
    <row r="457" spans="4:6" ht="12.75" customHeight="1">
      <c r="D457" s="4"/>
      <c r="E457" s="4"/>
      <c r="F457" s="4"/>
    </row>
    <row r="458" spans="4:6" ht="12.75" customHeight="1">
      <c r="D458" s="4"/>
      <c r="E458" s="4"/>
      <c r="F458" s="4"/>
    </row>
    <row r="459" spans="4:6" ht="12.75" customHeight="1">
      <c r="D459" s="4"/>
      <c r="E459" s="4"/>
      <c r="F459" s="4"/>
    </row>
    <row r="460" spans="4:6" ht="12.75" customHeight="1">
      <c r="D460" s="4"/>
      <c r="E460" s="4"/>
      <c r="F460" s="4"/>
    </row>
    <row r="461" spans="4:6" ht="12.75" customHeight="1">
      <c r="D461" s="4"/>
      <c r="E461" s="4"/>
      <c r="F461" s="4"/>
    </row>
    <row r="462" spans="4:6" ht="12.75" customHeight="1">
      <c r="D462" s="4"/>
      <c r="E462" s="4"/>
      <c r="F462" s="4"/>
    </row>
    <row r="463" spans="4:6" ht="12.75" customHeight="1">
      <c r="D463" s="4"/>
      <c r="E463" s="4"/>
      <c r="F463" s="4"/>
    </row>
    <row r="464" spans="4:6" ht="12.75" customHeight="1">
      <c r="D464" s="4"/>
      <c r="E464" s="4"/>
      <c r="F464" s="4"/>
    </row>
    <row r="465" spans="4:6" ht="12.75" customHeight="1">
      <c r="D465" s="4"/>
      <c r="E465" s="4"/>
      <c r="F465" s="4"/>
    </row>
    <row r="466" spans="4:6" ht="12.75" customHeight="1">
      <c r="D466" s="4"/>
      <c r="E466" s="4"/>
      <c r="F466" s="4"/>
    </row>
    <row r="467" spans="4:6" ht="12.75" customHeight="1">
      <c r="D467" s="4"/>
      <c r="E467" s="4"/>
      <c r="F467" s="4"/>
    </row>
    <row r="468" spans="4:6" ht="12.75" customHeight="1">
      <c r="D468" s="4"/>
      <c r="E468" s="4"/>
      <c r="F468" s="4"/>
    </row>
    <row r="469" spans="4:6" ht="12.75" customHeight="1">
      <c r="D469" s="4"/>
      <c r="E469" s="4"/>
      <c r="F469" s="4"/>
    </row>
    <row r="470" spans="4:6" ht="12.75" customHeight="1">
      <c r="D470" s="4"/>
      <c r="E470" s="4"/>
      <c r="F470" s="4"/>
    </row>
    <row r="471" spans="4:6" ht="12.75" customHeight="1">
      <c r="D471" s="4"/>
      <c r="E471" s="4"/>
      <c r="F471" s="4"/>
    </row>
    <row r="472" spans="4:6" ht="12.75" customHeight="1">
      <c r="D472" s="4"/>
      <c r="E472" s="4"/>
      <c r="F472" s="4"/>
    </row>
    <row r="473" spans="4:6" ht="12.75" customHeight="1">
      <c r="D473" s="4"/>
      <c r="E473" s="4"/>
      <c r="F473" s="4"/>
    </row>
    <row r="474" spans="4:6" ht="12.75" customHeight="1">
      <c r="D474" s="4"/>
      <c r="E474" s="4"/>
      <c r="F474" s="4"/>
    </row>
    <row r="475" spans="4:6" ht="12.75" customHeight="1">
      <c r="D475" s="4"/>
      <c r="E475" s="4"/>
      <c r="F475" s="4"/>
    </row>
    <row r="476" spans="4:6" ht="12.75" customHeight="1">
      <c r="D476" s="4"/>
      <c r="E476" s="4"/>
      <c r="F476" s="4"/>
    </row>
    <row r="477" spans="4:6" ht="12.75" customHeight="1">
      <c r="D477" s="4"/>
      <c r="E477" s="4"/>
      <c r="F477" s="4"/>
    </row>
    <row r="478" spans="4:6" ht="12.75" customHeight="1">
      <c r="D478" s="4"/>
      <c r="E478" s="4"/>
      <c r="F478" s="4"/>
    </row>
    <row r="479" spans="4:6" ht="12.75" customHeight="1">
      <c r="D479" s="4"/>
      <c r="E479" s="4"/>
      <c r="F479" s="4"/>
    </row>
    <row r="480" spans="4:6" ht="12.75" customHeight="1">
      <c r="D480" s="4"/>
      <c r="E480" s="4"/>
      <c r="F480" s="4"/>
    </row>
    <row r="481" spans="4:6" ht="12.75" customHeight="1">
      <c r="D481" s="4"/>
      <c r="E481" s="4"/>
      <c r="F481" s="4"/>
    </row>
    <row r="482" spans="4:6" ht="12.75" customHeight="1">
      <c r="D482" s="4"/>
      <c r="E482" s="4"/>
      <c r="F482" s="4"/>
    </row>
    <row r="483" spans="4:6" ht="12.75" customHeight="1">
      <c r="D483" s="4"/>
      <c r="E483" s="4"/>
      <c r="F483" s="4"/>
    </row>
    <row r="484" spans="4:6" ht="12.75" customHeight="1">
      <c r="D484" s="4"/>
      <c r="E484" s="4"/>
      <c r="F484" s="4"/>
    </row>
    <row r="485" spans="4:6" ht="12.75" customHeight="1">
      <c r="D485" s="4"/>
      <c r="E485" s="4"/>
      <c r="F485" s="4"/>
    </row>
    <row r="486" spans="4:6" ht="12.75" customHeight="1">
      <c r="D486" s="4"/>
      <c r="E486" s="4"/>
      <c r="F486" s="4"/>
    </row>
    <row r="487" spans="4:6" ht="12.75" customHeight="1">
      <c r="D487" s="4"/>
      <c r="E487" s="4"/>
      <c r="F487" s="4"/>
    </row>
    <row r="488" spans="4:6" ht="12.75" customHeight="1">
      <c r="D488" s="4"/>
      <c r="E488" s="4"/>
      <c r="F488" s="4"/>
    </row>
    <row r="489" spans="4:6" ht="12.75" customHeight="1">
      <c r="D489" s="4"/>
      <c r="E489" s="4"/>
      <c r="F489" s="4"/>
    </row>
    <row r="490" spans="4:6" ht="12.75" customHeight="1">
      <c r="D490" s="4"/>
      <c r="E490" s="4"/>
      <c r="F490" s="4"/>
    </row>
    <row r="491" spans="4:6" ht="12.75" customHeight="1">
      <c r="D491" s="4"/>
      <c r="E491" s="4"/>
      <c r="F491" s="4"/>
    </row>
    <row r="492" spans="4:6" ht="12.75" customHeight="1">
      <c r="D492" s="4"/>
      <c r="E492" s="4"/>
      <c r="F492" s="4"/>
    </row>
    <row r="493" spans="4:6" ht="12.75" customHeight="1">
      <c r="D493" s="4"/>
      <c r="E493" s="4"/>
      <c r="F493" s="4"/>
    </row>
    <row r="494" spans="4:6" ht="12.75" customHeight="1">
      <c r="D494" s="4"/>
      <c r="E494" s="4"/>
      <c r="F494" s="4"/>
    </row>
    <row r="495" spans="4:6" ht="12.75" customHeight="1">
      <c r="D495" s="4"/>
      <c r="E495" s="4"/>
      <c r="F495" s="4"/>
    </row>
    <row r="496" spans="4:6" ht="12.75" customHeight="1">
      <c r="D496" s="4"/>
      <c r="E496" s="4"/>
      <c r="F496" s="4"/>
    </row>
    <row r="497" spans="4:6" ht="12.75" customHeight="1">
      <c r="D497" s="4"/>
      <c r="E497" s="4"/>
      <c r="F497" s="4"/>
    </row>
    <row r="498" spans="4:6" ht="12.75" customHeight="1">
      <c r="D498" s="4"/>
      <c r="E498" s="4"/>
      <c r="F498" s="4"/>
    </row>
    <row r="499" spans="4:6" ht="12.75" customHeight="1">
      <c r="D499" s="4"/>
      <c r="E499" s="4"/>
      <c r="F499" s="4"/>
    </row>
    <row r="500" spans="4:6" ht="12.75" customHeight="1">
      <c r="D500" s="4"/>
      <c r="E500" s="4"/>
      <c r="F500" s="4"/>
    </row>
    <row r="501" spans="4:6" ht="12.75" customHeight="1">
      <c r="D501" s="4"/>
      <c r="E501" s="4"/>
      <c r="F501" s="4"/>
    </row>
    <row r="502" spans="4:6" ht="12.75" customHeight="1">
      <c r="D502" s="4"/>
      <c r="E502" s="4"/>
      <c r="F502" s="4"/>
    </row>
    <row r="503" spans="4:6" ht="12.75" customHeight="1">
      <c r="D503" s="4"/>
      <c r="E503" s="4"/>
      <c r="F503" s="4"/>
    </row>
    <row r="504" spans="4:6" ht="12.75" customHeight="1">
      <c r="D504" s="4"/>
      <c r="E504" s="4"/>
      <c r="F504" s="4"/>
    </row>
    <row r="505" spans="4:6" ht="12.75" customHeight="1">
      <c r="D505" s="4"/>
      <c r="E505" s="4"/>
      <c r="F505" s="4"/>
    </row>
    <row r="506" spans="4:6" ht="12.75" customHeight="1">
      <c r="D506" s="4"/>
      <c r="E506" s="4"/>
      <c r="F506" s="4"/>
    </row>
    <row r="507" spans="4:6" ht="12.75" customHeight="1">
      <c r="D507" s="4"/>
      <c r="E507" s="4"/>
      <c r="F507" s="4"/>
    </row>
    <row r="508" spans="4:6" ht="12.75" customHeight="1">
      <c r="D508" s="4"/>
      <c r="E508" s="4"/>
      <c r="F508" s="4"/>
    </row>
    <row r="509" spans="4:6" ht="12.75" customHeight="1">
      <c r="D509" s="4"/>
      <c r="E509" s="4"/>
      <c r="F509" s="4"/>
    </row>
    <row r="510" spans="4:6" ht="12.75" customHeight="1">
      <c r="D510" s="4"/>
      <c r="E510" s="4"/>
      <c r="F510" s="4"/>
    </row>
    <row r="511" spans="4:6" ht="12.75" customHeight="1">
      <c r="D511" s="4"/>
      <c r="E511" s="4"/>
      <c r="F511" s="4"/>
    </row>
    <row r="512" spans="4:6" ht="12.75" customHeight="1">
      <c r="D512" s="4"/>
      <c r="E512" s="4"/>
      <c r="F512" s="4"/>
    </row>
    <row r="513" spans="4:6" ht="12.75" customHeight="1">
      <c r="D513" s="4"/>
      <c r="E513" s="4"/>
      <c r="F513" s="4"/>
    </row>
    <row r="514" spans="4:6" ht="12.75" customHeight="1">
      <c r="D514" s="4"/>
      <c r="E514" s="4"/>
      <c r="F514" s="4"/>
    </row>
    <row r="515" spans="4:6" ht="12.75" customHeight="1">
      <c r="D515" s="4"/>
      <c r="E515" s="4"/>
      <c r="F515" s="4"/>
    </row>
    <row r="516" spans="4:6" ht="12.75" customHeight="1">
      <c r="D516" s="4"/>
      <c r="E516" s="4"/>
      <c r="F516" s="4"/>
    </row>
    <row r="517" spans="4:6" ht="12.75" customHeight="1">
      <c r="D517" s="4"/>
      <c r="E517" s="4"/>
      <c r="F517" s="4"/>
    </row>
    <row r="518" spans="4:6" ht="12.75" customHeight="1">
      <c r="D518" s="4"/>
      <c r="E518" s="4"/>
      <c r="F518" s="4"/>
    </row>
    <row r="519" spans="4:6" ht="12.75" customHeight="1">
      <c r="D519" s="4"/>
      <c r="E519" s="4"/>
      <c r="F519" s="4"/>
    </row>
    <row r="520" spans="4:6" ht="12.75" customHeight="1">
      <c r="D520" s="4"/>
      <c r="E520" s="4"/>
      <c r="F520" s="4"/>
    </row>
    <row r="521" spans="4:6" ht="12.75" customHeight="1">
      <c r="D521" s="4"/>
      <c r="E521" s="4"/>
      <c r="F521" s="4"/>
    </row>
    <row r="522" spans="4:6" ht="12.75" customHeight="1">
      <c r="D522" s="4"/>
      <c r="E522" s="4"/>
      <c r="F522" s="4"/>
    </row>
    <row r="523" spans="4:6" ht="12.75" customHeight="1">
      <c r="D523" s="4"/>
      <c r="E523" s="4"/>
      <c r="F523" s="4"/>
    </row>
    <row r="524" spans="4:6" ht="12.75" customHeight="1">
      <c r="D524" s="4"/>
      <c r="E524" s="4"/>
      <c r="F524" s="4"/>
    </row>
    <row r="525" spans="4:6" ht="12.75" customHeight="1">
      <c r="D525" s="4"/>
      <c r="E525" s="4"/>
      <c r="F525" s="4"/>
    </row>
    <row r="526" spans="4:6" ht="12.75" customHeight="1">
      <c r="D526" s="4"/>
      <c r="E526" s="4"/>
      <c r="F526" s="4"/>
    </row>
    <row r="527" spans="4:6" ht="12.75" customHeight="1">
      <c r="D527" s="4"/>
      <c r="E527" s="4"/>
      <c r="F527" s="4"/>
    </row>
    <row r="528" spans="4:6" ht="12.75" customHeight="1">
      <c r="D528" s="4"/>
      <c r="E528" s="4"/>
      <c r="F528" s="4"/>
    </row>
    <row r="529" spans="4:6" ht="12.75" customHeight="1">
      <c r="D529" s="4"/>
      <c r="E529" s="4"/>
      <c r="F529" s="4"/>
    </row>
    <row r="530" spans="4:6" ht="12.75" customHeight="1">
      <c r="D530" s="4"/>
      <c r="E530" s="4"/>
      <c r="F530" s="4"/>
    </row>
    <row r="531" spans="4:6" ht="12.75" customHeight="1">
      <c r="D531" s="4"/>
      <c r="E531" s="4"/>
      <c r="F531" s="4"/>
    </row>
    <row r="532" spans="4:6" ht="12.75" customHeight="1">
      <c r="D532" s="4"/>
      <c r="E532" s="4"/>
      <c r="F532" s="4"/>
    </row>
    <row r="533" spans="4:6" ht="12.75" customHeight="1">
      <c r="D533" s="4"/>
      <c r="E533" s="4"/>
      <c r="F533" s="4"/>
    </row>
    <row r="534" spans="4:6" ht="12.75" customHeight="1">
      <c r="D534" s="4"/>
      <c r="E534" s="4"/>
      <c r="F534" s="4"/>
    </row>
    <row r="535" spans="4:6" ht="12.75" customHeight="1">
      <c r="D535" s="4"/>
      <c r="E535" s="4"/>
      <c r="F535" s="4"/>
    </row>
    <row r="536" spans="4:6" ht="12.75" customHeight="1">
      <c r="D536" s="4"/>
      <c r="E536" s="4"/>
      <c r="F536" s="4"/>
    </row>
    <row r="537" spans="4:6" ht="12.75" customHeight="1">
      <c r="D537" s="4"/>
      <c r="E537" s="4"/>
      <c r="F537" s="4"/>
    </row>
    <row r="538" spans="4:6" ht="12.75" customHeight="1">
      <c r="D538" s="4"/>
      <c r="E538" s="4"/>
      <c r="F538" s="4"/>
    </row>
    <row r="539" spans="4:6" ht="12.75" customHeight="1">
      <c r="D539" s="4"/>
      <c r="E539" s="4"/>
      <c r="F539" s="4"/>
    </row>
    <row r="540" spans="4:6" ht="12.75" customHeight="1">
      <c r="D540" s="4"/>
      <c r="E540" s="4"/>
      <c r="F540" s="4"/>
    </row>
    <row r="541" spans="4:6" ht="12.75" customHeight="1">
      <c r="D541" s="4"/>
      <c r="E541" s="4"/>
      <c r="F541" s="4"/>
    </row>
    <row r="542" spans="4:6" ht="12.75" customHeight="1">
      <c r="D542" s="4"/>
      <c r="E542" s="4"/>
      <c r="F542" s="4"/>
    </row>
    <row r="543" spans="4:6" ht="12.75" customHeight="1">
      <c r="D543" s="4"/>
      <c r="E543" s="4"/>
      <c r="F543" s="4"/>
    </row>
    <row r="544" spans="4:6" ht="12.75" customHeight="1">
      <c r="D544" s="4"/>
      <c r="E544" s="4"/>
      <c r="F544" s="4"/>
    </row>
    <row r="545" spans="4:6" ht="12.75" customHeight="1">
      <c r="D545" s="4"/>
      <c r="E545" s="4"/>
      <c r="F545" s="4"/>
    </row>
    <row r="546" spans="4:6" ht="12.75" customHeight="1">
      <c r="D546" s="4"/>
      <c r="E546" s="4"/>
      <c r="F546" s="4"/>
    </row>
    <row r="547" spans="4:6" ht="12.75" customHeight="1">
      <c r="D547" s="4"/>
      <c r="E547" s="4"/>
      <c r="F547" s="4"/>
    </row>
    <row r="548" spans="4:6" ht="12.75" customHeight="1">
      <c r="D548" s="4"/>
      <c r="E548" s="4"/>
      <c r="F548" s="4"/>
    </row>
    <row r="549" spans="4:6" ht="12.75" customHeight="1">
      <c r="D549" s="4"/>
      <c r="E549" s="4"/>
      <c r="F549" s="4"/>
    </row>
    <row r="550" spans="4:6" ht="12.75" customHeight="1">
      <c r="D550" s="4"/>
      <c r="E550" s="4"/>
      <c r="F550" s="4"/>
    </row>
    <row r="551" spans="4:6" ht="12.75" customHeight="1">
      <c r="D551" s="4"/>
      <c r="E551" s="4"/>
      <c r="F551" s="4"/>
    </row>
    <row r="552" spans="4:6" ht="12.75" customHeight="1">
      <c r="D552" s="4"/>
      <c r="E552" s="4"/>
      <c r="F552" s="4"/>
    </row>
    <row r="553" spans="4:6" ht="12.75" customHeight="1">
      <c r="D553" s="4"/>
      <c r="E553" s="4"/>
      <c r="F553" s="4"/>
    </row>
    <row r="554" spans="4:6" ht="12.75" customHeight="1">
      <c r="D554" s="4"/>
      <c r="E554" s="4"/>
      <c r="F554" s="4"/>
    </row>
    <row r="555" spans="4:6" ht="12.75" customHeight="1">
      <c r="D555" s="4"/>
      <c r="E555" s="4"/>
      <c r="F555" s="4"/>
    </row>
    <row r="556" spans="4:6" ht="12.75" customHeight="1">
      <c r="D556" s="4"/>
      <c r="E556" s="4"/>
      <c r="F556" s="4"/>
    </row>
    <row r="557" spans="4:6" ht="12.75" customHeight="1">
      <c r="D557" s="4"/>
      <c r="E557" s="4"/>
      <c r="F557" s="4"/>
    </row>
    <row r="558" spans="4:6" ht="12.75" customHeight="1">
      <c r="D558" s="4"/>
      <c r="E558" s="4"/>
      <c r="F558" s="4"/>
    </row>
    <row r="559" spans="4:6" ht="12.75" customHeight="1">
      <c r="D559" s="4"/>
      <c r="E559" s="4"/>
      <c r="F559" s="4"/>
    </row>
    <row r="560" spans="4:6" ht="12.75" customHeight="1">
      <c r="D560" s="4"/>
      <c r="E560" s="4"/>
      <c r="F560" s="4"/>
    </row>
    <row r="561" spans="4:6" ht="12.75" customHeight="1">
      <c r="D561" s="4"/>
      <c r="E561" s="4"/>
      <c r="F561" s="4"/>
    </row>
    <row r="562" spans="4:6" ht="12.75" customHeight="1">
      <c r="D562" s="4"/>
      <c r="E562" s="4"/>
      <c r="F562" s="4"/>
    </row>
    <row r="563" spans="4:6" ht="12.75" customHeight="1">
      <c r="D563" s="4"/>
      <c r="E563" s="4"/>
      <c r="F563" s="4"/>
    </row>
    <row r="564" spans="4:6" ht="12.75" customHeight="1">
      <c r="D564" s="4"/>
      <c r="E564" s="4"/>
      <c r="F564" s="4"/>
    </row>
    <row r="565" spans="4:6" ht="12.75" customHeight="1">
      <c r="D565" s="4"/>
      <c r="E565" s="4"/>
      <c r="F565" s="4"/>
    </row>
    <row r="566" spans="4:6" ht="12.75" customHeight="1">
      <c r="D566" s="4"/>
      <c r="E566" s="4"/>
      <c r="F566" s="4"/>
    </row>
    <row r="567" spans="4:6" ht="12.75" customHeight="1">
      <c r="D567" s="4"/>
      <c r="E567" s="4"/>
      <c r="F567" s="4"/>
    </row>
    <row r="568" spans="4:6" ht="12.75" customHeight="1">
      <c r="D568" s="4"/>
      <c r="E568" s="4"/>
      <c r="F568" s="4"/>
    </row>
    <row r="569" spans="4:6" ht="12.75" customHeight="1">
      <c r="D569" s="4"/>
      <c r="E569" s="4"/>
      <c r="F569" s="4"/>
    </row>
    <row r="570" spans="4:6" ht="12.75" customHeight="1">
      <c r="D570" s="4"/>
      <c r="E570" s="4"/>
      <c r="F570" s="4"/>
    </row>
    <row r="571" spans="4:6" ht="12.75" customHeight="1">
      <c r="D571" s="4"/>
      <c r="E571" s="4"/>
      <c r="F571" s="4"/>
    </row>
    <row r="572" spans="4:6" ht="12.75" customHeight="1">
      <c r="D572" s="4"/>
      <c r="E572" s="4"/>
      <c r="F572" s="4"/>
    </row>
    <row r="573" spans="4:6" ht="12.75" customHeight="1">
      <c r="D573" s="4"/>
      <c r="E573" s="4"/>
      <c r="F573" s="4"/>
    </row>
    <row r="574" spans="4:6" ht="12.75" customHeight="1">
      <c r="D574" s="4"/>
      <c r="E574" s="4"/>
      <c r="F574" s="4"/>
    </row>
    <row r="575" spans="4:6" ht="12.75" customHeight="1">
      <c r="D575" s="4"/>
      <c r="E575" s="4"/>
      <c r="F575" s="4"/>
    </row>
    <row r="576" spans="4:6" ht="12.75" customHeight="1">
      <c r="D576" s="4"/>
      <c r="E576" s="4"/>
      <c r="F576" s="4"/>
    </row>
    <row r="577" spans="4:6" ht="12.75" customHeight="1">
      <c r="D577" s="4"/>
      <c r="E577" s="4"/>
      <c r="F577" s="4"/>
    </row>
    <row r="578" spans="4:6" ht="12.75" customHeight="1">
      <c r="D578" s="4"/>
      <c r="E578" s="4"/>
      <c r="F578" s="4"/>
    </row>
    <row r="579" spans="4:6" ht="12.75" customHeight="1">
      <c r="D579" s="4"/>
      <c r="E579" s="4"/>
      <c r="F579" s="4"/>
    </row>
    <row r="580" spans="4:6" ht="12.75" customHeight="1">
      <c r="D580" s="4"/>
      <c r="E580" s="4"/>
      <c r="F580" s="4"/>
    </row>
    <row r="581" spans="4:6" ht="12.75" customHeight="1">
      <c r="D581" s="4"/>
      <c r="E581" s="4"/>
      <c r="F581" s="4"/>
    </row>
    <row r="582" spans="4:6" ht="12.75" customHeight="1">
      <c r="D582" s="4"/>
      <c r="E582" s="4"/>
      <c r="F582" s="4"/>
    </row>
    <row r="583" spans="4:6" ht="12.75" customHeight="1">
      <c r="D583" s="4"/>
      <c r="E583" s="4"/>
      <c r="F583" s="4"/>
    </row>
    <row r="584" spans="4:6" ht="12.75" customHeight="1">
      <c r="D584" s="4"/>
      <c r="E584" s="4"/>
      <c r="F584" s="4"/>
    </row>
    <row r="585" spans="4:6" ht="12.75" customHeight="1">
      <c r="D585" s="4"/>
      <c r="E585" s="4"/>
      <c r="F585" s="4"/>
    </row>
    <row r="586" spans="4:6" ht="12.75" customHeight="1">
      <c r="D586" s="4"/>
      <c r="E586" s="4"/>
      <c r="F586" s="4"/>
    </row>
    <row r="587" spans="4:6" ht="12.75" customHeight="1">
      <c r="D587" s="4"/>
      <c r="E587" s="4"/>
      <c r="F587" s="4"/>
    </row>
    <row r="588" spans="4:6" ht="12.75" customHeight="1">
      <c r="D588" s="4"/>
      <c r="E588" s="4"/>
      <c r="F588" s="4"/>
    </row>
    <row r="589" spans="4:6" ht="12.75" customHeight="1">
      <c r="D589" s="4"/>
      <c r="E589" s="4"/>
      <c r="F589" s="4"/>
    </row>
    <row r="590" spans="4:6" ht="12.75" customHeight="1">
      <c r="D590" s="4"/>
      <c r="E590" s="4"/>
      <c r="F590" s="4"/>
    </row>
    <row r="591" spans="4:6" ht="12.75" customHeight="1">
      <c r="D591" s="4"/>
      <c r="E591" s="4"/>
      <c r="F591" s="4"/>
    </row>
    <row r="592" spans="4:6" ht="12.75" customHeight="1">
      <c r="D592" s="4"/>
      <c r="E592" s="4"/>
      <c r="F592" s="4"/>
    </row>
    <row r="593" spans="4:6" ht="12.75" customHeight="1">
      <c r="D593" s="4"/>
      <c r="E593" s="4"/>
      <c r="F593" s="4"/>
    </row>
    <row r="594" spans="4:6" ht="12.75" customHeight="1">
      <c r="D594" s="4"/>
      <c r="E594" s="4"/>
      <c r="F594" s="4"/>
    </row>
    <row r="595" spans="4:6" ht="12.75" customHeight="1">
      <c r="D595" s="4"/>
      <c r="E595" s="4"/>
      <c r="F595" s="4"/>
    </row>
    <row r="596" spans="4:6" ht="12.75" customHeight="1">
      <c r="D596" s="4"/>
      <c r="E596" s="4"/>
      <c r="F596" s="4"/>
    </row>
    <row r="597" spans="4:6" ht="12.75" customHeight="1">
      <c r="D597" s="4"/>
      <c r="E597" s="4"/>
      <c r="F597" s="4"/>
    </row>
    <row r="598" spans="4:6" ht="12.75" customHeight="1">
      <c r="D598" s="4"/>
      <c r="E598" s="4"/>
      <c r="F598" s="4"/>
    </row>
    <row r="599" spans="4:6" ht="12.75" customHeight="1">
      <c r="D599" s="4"/>
      <c r="E599" s="4"/>
      <c r="F599" s="4"/>
    </row>
    <row r="600" spans="4:6" ht="12.75" customHeight="1">
      <c r="D600" s="4"/>
      <c r="E600" s="4"/>
      <c r="F600" s="4"/>
    </row>
    <row r="601" spans="4:6" ht="12.75" customHeight="1">
      <c r="D601" s="4"/>
      <c r="E601" s="4"/>
      <c r="F601" s="4"/>
    </row>
    <row r="602" spans="4:6" ht="12.75" customHeight="1">
      <c r="D602" s="4"/>
      <c r="E602" s="4"/>
      <c r="F602" s="4"/>
    </row>
    <row r="603" spans="4:6" ht="12.75" customHeight="1">
      <c r="D603" s="4"/>
      <c r="E603" s="4"/>
      <c r="F603" s="4"/>
    </row>
    <row r="604" spans="4:6" ht="12.75" customHeight="1">
      <c r="D604" s="4"/>
      <c r="E604" s="4"/>
      <c r="F604" s="4"/>
    </row>
    <row r="605" spans="4:6" ht="12.75" customHeight="1">
      <c r="D605" s="4"/>
      <c r="E605" s="4"/>
      <c r="F605" s="4"/>
    </row>
    <row r="606" spans="4:6" ht="12.75" customHeight="1">
      <c r="D606" s="4"/>
      <c r="E606" s="4"/>
      <c r="F606" s="4"/>
    </row>
    <row r="607" spans="4:6" ht="12.75" customHeight="1">
      <c r="D607" s="4"/>
      <c r="E607" s="4"/>
      <c r="F607" s="4"/>
    </row>
    <row r="608" spans="4:6" ht="12.75" customHeight="1">
      <c r="D608" s="4"/>
      <c r="E608" s="4"/>
      <c r="F608" s="4"/>
    </row>
    <row r="609" spans="4:6" ht="12.75" customHeight="1">
      <c r="D609" s="4"/>
      <c r="E609" s="4"/>
      <c r="F609" s="4"/>
    </row>
    <row r="610" spans="4:6" ht="12.75" customHeight="1">
      <c r="D610" s="4"/>
      <c r="E610" s="4"/>
      <c r="F610" s="4"/>
    </row>
    <row r="611" spans="4:6" ht="12.75" customHeight="1">
      <c r="D611" s="4"/>
      <c r="E611" s="4"/>
      <c r="F611" s="4"/>
    </row>
    <row r="612" spans="4:6" ht="12.75" customHeight="1">
      <c r="D612" s="4"/>
      <c r="E612" s="4"/>
      <c r="F612" s="4"/>
    </row>
    <row r="613" spans="4:6" ht="12.75" customHeight="1">
      <c r="D613" s="4"/>
      <c r="E613" s="4"/>
      <c r="F613" s="4"/>
    </row>
    <row r="614" spans="4:6" ht="12.75" customHeight="1">
      <c r="D614" s="4"/>
      <c r="E614" s="4"/>
      <c r="F614" s="4"/>
    </row>
    <row r="615" spans="4:6" ht="12.75" customHeight="1">
      <c r="D615" s="4"/>
      <c r="E615" s="4"/>
      <c r="F615" s="4"/>
    </row>
    <row r="616" spans="4:6" ht="12.75" customHeight="1">
      <c r="D616" s="4"/>
      <c r="E616" s="4"/>
      <c r="F616" s="4"/>
    </row>
    <row r="617" spans="4:6" ht="12.75" customHeight="1">
      <c r="D617" s="4"/>
      <c r="E617" s="4"/>
      <c r="F617" s="4"/>
    </row>
    <row r="618" spans="4:6" ht="12.75" customHeight="1">
      <c r="D618" s="4"/>
      <c r="E618" s="4"/>
      <c r="F618" s="4"/>
    </row>
    <row r="619" spans="4:6" ht="12.75" customHeight="1">
      <c r="D619" s="4"/>
      <c r="E619" s="4"/>
      <c r="F619" s="4"/>
    </row>
    <row r="620" spans="4:6" ht="12.75" customHeight="1">
      <c r="D620" s="4"/>
      <c r="E620" s="4"/>
      <c r="F620" s="4"/>
    </row>
    <row r="621" spans="4:6" ht="12.75" customHeight="1">
      <c r="D621" s="4"/>
      <c r="E621" s="4"/>
      <c r="F621" s="4"/>
    </row>
    <row r="622" spans="4:6" ht="12.75" customHeight="1">
      <c r="D622" s="4"/>
      <c r="E622" s="4"/>
      <c r="F622" s="4"/>
    </row>
    <row r="623" spans="4:6" ht="12.75" customHeight="1">
      <c r="D623" s="4"/>
      <c r="E623" s="4"/>
      <c r="F623" s="4"/>
    </row>
    <row r="624" spans="4:6" ht="12.75" customHeight="1">
      <c r="D624" s="4"/>
      <c r="E624" s="4"/>
      <c r="F624" s="4"/>
    </row>
    <row r="625" spans="4:6" ht="12.75" customHeight="1">
      <c r="D625" s="4"/>
      <c r="E625" s="4"/>
      <c r="F625" s="4"/>
    </row>
    <row r="626" spans="4:6" ht="12.75" customHeight="1">
      <c r="D626" s="4"/>
      <c r="E626" s="4"/>
      <c r="F626" s="4"/>
    </row>
    <row r="627" spans="4:6" ht="12.75" customHeight="1">
      <c r="D627" s="4"/>
      <c r="E627" s="4"/>
      <c r="F627" s="4"/>
    </row>
    <row r="628" spans="4:6" ht="12.75" customHeight="1">
      <c r="D628" s="4"/>
      <c r="E628" s="4"/>
      <c r="F628" s="4"/>
    </row>
    <row r="629" spans="4:6" ht="12.75" customHeight="1">
      <c r="D629" s="4"/>
      <c r="E629" s="4"/>
      <c r="F629" s="4"/>
    </row>
    <row r="630" spans="4:6" ht="12.75" customHeight="1">
      <c r="D630" s="4"/>
      <c r="E630" s="4"/>
      <c r="F630" s="4"/>
    </row>
    <row r="631" spans="4:6" ht="12.75" customHeight="1">
      <c r="D631" s="4"/>
      <c r="E631" s="4"/>
      <c r="F631" s="4"/>
    </row>
    <row r="632" spans="4:6" ht="12.75" customHeight="1">
      <c r="D632" s="4"/>
      <c r="E632" s="4"/>
      <c r="F632" s="4"/>
    </row>
    <row r="633" spans="4:6" ht="12.75" customHeight="1">
      <c r="D633" s="4"/>
      <c r="E633" s="4"/>
      <c r="F633" s="4"/>
    </row>
    <row r="634" spans="4:6" ht="12.75" customHeight="1">
      <c r="D634" s="4"/>
      <c r="E634" s="4"/>
      <c r="F634" s="4"/>
    </row>
    <row r="635" spans="4:6" ht="12.75" customHeight="1">
      <c r="D635" s="4"/>
      <c r="E635" s="4"/>
      <c r="F635" s="4"/>
    </row>
    <row r="636" spans="4:6" ht="12.75" customHeight="1">
      <c r="D636" s="4"/>
      <c r="E636" s="4"/>
      <c r="F636" s="4"/>
    </row>
    <row r="637" spans="4:6" ht="12.75" customHeight="1">
      <c r="D637" s="4"/>
      <c r="E637" s="4"/>
      <c r="F637" s="4"/>
    </row>
    <row r="638" spans="4:6" ht="12.75" customHeight="1">
      <c r="D638" s="4"/>
      <c r="E638" s="4"/>
      <c r="F638" s="4"/>
    </row>
    <row r="639" spans="4:6" ht="12.75" customHeight="1">
      <c r="D639" s="4"/>
      <c r="E639" s="4"/>
      <c r="F639" s="4"/>
    </row>
    <row r="640" spans="4:6" ht="12.75" customHeight="1">
      <c r="D640" s="4"/>
      <c r="E640" s="4"/>
      <c r="F640" s="4"/>
    </row>
    <row r="641" spans="4:6" ht="12.75" customHeight="1">
      <c r="D641" s="4"/>
      <c r="E641" s="4"/>
      <c r="F641" s="4"/>
    </row>
    <row r="642" spans="4:6" ht="12.75" customHeight="1">
      <c r="D642" s="4"/>
      <c r="E642" s="4"/>
      <c r="F642" s="4"/>
    </row>
    <row r="643" spans="4:6" ht="12.75" customHeight="1">
      <c r="D643" s="4"/>
      <c r="E643" s="4"/>
      <c r="F643" s="4"/>
    </row>
    <row r="644" spans="4:6" ht="12.75" customHeight="1">
      <c r="D644" s="4"/>
      <c r="E644" s="4"/>
      <c r="F644" s="4"/>
    </row>
    <row r="645" spans="4:6" ht="12.75" customHeight="1">
      <c r="D645" s="4"/>
      <c r="E645" s="4"/>
      <c r="F645" s="4"/>
    </row>
    <row r="646" spans="4:6" ht="12.75" customHeight="1">
      <c r="D646" s="4"/>
      <c r="E646" s="4"/>
      <c r="F646" s="4"/>
    </row>
    <row r="647" spans="4:6" ht="12.75" customHeight="1">
      <c r="D647" s="4"/>
      <c r="E647" s="4"/>
      <c r="F647" s="4"/>
    </row>
    <row r="648" spans="4:6" ht="12.75" customHeight="1">
      <c r="D648" s="4"/>
      <c r="E648" s="4"/>
      <c r="F648" s="4"/>
    </row>
    <row r="649" spans="4:6" ht="12.75" customHeight="1">
      <c r="D649" s="4"/>
      <c r="E649" s="4"/>
      <c r="F649" s="4"/>
    </row>
    <row r="650" spans="4:6" ht="12.75" customHeight="1">
      <c r="D650" s="4"/>
      <c r="E650" s="4"/>
      <c r="F650" s="4"/>
    </row>
    <row r="651" spans="4:6" ht="12.75" customHeight="1">
      <c r="D651" s="4"/>
      <c r="E651" s="4"/>
      <c r="F651" s="4"/>
    </row>
    <row r="652" spans="4:6" ht="12.75" customHeight="1">
      <c r="D652" s="4"/>
      <c r="E652" s="4"/>
      <c r="F652" s="4"/>
    </row>
    <row r="653" spans="4:6" ht="12.75" customHeight="1">
      <c r="D653" s="4"/>
      <c r="E653" s="4"/>
      <c r="F653" s="4"/>
    </row>
    <row r="654" spans="4:6" ht="12.75" customHeight="1">
      <c r="D654" s="4"/>
      <c r="E654" s="4"/>
      <c r="F654" s="4"/>
    </row>
    <row r="655" spans="4:6" ht="12.75" customHeight="1">
      <c r="D655" s="4"/>
      <c r="E655" s="4"/>
      <c r="F655" s="4"/>
    </row>
    <row r="656" spans="4:6" ht="12.75" customHeight="1">
      <c r="D656" s="4"/>
      <c r="E656" s="4"/>
      <c r="F656" s="4"/>
    </row>
    <row r="657" spans="4:6" ht="12.75" customHeight="1">
      <c r="D657" s="4"/>
      <c r="E657" s="4"/>
      <c r="F657" s="4"/>
    </row>
    <row r="658" spans="4:6" ht="12.75" customHeight="1">
      <c r="D658" s="4"/>
      <c r="E658" s="4"/>
      <c r="F658" s="4"/>
    </row>
    <row r="659" spans="4:6" ht="12.75" customHeight="1">
      <c r="D659" s="4"/>
      <c r="E659" s="4"/>
      <c r="F659" s="4"/>
    </row>
    <row r="660" spans="4:6" ht="12.75" customHeight="1">
      <c r="D660" s="4"/>
      <c r="E660" s="4"/>
      <c r="F660" s="4"/>
    </row>
    <row r="661" spans="4:6" ht="12.75" customHeight="1">
      <c r="D661" s="4"/>
      <c r="E661" s="4"/>
      <c r="F661" s="4"/>
    </row>
    <row r="662" spans="4:6" ht="12.75" customHeight="1">
      <c r="D662" s="4"/>
      <c r="E662" s="4"/>
      <c r="F662" s="4"/>
    </row>
    <row r="663" spans="4:6" ht="12.75" customHeight="1">
      <c r="D663" s="4"/>
      <c r="E663" s="4"/>
      <c r="F663" s="4"/>
    </row>
    <row r="664" spans="4:6" ht="12.75" customHeight="1">
      <c r="D664" s="4"/>
      <c r="E664" s="4"/>
      <c r="F664" s="4"/>
    </row>
    <row r="665" spans="4:6" ht="12.75" customHeight="1">
      <c r="D665" s="4"/>
      <c r="E665" s="4"/>
      <c r="F665" s="4"/>
    </row>
    <row r="666" spans="4:6" ht="12.75" customHeight="1">
      <c r="D666" s="4"/>
      <c r="E666" s="4"/>
      <c r="F666" s="4"/>
    </row>
    <row r="667" spans="4:6" ht="12.75" customHeight="1">
      <c r="D667" s="4"/>
      <c r="E667" s="4"/>
      <c r="F667" s="4"/>
    </row>
    <row r="668" spans="4:6" ht="12.75" customHeight="1">
      <c r="D668" s="4"/>
      <c r="E668" s="4"/>
      <c r="F668" s="4"/>
    </row>
    <row r="669" spans="4:6" ht="12.75" customHeight="1">
      <c r="D669" s="4"/>
      <c r="E669" s="4"/>
      <c r="F669" s="4"/>
    </row>
    <row r="670" spans="4:6" ht="12.75" customHeight="1">
      <c r="D670" s="4"/>
      <c r="E670" s="4"/>
      <c r="F670" s="4"/>
    </row>
    <row r="671" spans="4:6" ht="12.75" customHeight="1">
      <c r="D671" s="4"/>
      <c r="E671" s="4"/>
      <c r="F671" s="4"/>
    </row>
    <row r="672" spans="4:6" ht="12.75" customHeight="1">
      <c r="D672" s="4"/>
      <c r="E672" s="4"/>
      <c r="F672" s="4"/>
    </row>
    <row r="673" spans="4:6" ht="12.75" customHeight="1">
      <c r="D673" s="4"/>
      <c r="E673" s="4"/>
      <c r="F673" s="4"/>
    </row>
    <row r="674" spans="4:6" ht="12.75" customHeight="1">
      <c r="D674" s="4"/>
      <c r="E674" s="4"/>
      <c r="F674" s="4"/>
    </row>
    <row r="675" spans="4:6" ht="12.75" customHeight="1">
      <c r="D675" s="4"/>
      <c r="E675" s="4"/>
      <c r="F675" s="4"/>
    </row>
    <row r="676" spans="4:6" ht="12.75" customHeight="1">
      <c r="D676" s="4"/>
      <c r="E676" s="4"/>
      <c r="F676" s="4"/>
    </row>
    <row r="677" spans="4:6" ht="12.75" customHeight="1">
      <c r="D677" s="4"/>
      <c r="E677" s="4"/>
      <c r="F677" s="4"/>
    </row>
    <row r="678" spans="4:6" ht="12.75" customHeight="1">
      <c r="D678" s="4"/>
      <c r="E678" s="4"/>
      <c r="F678" s="4"/>
    </row>
    <row r="679" spans="4:6" ht="12.75" customHeight="1">
      <c r="D679" s="4"/>
      <c r="E679" s="4"/>
      <c r="F679" s="4"/>
    </row>
    <row r="680" spans="4:6" ht="12.75" customHeight="1">
      <c r="D680" s="4"/>
      <c r="E680" s="4"/>
      <c r="F680" s="4"/>
    </row>
    <row r="681" spans="4:6" ht="12.75" customHeight="1">
      <c r="D681" s="4"/>
      <c r="E681" s="4"/>
      <c r="F681" s="4"/>
    </row>
    <row r="682" spans="4:6" ht="12.75" customHeight="1">
      <c r="D682" s="4"/>
      <c r="E682" s="4"/>
      <c r="F682" s="4"/>
    </row>
    <row r="683" spans="4:6" ht="12.75" customHeight="1">
      <c r="D683" s="4"/>
      <c r="E683" s="4"/>
      <c r="F683" s="4"/>
    </row>
    <row r="684" spans="4:6" ht="12.75" customHeight="1">
      <c r="D684" s="4"/>
      <c r="E684" s="4"/>
      <c r="F684" s="4"/>
    </row>
    <row r="685" spans="4:6" ht="12.75" customHeight="1">
      <c r="D685" s="4"/>
      <c r="E685" s="4"/>
      <c r="F685" s="4"/>
    </row>
    <row r="686" spans="4:6" ht="12.75" customHeight="1">
      <c r="D686" s="4"/>
      <c r="E686" s="4"/>
      <c r="F686" s="4"/>
    </row>
    <row r="687" spans="4:6" ht="12.75" customHeight="1">
      <c r="D687" s="4"/>
      <c r="E687" s="4"/>
      <c r="F687" s="4"/>
    </row>
    <row r="688" spans="4:6" ht="12.75" customHeight="1">
      <c r="D688" s="4"/>
      <c r="E688" s="4"/>
      <c r="F688" s="4"/>
    </row>
    <row r="689" spans="4:6" ht="12.75" customHeight="1">
      <c r="D689" s="4"/>
      <c r="E689" s="4"/>
      <c r="F689" s="4"/>
    </row>
    <row r="690" spans="4:6" ht="12.75" customHeight="1">
      <c r="D690" s="4"/>
      <c r="E690" s="4"/>
      <c r="F690" s="4"/>
    </row>
    <row r="691" spans="4:6" ht="12.75" customHeight="1">
      <c r="D691" s="4"/>
      <c r="E691" s="4"/>
      <c r="F691" s="4"/>
    </row>
    <row r="692" spans="4:6" ht="12.75" customHeight="1">
      <c r="D692" s="4"/>
      <c r="E692" s="4"/>
      <c r="F692" s="4"/>
    </row>
    <row r="693" spans="4:6" ht="12.75" customHeight="1">
      <c r="D693" s="4"/>
      <c r="E693" s="4"/>
      <c r="F693" s="4"/>
    </row>
    <row r="694" spans="4:6" ht="12.75" customHeight="1">
      <c r="D694" s="4"/>
      <c r="E694" s="4"/>
      <c r="F694" s="4"/>
    </row>
    <row r="695" spans="4:6" ht="12.75" customHeight="1">
      <c r="D695" s="4"/>
      <c r="E695" s="4"/>
      <c r="F695" s="4"/>
    </row>
    <row r="696" spans="4:6" ht="12.75" customHeight="1">
      <c r="D696" s="4"/>
      <c r="E696" s="4"/>
      <c r="F696" s="4"/>
    </row>
    <row r="697" spans="4:6" ht="12.75" customHeight="1">
      <c r="D697" s="4"/>
      <c r="E697" s="4"/>
      <c r="F697" s="4"/>
    </row>
    <row r="698" spans="4:6" ht="12.75" customHeight="1">
      <c r="D698" s="4"/>
      <c r="E698" s="4"/>
      <c r="F698" s="4"/>
    </row>
    <row r="699" spans="4:6" ht="12.75" customHeight="1">
      <c r="D699" s="4"/>
      <c r="E699" s="4"/>
      <c r="F699" s="4"/>
    </row>
    <row r="700" spans="4:6" ht="12.75" customHeight="1">
      <c r="D700" s="4"/>
      <c r="E700" s="4"/>
      <c r="F700" s="4"/>
    </row>
    <row r="701" spans="4:6" ht="12.75" customHeight="1">
      <c r="D701" s="4"/>
      <c r="E701" s="4"/>
      <c r="F701" s="4"/>
    </row>
    <row r="702" spans="4:6" ht="12.75" customHeight="1">
      <c r="D702" s="4"/>
      <c r="E702" s="4"/>
      <c r="F702" s="4"/>
    </row>
    <row r="703" spans="4:6" ht="12.75" customHeight="1">
      <c r="D703" s="4"/>
      <c r="E703" s="4"/>
      <c r="F703" s="4"/>
    </row>
    <row r="704" spans="4:6" ht="12.75" customHeight="1">
      <c r="D704" s="4"/>
      <c r="E704" s="4"/>
      <c r="F704" s="4"/>
    </row>
    <row r="705" spans="4:6" ht="12.75" customHeight="1">
      <c r="D705" s="4"/>
      <c r="E705" s="4"/>
      <c r="F705" s="4"/>
    </row>
    <row r="706" spans="4:6" ht="12.75" customHeight="1">
      <c r="D706" s="4"/>
      <c r="E706" s="4"/>
      <c r="F706" s="4"/>
    </row>
    <row r="707" spans="4:6" ht="12.75" customHeight="1">
      <c r="D707" s="4"/>
      <c r="E707" s="4"/>
      <c r="F707" s="4"/>
    </row>
    <row r="708" spans="4:6" ht="12.75" customHeight="1">
      <c r="D708" s="4"/>
      <c r="E708" s="4"/>
      <c r="F708" s="4"/>
    </row>
    <row r="709" spans="4:6" ht="12.75" customHeight="1">
      <c r="D709" s="4"/>
      <c r="E709" s="4"/>
      <c r="F709" s="4"/>
    </row>
    <row r="710" spans="4:6" ht="12.75" customHeight="1">
      <c r="D710" s="4"/>
      <c r="E710" s="4"/>
      <c r="F710" s="4"/>
    </row>
    <row r="711" spans="4:6" ht="12.75" customHeight="1">
      <c r="D711" s="4"/>
      <c r="E711" s="4"/>
      <c r="F711" s="4"/>
    </row>
    <row r="712" spans="4:6" ht="12.75" customHeight="1">
      <c r="D712" s="4"/>
      <c r="E712" s="4"/>
      <c r="F712" s="4"/>
    </row>
    <row r="713" spans="4:6" ht="12.75" customHeight="1">
      <c r="D713" s="4"/>
      <c r="E713" s="4"/>
      <c r="F713" s="4"/>
    </row>
    <row r="714" spans="4:6" ht="12.75" customHeight="1">
      <c r="D714" s="4"/>
      <c r="E714" s="4"/>
      <c r="F714" s="4"/>
    </row>
    <row r="715" spans="4:6" ht="12.75" customHeight="1">
      <c r="D715" s="4"/>
      <c r="E715" s="4"/>
      <c r="F715" s="4"/>
    </row>
    <row r="716" spans="4:6" ht="12.75" customHeight="1">
      <c r="D716" s="4"/>
      <c r="E716" s="4"/>
      <c r="F716" s="4"/>
    </row>
    <row r="717" spans="4:6" ht="12.75" customHeight="1">
      <c r="D717" s="4"/>
      <c r="E717" s="4"/>
      <c r="F717" s="4"/>
    </row>
    <row r="718" spans="4:6" ht="12.75" customHeight="1">
      <c r="D718" s="4"/>
      <c r="E718" s="4"/>
      <c r="F718" s="4"/>
    </row>
    <row r="719" spans="4:6" ht="12.75" customHeight="1">
      <c r="D719" s="4"/>
      <c r="E719" s="4"/>
      <c r="F719" s="4"/>
    </row>
    <row r="720" spans="4:6" ht="12.75" customHeight="1">
      <c r="D720" s="4"/>
      <c r="E720" s="4"/>
      <c r="F720" s="4"/>
    </row>
    <row r="721" spans="4:6" ht="12.75" customHeight="1">
      <c r="D721" s="4"/>
      <c r="E721" s="4"/>
      <c r="F721" s="4"/>
    </row>
    <row r="722" spans="4:6" ht="12.75" customHeight="1">
      <c r="D722" s="4"/>
      <c r="E722" s="4"/>
      <c r="F722" s="4"/>
    </row>
    <row r="723" spans="4:6" ht="12.75" customHeight="1">
      <c r="D723" s="4"/>
      <c r="E723" s="4"/>
      <c r="F723" s="4"/>
    </row>
    <row r="724" spans="4:6" ht="12.75" customHeight="1">
      <c r="D724" s="4"/>
      <c r="E724" s="4"/>
      <c r="F724" s="4"/>
    </row>
    <row r="725" spans="4:6" ht="12.75" customHeight="1">
      <c r="D725" s="4"/>
      <c r="E725" s="4"/>
      <c r="F725" s="4"/>
    </row>
    <row r="726" spans="4:6" ht="12.75" customHeight="1">
      <c r="D726" s="4"/>
      <c r="E726" s="4"/>
      <c r="F726" s="4"/>
    </row>
    <row r="727" spans="4:6" ht="12.75" customHeight="1">
      <c r="D727" s="4"/>
      <c r="E727" s="4"/>
      <c r="F727" s="4"/>
    </row>
    <row r="728" spans="4:6" ht="12.75" customHeight="1">
      <c r="D728" s="4"/>
      <c r="E728" s="4"/>
      <c r="F728" s="4"/>
    </row>
    <row r="729" spans="4:6" ht="12.75" customHeight="1">
      <c r="D729" s="4"/>
      <c r="E729" s="4"/>
      <c r="F729" s="4"/>
    </row>
    <row r="730" spans="4:6" ht="12.75" customHeight="1">
      <c r="D730" s="4"/>
      <c r="E730" s="4"/>
      <c r="F730" s="4"/>
    </row>
    <row r="731" spans="4:6" ht="12.75" customHeight="1">
      <c r="D731" s="4"/>
      <c r="E731" s="4"/>
      <c r="F731" s="4"/>
    </row>
    <row r="732" spans="4:6" ht="12.75" customHeight="1">
      <c r="D732" s="4"/>
      <c r="E732" s="4"/>
      <c r="F732" s="4"/>
    </row>
    <row r="733" spans="4:6" ht="12.75" customHeight="1">
      <c r="D733" s="4"/>
      <c r="E733" s="4"/>
      <c r="F733" s="4"/>
    </row>
    <row r="734" spans="4:6" ht="12.75" customHeight="1">
      <c r="D734" s="4"/>
      <c r="E734" s="4"/>
      <c r="F734" s="4"/>
    </row>
    <row r="735" spans="4:6" ht="12.75" customHeight="1">
      <c r="D735" s="4"/>
      <c r="E735" s="4"/>
      <c r="F735" s="4"/>
    </row>
    <row r="736" spans="4:6" ht="12.75" customHeight="1">
      <c r="D736" s="4"/>
      <c r="E736" s="4"/>
      <c r="F736" s="4"/>
    </row>
    <row r="737" spans="4:6" ht="12.75" customHeight="1">
      <c r="D737" s="4"/>
      <c r="E737" s="4"/>
      <c r="F737" s="4"/>
    </row>
    <row r="738" spans="4:6" ht="12.75" customHeight="1">
      <c r="D738" s="4"/>
      <c r="E738" s="4"/>
      <c r="F738" s="4"/>
    </row>
    <row r="739" spans="4:6" ht="12.75" customHeight="1">
      <c r="D739" s="4"/>
      <c r="E739" s="4"/>
      <c r="F739" s="4"/>
    </row>
    <row r="740" spans="4:6" ht="12.75" customHeight="1">
      <c r="D740" s="4"/>
      <c r="E740" s="4"/>
      <c r="F740" s="4"/>
    </row>
    <row r="741" spans="4:6" ht="12.75" customHeight="1">
      <c r="D741" s="4"/>
      <c r="E741" s="4"/>
      <c r="F741" s="4"/>
    </row>
    <row r="742" spans="4:6" ht="12.75" customHeight="1">
      <c r="D742" s="4"/>
      <c r="E742" s="4"/>
      <c r="F742" s="4"/>
    </row>
    <row r="743" spans="4:6" ht="12.75" customHeight="1">
      <c r="D743" s="4"/>
      <c r="E743" s="4"/>
      <c r="F743" s="4"/>
    </row>
    <row r="744" spans="4:6" ht="12.75" customHeight="1">
      <c r="D744" s="4"/>
      <c r="E744" s="4"/>
      <c r="F744" s="4"/>
    </row>
    <row r="745" spans="4:6" ht="12.75" customHeight="1">
      <c r="D745" s="4"/>
      <c r="E745" s="4"/>
      <c r="F745" s="4"/>
    </row>
    <row r="746" spans="4:6" ht="12.75" customHeight="1">
      <c r="D746" s="4"/>
      <c r="E746" s="4"/>
      <c r="F746" s="4"/>
    </row>
    <row r="747" spans="4:6" ht="12.75" customHeight="1">
      <c r="D747" s="4"/>
      <c r="E747" s="4"/>
      <c r="F747" s="4"/>
    </row>
    <row r="748" spans="4:6" ht="12.75" customHeight="1">
      <c r="D748" s="4"/>
      <c r="E748" s="4"/>
      <c r="F748" s="4"/>
    </row>
    <row r="749" spans="4:6" ht="12.75" customHeight="1">
      <c r="D749" s="4"/>
      <c r="E749" s="4"/>
      <c r="F749" s="4"/>
    </row>
    <row r="750" spans="4:6" ht="12.75" customHeight="1">
      <c r="D750" s="4"/>
      <c r="E750" s="4"/>
      <c r="F750" s="4"/>
    </row>
    <row r="751" spans="4:6" ht="12.75" customHeight="1">
      <c r="D751" s="4"/>
      <c r="E751" s="4"/>
      <c r="F751" s="4"/>
    </row>
    <row r="752" spans="4:6" ht="12.75" customHeight="1">
      <c r="D752" s="4"/>
      <c r="E752" s="4"/>
      <c r="F752" s="4"/>
    </row>
    <row r="753" spans="4:6" ht="12.75" customHeight="1">
      <c r="D753" s="4"/>
      <c r="E753" s="4"/>
      <c r="F753" s="4"/>
    </row>
    <row r="754" spans="4:6" ht="12.75" customHeight="1">
      <c r="D754" s="4"/>
      <c r="E754" s="4"/>
      <c r="F754" s="4"/>
    </row>
    <row r="755" spans="4:6" ht="12.75" customHeight="1">
      <c r="D755" s="4"/>
      <c r="E755" s="4"/>
      <c r="F755" s="4"/>
    </row>
    <row r="756" spans="4:6" ht="12.75" customHeight="1">
      <c r="D756" s="4"/>
      <c r="E756" s="4"/>
      <c r="F756" s="4"/>
    </row>
    <row r="757" spans="4:6" ht="12.75" customHeight="1">
      <c r="D757" s="4"/>
      <c r="E757" s="4"/>
      <c r="F757" s="4"/>
    </row>
    <row r="758" spans="4:6" ht="12.75" customHeight="1">
      <c r="D758" s="4"/>
      <c r="E758" s="4"/>
      <c r="F758" s="4"/>
    </row>
    <row r="759" spans="4:6" ht="12.75" customHeight="1">
      <c r="D759" s="4"/>
      <c r="E759" s="4"/>
      <c r="F759" s="4"/>
    </row>
    <row r="760" spans="4:6" ht="12.75" customHeight="1">
      <c r="D760" s="4"/>
      <c r="E760" s="4"/>
      <c r="F760" s="4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5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7109375" style="3" customWidth="1"/>
    <col min="2" max="2" width="67.00390625" style="3" customWidth="1"/>
    <col min="3" max="3" width="15.7109375" style="3" customWidth="1"/>
    <col min="4" max="4" width="2.57421875" style="3" customWidth="1"/>
    <col min="5" max="5" width="11.140625" style="3" bestFit="1" customWidth="1"/>
    <col min="6" max="16384" width="2.57421875" style="3" customWidth="1"/>
  </cols>
  <sheetData>
    <row r="1" spans="1:3" ht="18" customHeight="1">
      <c r="A1" s="247" t="s">
        <v>199</v>
      </c>
      <c r="B1" s="247"/>
      <c r="C1" s="247"/>
    </row>
    <row r="2" spans="1:3" ht="12.75" customHeight="1">
      <c r="A2" s="248" t="s">
        <v>177</v>
      </c>
      <c r="B2" s="248"/>
      <c r="C2" s="248"/>
    </row>
    <row r="3" spans="1:3" ht="12.75" customHeight="1">
      <c r="A3" s="248" t="s">
        <v>48</v>
      </c>
      <c r="B3" s="248"/>
      <c r="C3" s="248"/>
    </row>
    <row r="4" spans="1:3" ht="12.75" customHeight="1">
      <c r="A4" s="127"/>
      <c r="B4" s="114"/>
      <c r="C4" s="236"/>
    </row>
    <row r="5" spans="1:3" ht="15" customHeight="1">
      <c r="A5" s="249" t="s">
        <v>150</v>
      </c>
      <c r="B5" s="249"/>
      <c r="C5" s="249"/>
    </row>
    <row r="6" spans="1:3" ht="12.75" customHeight="1">
      <c r="A6" s="108"/>
      <c r="B6" s="235"/>
      <c r="C6" s="235"/>
    </row>
    <row r="7" spans="1:3" ht="12.75" customHeight="1">
      <c r="A7" s="108"/>
      <c r="B7" s="108"/>
      <c r="C7" s="108"/>
    </row>
    <row r="8" spans="1:3" ht="15" customHeight="1">
      <c r="A8" s="178" t="s">
        <v>122</v>
      </c>
      <c r="B8" s="108"/>
      <c r="C8" s="108"/>
    </row>
    <row r="9" spans="1:5" ht="15" customHeight="1">
      <c r="A9" s="157" t="s">
        <v>183</v>
      </c>
      <c r="E9" s="115"/>
    </row>
    <row r="10" spans="1:5" ht="12.75" customHeight="1">
      <c r="A10" s="157"/>
      <c r="C10" s="12"/>
      <c r="E10" s="214"/>
    </row>
    <row r="11" spans="1:5" ht="12.75" customHeight="1">
      <c r="A11" s="156"/>
      <c r="C11" s="2" t="s">
        <v>123</v>
      </c>
      <c r="D11"/>
      <c r="E11"/>
    </row>
    <row r="12" spans="3:5" ht="12.75" customHeight="1">
      <c r="C12" s="160" t="s">
        <v>214</v>
      </c>
      <c r="E12" s="207" t="s">
        <v>215</v>
      </c>
    </row>
    <row r="13" spans="3:5" ht="12.75" customHeight="1">
      <c r="C13" s="159" t="s">
        <v>218</v>
      </c>
      <c r="E13" s="206" t="s">
        <v>218</v>
      </c>
    </row>
    <row r="14" spans="3:5" ht="12.75" customHeight="1">
      <c r="C14" s="159"/>
      <c r="E14" s="213"/>
    </row>
    <row r="15" spans="1:5" ht="12.75" customHeight="1">
      <c r="A15" s="2" t="s">
        <v>100</v>
      </c>
      <c r="E15" s="16"/>
    </row>
    <row r="16" spans="1:5" ht="12.75" customHeight="1">
      <c r="A16" s="8" t="s">
        <v>443</v>
      </c>
      <c r="B16" s="8"/>
      <c r="C16" s="4">
        <v>-3892</v>
      </c>
      <c r="E16" s="16">
        <v>-3617</v>
      </c>
    </row>
    <row r="17" spans="1:5" ht="12.75" customHeight="1">
      <c r="A17" s="140" t="s">
        <v>27</v>
      </c>
      <c r="B17" s="140"/>
      <c r="C17" s="24"/>
      <c r="E17" s="16"/>
    </row>
    <row r="18" spans="1:5" ht="12.75" customHeight="1">
      <c r="A18" s="140"/>
      <c r="B18" s="140" t="s">
        <v>431</v>
      </c>
      <c r="C18" s="120">
        <v>6165</v>
      </c>
      <c r="E18" s="199">
        <v>5454</v>
      </c>
    </row>
    <row r="19" spans="1:5" ht="12.75" customHeight="1">
      <c r="A19" s="140" t="s">
        <v>229</v>
      </c>
      <c r="B19" s="9"/>
      <c r="C19" s="24">
        <f>SUM(C16:C18)</f>
        <v>2273</v>
      </c>
      <c r="D19" s="24"/>
      <c r="E19" s="23">
        <f>SUM(E16:E18)</f>
        <v>1837</v>
      </c>
    </row>
    <row r="20" spans="1:5" ht="12.75" customHeight="1">
      <c r="A20" s="140" t="s">
        <v>444</v>
      </c>
      <c r="B20" s="9"/>
      <c r="C20" s="24"/>
      <c r="E20" s="16"/>
    </row>
    <row r="21" spans="2:5" ht="12.75" customHeight="1">
      <c r="B21" s="140" t="s">
        <v>5</v>
      </c>
      <c r="C21" s="24">
        <v>-643</v>
      </c>
      <c r="E21" s="16">
        <v>26056</v>
      </c>
    </row>
    <row r="22" spans="2:5" ht="12.75" customHeight="1">
      <c r="B22" s="140" t="s">
        <v>149</v>
      </c>
      <c r="C22" s="120">
        <v>-2818</v>
      </c>
      <c r="E22" s="199">
        <v>-36921</v>
      </c>
    </row>
    <row r="23" spans="1:5" ht="12.75" customHeight="1">
      <c r="A23" s="140" t="s">
        <v>230</v>
      </c>
      <c r="C23" s="24">
        <f>SUM(C19:C22)</f>
        <v>-1188</v>
      </c>
      <c r="E23" s="23">
        <f>SUM(E19:E22)</f>
        <v>-9028</v>
      </c>
    </row>
    <row r="24" spans="1:5" ht="12.75" customHeight="1">
      <c r="A24" s="140" t="s">
        <v>445</v>
      </c>
      <c r="C24" s="24">
        <v>-1653</v>
      </c>
      <c r="E24" s="16">
        <v>-1576</v>
      </c>
    </row>
    <row r="25" spans="1:5" ht="12.75" customHeight="1">
      <c r="A25" s="140" t="s">
        <v>446</v>
      </c>
      <c r="C25" s="24">
        <v>3</v>
      </c>
      <c r="E25" s="16">
        <v>5</v>
      </c>
    </row>
    <row r="26" spans="1:5" ht="12.75" customHeight="1">
      <c r="A26" s="140" t="s">
        <v>124</v>
      </c>
      <c r="C26" s="24">
        <v>-7</v>
      </c>
      <c r="E26" s="167">
        <v>-235</v>
      </c>
    </row>
    <row r="27" spans="1:5" ht="12.75" customHeight="1">
      <c r="A27" s="140" t="s">
        <v>447</v>
      </c>
      <c r="C27" s="120">
        <v>0</v>
      </c>
      <c r="E27" s="123">
        <v>-8</v>
      </c>
    </row>
    <row r="28" spans="1:5" ht="12.75" customHeight="1">
      <c r="A28" s="140" t="s">
        <v>231</v>
      </c>
      <c r="C28" s="24">
        <f>SUM(C23:C27)</f>
        <v>-2845</v>
      </c>
      <c r="E28" s="23">
        <f>SUM(E23:E27)</f>
        <v>-10842</v>
      </c>
    </row>
    <row r="29" spans="1:5" ht="12.75" customHeight="1">
      <c r="A29" s="148"/>
      <c r="B29" s="148"/>
      <c r="C29" s="24"/>
      <c r="E29" s="16"/>
    </row>
    <row r="30" spans="1:5" ht="12.75" customHeight="1">
      <c r="A30" s="215" t="s">
        <v>448</v>
      </c>
      <c r="B30" s="148"/>
      <c r="C30" s="24"/>
      <c r="E30" s="16"/>
    </row>
    <row r="31" spans="1:5" ht="12.75" customHeight="1">
      <c r="A31" s="117" t="s">
        <v>89</v>
      </c>
      <c r="B31" s="108"/>
      <c r="C31" s="24">
        <v>-51</v>
      </c>
      <c r="E31" s="16">
        <v>-3847</v>
      </c>
    </row>
    <row r="32" spans="1:5" ht="12.75" customHeight="1">
      <c r="A32" s="205"/>
      <c r="B32" s="117"/>
      <c r="C32" s="24"/>
      <c r="E32" s="16"/>
    </row>
    <row r="33" spans="1:5" ht="12.75" customHeight="1">
      <c r="A33" s="215" t="s">
        <v>449</v>
      </c>
      <c r="B33" s="148"/>
      <c r="C33" s="24"/>
      <c r="E33" s="16"/>
    </row>
    <row r="34" spans="1:5" ht="12.75" customHeight="1">
      <c r="A34" s="148" t="s">
        <v>41</v>
      </c>
      <c r="B34" s="108"/>
      <c r="C34" s="24">
        <v>605</v>
      </c>
      <c r="E34" s="16">
        <v>1146</v>
      </c>
    </row>
    <row r="35" spans="1:5" ht="12.75" customHeight="1">
      <c r="A35" s="140"/>
      <c r="B35" s="140"/>
      <c r="C35" s="120"/>
      <c r="E35" s="199"/>
    </row>
    <row r="36" spans="1:5" ht="12.75" customHeight="1">
      <c r="A36" s="145" t="s">
        <v>232</v>
      </c>
      <c r="B36" s="145"/>
      <c r="C36" s="24">
        <v>-2290.982672424281</v>
      </c>
      <c r="E36" s="23">
        <f>SUM(E28:E35)</f>
        <v>-13543</v>
      </c>
    </row>
    <row r="37" spans="1:5" ht="12.75" customHeight="1">
      <c r="A37" s="145"/>
      <c r="B37" s="145"/>
      <c r="C37" s="24"/>
      <c r="E37" s="16"/>
    </row>
    <row r="38" spans="1:5" ht="12.75" customHeight="1">
      <c r="A38" s="145" t="s">
        <v>31</v>
      </c>
      <c r="B38" s="145"/>
      <c r="C38" s="24">
        <v>-8</v>
      </c>
      <c r="E38" s="16">
        <v>-3</v>
      </c>
    </row>
    <row r="39" spans="1:5" ht="12.75" customHeight="1">
      <c r="A39" s="145"/>
      <c r="B39" s="145"/>
      <c r="C39" s="24"/>
      <c r="E39" s="16"/>
    </row>
    <row r="40" spans="1:5" ht="12.75" customHeight="1">
      <c r="A40" s="145" t="s">
        <v>233</v>
      </c>
      <c r="B40" s="145"/>
      <c r="C40" s="120">
        <v>-35181</v>
      </c>
      <c r="E40" s="199">
        <v>-34508</v>
      </c>
    </row>
    <row r="41" spans="1:5" ht="12.75" customHeight="1">
      <c r="A41" s="201"/>
      <c r="B41" s="202"/>
      <c r="C41" s="162"/>
      <c r="E41" s="198"/>
    </row>
    <row r="42" spans="1:5" ht="12.75" customHeight="1" thickBot="1">
      <c r="A42" s="145" t="s">
        <v>234</v>
      </c>
      <c r="B42" s="202"/>
      <c r="C42" s="135">
        <f>SUM(C36:C40)</f>
        <v>-37479.98267242428</v>
      </c>
      <c r="E42" s="155">
        <f>SUM(E36:E40)</f>
        <v>-48054</v>
      </c>
    </row>
    <row r="43" spans="1:5" ht="12.75" customHeight="1">
      <c r="A43" s="141"/>
      <c r="B43" s="9"/>
      <c r="C43" s="24"/>
      <c r="E43" s="212"/>
    </row>
    <row r="44" spans="1:5" ht="12.75" customHeight="1">
      <c r="A44" s="140"/>
      <c r="B44" s="140"/>
      <c r="E44" s="166"/>
    </row>
    <row r="45" spans="1:5" ht="12.75" customHeight="1">
      <c r="A45" s="3" t="s">
        <v>197</v>
      </c>
      <c r="B45" s="140"/>
      <c r="C45" s="24"/>
      <c r="E45" s="166"/>
    </row>
    <row r="46" spans="1:3" ht="12.75" customHeight="1">
      <c r="A46" s="3" t="s">
        <v>178</v>
      </c>
      <c r="B46" s="140"/>
      <c r="C46" s="24"/>
    </row>
    <row r="47" spans="2:3" ht="12.75" customHeight="1">
      <c r="B47" s="140"/>
      <c r="C47" s="24"/>
    </row>
    <row r="48" spans="1:3" ht="12.75" customHeight="1">
      <c r="A48" s="140"/>
      <c r="B48" s="140"/>
      <c r="C48" s="24"/>
    </row>
    <row r="49" spans="1:3" ht="12.75" customHeight="1">
      <c r="A49" s="139"/>
      <c r="B49" s="139"/>
      <c r="C49" s="24"/>
    </row>
    <row r="50" spans="1:3" ht="12.75" customHeight="1">
      <c r="A50" s="139"/>
      <c r="B50" s="139"/>
      <c r="C50" s="24"/>
    </row>
    <row r="51" spans="1:3" ht="12.75" customHeight="1">
      <c r="A51" s="139"/>
      <c r="B51" s="139"/>
      <c r="C51" s="24"/>
    </row>
    <row r="52" spans="1:3" ht="12.75" customHeight="1">
      <c r="A52" s="9"/>
      <c r="B52" s="9"/>
      <c r="C52" s="24"/>
    </row>
    <row r="53" spans="1:3" ht="12.75" customHeight="1">
      <c r="A53" s="9"/>
      <c r="B53" s="9"/>
      <c r="C53" s="24"/>
    </row>
    <row r="54" spans="1:3" ht="12.75" customHeight="1">
      <c r="A54" s="9"/>
      <c r="B54" s="9"/>
      <c r="C54" s="24"/>
    </row>
    <row r="55" spans="1:3" ht="12.75" customHeight="1">
      <c r="A55" s="9"/>
      <c r="B55" s="9"/>
      <c r="C55" s="24"/>
    </row>
    <row r="56" spans="1:3" ht="12.75" customHeight="1">
      <c r="A56" s="9"/>
      <c r="B56" s="9"/>
      <c r="C56" s="24"/>
    </row>
    <row r="57" spans="1:3" ht="12.75" customHeight="1">
      <c r="A57" s="9"/>
      <c r="B57" s="9"/>
      <c r="C57" s="24"/>
    </row>
    <row r="58" spans="1:3" ht="12.75" customHeight="1">
      <c r="A58" s="9"/>
      <c r="B58" s="9"/>
      <c r="C58" s="24"/>
    </row>
    <row r="59" spans="1:3" ht="12.75" customHeight="1">
      <c r="A59" s="9"/>
      <c r="B59" s="9"/>
      <c r="C59" s="24"/>
    </row>
    <row r="60" spans="1:3" ht="12.75" customHeight="1">
      <c r="A60" s="9"/>
      <c r="B60" s="9"/>
      <c r="C60" s="24"/>
    </row>
    <row r="61" spans="1:3" ht="12.75" customHeight="1">
      <c r="A61" s="9"/>
      <c r="B61" s="9"/>
      <c r="C61" s="24"/>
    </row>
    <row r="62" spans="1:3" ht="12.75" customHeight="1">
      <c r="A62" s="9"/>
      <c r="B62" s="9"/>
      <c r="C62" s="24"/>
    </row>
    <row r="63" spans="1:3" ht="12.75" customHeight="1">
      <c r="A63" s="9"/>
      <c r="B63" s="9"/>
      <c r="C63" s="24"/>
    </row>
    <row r="64" spans="1:3" ht="12.75" customHeight="1">
      <c r="A64" s="9"/>
      <c r="B64" s="9"/>
      <c r="C64" s="24"/>
    </row>
    <row r="65" spans="1:3" ht="12.75" customHeight="1">
      <c r="A65" s="9"/>
      <c r="B65" s="9"/>
      <c r="C65" s="24"/>
    </row>
    <row r="66" spans="1:3" ht="12.75" customHeight="1">
      <c r="A66" s="9"/>
      <c r="B66" s="9"/>
      <c r="C66" s="24"/>
    </row>
    <row r="67" spans="1:3" ht="12.75" customHeight="1">
      <c r="A67" s="9"/>
      <c r="B67" s="9"/>
      <c r="C67" s="24"/>
    </row>
    <row r="68" spans="1:3" ht="12.75" customHeight="1">
      <c r="A68" s="9"/>
      <c r="B68" s="9"/>
      <c r="C68" s="24"/>
    </row>
    <row r="69" spans="1:3" ht="12.75" customHeight="1">
      <c r="A69" s="9"/>
      <c r="B69" s="9"/>
      <c r="C69" s="24"/>
    </row>
    <row r="70" spans="1:3" ht="12.75" customHeight="1">
      <c r="A70" s="9"/>
      <c r="B70" s="9"/>
      <c r="C70" s="24"/>
    </row>
    <row r="71" spans="1:3" ht="12.75" customHeight="1">
      <c r="A71" s="9"/>
      <c r="B71" s="9"/>
      <c r="C71" s="24"/>
    </row>
    <row r="72" spans="1:3" ht="12.75" customHeight="1">
      <c r="A72" s="9"/>
      <c r="B72" s="9"/>
      <c r="C72" s="24"/>
    </row>
    <row r="73" spans="1:3" ht="12.75" customHeight="1">
      <c r="A73" s="9"/>
      <c r="B73" s="9"/>
      <c r="C73" s="24"/>
    </row>
    <row r="74" spans="1:3" ht="12.75" customHeight="1">
      <c r="A74" s="9"/>
      <c r="B74" s="9"/>
      <c r="C74" s="24"/>
    </row>
    <row r="75" spans="1:3" ht="12.75" customHeight="1">
      <c r="A75" s="9"/>
      <c r="B75" s="9"/>
      <c r="C75" s="24"/>
    </row>
    <row r="76" spans="1:3" ht="12.75" customHeight="1">
      <c r="A76" s="9"/>
      <c r="B76" s="9"/>
      <c r="C76" s="24"/>
    </row>
    <row r="77" spans="1:3" ht="12.75" customHeight="1">
      <c r="A77" s="9"/>
      <c r="B77" s="9"/>
      <c r="C77" s="24"/>
    </row>
    <row r="78" spans="1:3" ht="12.75" customHeight="1">
      <c r="A78" s="9"/>
      <c r="B78" s="9"/>
      <c r="C78" s="24"/>
    </row>
    <row r="79" spans="1:3" ht="12.75" customHeight="1">
      <c r="A79" s="9"/>
      <c r="B79" s="9"/>
      <c r="C79" s="24"/>
    </row>
    <row r="80" spans="1:3" ht="12.75" customHeight="1">
      <c r="A80" s="9"/>
      <c r="B80" s="9"/>
      <c r="C80" s="24"/>
    </row>
    <row r="81" spans="1:3" ht="12.75" customHeight="1">
      <c r="A81" s="9"/>
      <c r="B81" s="9"/>
      <c r="C81" s="24"/>
    </row>
    <row r="82" spans="1:3" ht="12.75" customHeight="1">
      <c r="A82" s="9"/>
      <c r="B82" s="9"/>
      <c r="C82" s="24"/>
    </row>
    <row r="83" spans="1:3" ht="12.75" customHeight="1">
      <c r="A83" s="9"/>
      <c r="B83" s="9"/>
      <c r="C83" s="24"/>
    </row>
    <row r="84" spans="1:3" ht="12.75" customHeight="1">
      <c r="A84" s="9"/>
      <c r="B84" s="9"/>
      <c r="C84" s="24"/>
    </row>
    <row r="85" spans="1:3" ht="12.75" customHeight="1">
      <c r="A85" s="9"/>
      <c r="B85" s="9"/>
      <c r="C85" s="24"/>
    </row>
    <row r="86" spans="1:3" ht="12.75" customHeight="1">
      <c r="A86" s="9"/>
      <c r="B86" s="9"/>
      <c r="C86" s="24"/>
    </row>
    <row r="87" spans="1:3" ht="12.75" customHeight="1">
      <c r="A87" s="9"/>
      <c r="B87" s="9"/>
      <c r="C87" s="24"/>
    </row>
    <row r="88" spans="1:3" ht="12.75" customHeight="1">
      <c r="A88" s="9"/>
      <c r="B88" s="9"/>
      <c r="C88" s="24"/>
    </row>
    <row r="89" spans="1:3" ht="12.75" customHeight="1">
      <c r="A89" s="9"/>
      <c r="B89" s="9"/>
      <c r="C89" s="24"/>
    </row>
    <row r="90" spans="1:3" ht="12.75" customHeight="1">
      <c r="A90" s="9"/>
      <c r="B90" s="9"/>
      <c r="C90" s="24"/>
    </row>
    <row r="91" spans="1:3" ht="12.75" customHeight="1">
      <c r="A91" s="9"/>
      <c r="B91" s="9"/>
      <c r="C91" s="24"/>
    </row>
    <row r="92" spans="1:3" ht="12.75" customHeight="1">
      <c r="A92" s="9"/>
      <c r="B92" s="9"/>
      <c r="C92" s="24"/>
    </row>
    <row r="93" spans="1:3" ht="12.75" customHeight="1">
      <c r="A93" s="9"/>
      <c r="B93" s="9"/>
      <c r="C93" s="24"/>
    </row>
    <row r="94" spans="1:3" ht="12.75" customHeight="1">
      <c r="A94" s="9"/>
      <c r="B94" s="9"/>
      <c r="C94" s="24"/>
    </row>
    <row r="95" spans="1:3" ht="12.75" customHeight="1">
      <c r="A95" s="9"/>
      <c r="B95" s="9"/>
      <c r="C95" s="24"/>
    </row>
    <row r="96" spans="1:3" ht="12.75" customHeight="1">
      <c r="A96" s="9"/>
      <c r="B96" s="9"/>
      <c r="C96" s="24"/>
    </row>
    <row r="97" spans="1:3" ht="12.75" customHeight="1">
      <c r="A97" s="9"/>
      <c r="B97" s="9"/>
      <c r="C97" s="24"/>
    </row>
    <row r="98" spans="1:3" ht="12.75" customHeight="1">
      <c r="A98" s="9"/>
      <c r="B98" s="9"/>
      <c r="C98" s="24"/>
    </row>
    <row r="99" spans="1:3" ht="12.75" customHeight="1">
      <c r="A99" s="9"/>
      <c r="B99" s="9"/>
      <c r="C99" s="24"/>
    </row>
    <row r="100" spans="1:3" ht="12.75" customHeight="1">
      <c r="A100" s="9"/>
      <c r="B100" s="9"/>
      <c r="C100" s="24"/>
    </row>
    <row r="101" ht="12.75" customHeight="1">
      <c r="C101" s="4"/>
    </row>
    <row r="102" ht="12.75" customHeight="1">
      <c r="C102" s="4"/>
    </row>
    <row r="103" ht="12.75" customHeight="1">
      <c r="C103" s="4"/>
    </row>
    <row r="104" ht="12.75" customHeight="1">
      <c r="C104" s="4"/>
    </row>
    <row r="105" ht="12.75" customHeight="1">
      <c r="C105" s="4"/>
    </row>
    <row r="106" ht="12.75" customHeight="1">
      <c r="C106" s="4"/>
    </row>
    <row r="107" ht="12.75" customHeight="1">
      <c r="C107" s="4"/>
    </row>
    <row r="108" ht="12.75" customHeight="1">
      <c r="C108" s="4"/>
    </row>
    <row r="109" ht="12.75" customHeight="1">
      <c r="C109" s="4"/>
    </row>
    <row r="110" ht="12.75" customHeight="1">
      <c r="C110" s="4"/>
    </row>
    <row r="111" ht="12.75" customHeight="1">
      <c r="C111" s="4"/>
    </row>
    <row r="112" ht="12.75" customHeight="1">
      <c r="C112" s="4"/>
    </row>
    <row r="113" ht="12.75" customHeight="1">
      <c r="C113" s="4"/>
    </row>
    <row r="114" ht="12.75" customHeight="1">
      <c r="C114" s="4"/>
    </row>
    <row r="115" ht="12.75" customHeight="1">
      <c r="C115" s="4"/>
    </row>
    <row r="116" ht="12.75" customHeight="1">
      <c r="C116" s="4"/>
    </row>
    <row r="117" ht="12.75" customHeight="1">
      <c r="C117" s="4"/>
    </row>
    <row r="118" ht="12.75" customHeight="1">
      <c r="C118" s="4"/>
    </row>
    <row r="119" ht="12.75" customHeight="1">
      <c r="C119" s="4"/>
    </row>
    <row r="120" ht="12.75" customHeight="1">
      <c r="C120" s="4"/>
    </row>
    <row r="121" ht="12.75" customHeight="1">
      <c r="C121" s="4"/>
    </row>
    <row r="122" ht="12.75" customHeight="1">
      <c r="C122" s="4"/>
    </row>
    <row r="123" ht="12.75" customHeight="1">
      <c r="C123" s="4"/>
    </row>
    <row r="124" ht="12.75" customHeight="1">
      <c r="C124" s="4"/>
    </row>
    <row r="125" ht="12.75" customHeight="1">
      <c r="C125" s="4"/>
    </row>
    <row r="126" ht="12.75" customHeight="1">
      <c r="C126" s="4"/>
    </row>
    <row r="127" ht="12.75" customHeight="1">
      <c r="C127" s="4"/>
    </row>
    <row r="128" ht="12.75" customHeight="1">
      <c r="C128" s="4"/>
    </row>
    <row r="129" ht="12.75" customHeight="1">
      <c r="C129" s="4"/>
    </row>
    <row r="130" ht="12.75" customHeight="1">
      <c r="C130" s="4"/>
    </row>
    <row r="131" ht="12.75" customHeight="1">
      <c r="C131" s="4"/>
    </row>
    <row r="132" ht="12.75" customHeight="1">
      <c r="C132" s="4"/>
    </row>
    <row r="133" ht="12.75" customHeight="1">
      <c r="C133" s="4"/>
    </row>
    <row r="134" ht="12.75" customHeight="1">
      <c r="C134" s="4"/>
    </row>
    <row r="135" ht="12.75" customHeight="1">
      <c r="C135" s="4"/>
    </row>
    <row r="136" ht="12.75" customHeight="1">
      <c r="C136" s="4"/>
    </row>
    <row r="137" ht="12.75" customHeight="1">
      <c r="C137" s="4"/>
    </row>
    <row r="138" ht="12.75" customHeight="1">
      <c r="C138" s="4"/>
    </row>
    <row r="139" ht="12.75" customHeight="1">
      <c r="C139" s="4"/>
    </row>
    <row r="140" ht="12.75" customHeight="1">
      <c r="C140" s="4"/>
    </row>
    <row r="141" ht="12.75" customHeight="1">
      <c r="C141" s="4"/>
    </row>
    <row r="142" ht="12.75" customHeight="1">
      <c r="C142" s="4"/>
    </row>
    <row r="143" ht="12.75" customHeight="1">
      <c r="C143" s="4"/>
    </row>
    <row r="144" ht="12.75" customHeight="1">
      <c r="C144" s="4"/>
    </row>
    <row r="145" ht="12.75" customHeight="1">
      <c r="C145" s="4"/>
    </row>
    <row r="146" ht="12.75" customHeight="1">
      <c r="C146" s="4"/>
    </row>
    <row r="147" ht="12.75" customHeight="1">
      <c r="C147" s="4"/>
    </row>
    <row r="148" ht="12.75" customHeight="1">
      <c r="C148" s="4"/>
    </row>
    <row r="149" ht="12.75" customHeight="1">
      <c r="C149" s="4"/>
    </row>
    <row r="150" ht="12.75" customHeight="1">
      <c r="C150" s="4"/>
    </row>
    <row r="151" ht="12.75" customHeight="1">
      <c r="C151" s="4"/>
    </row>
    <row r="152" ht="12.75" customHeight="1">
      <c r="C152" s="4"/>
    </row>
    <row r="153" ht="12.75" customHeight="1">
      <c r="C153" s="4"/>
    </row>
    <row r="154" ht="12.75" customHeight="1">
      <c r="C154" s="4"/>
    </row>
    <row r="155" ht="12.75" customHeight="1">
      <c r="C155" s="4"/>
    </row>
    <row r="156" ht="12.75" customHeight="1">
      <c r="C156" s="4"/>
    </row>
    <row r="157" ht="12.75" customHeight="1">
      <c r="C157" s="4"/>
    </row>
    <row r="158" ht="12.75" customHeight="1">
      <c r="C158" s="4"/>
    </row>
    <row r="159" ht="12.75" customHeight="1">
      <c r="C159" s="4"/>
    </row>
    <row r="160" ht="12.75" customHeight="1">
      <c r="C160" s="4"/>
    </row>
    <row r="161" ht="12.75" customHeight="1">
      <c r="C161" s="4"/>
    </row>
    <row r="162" ht="12.75" customHeight="1">
      <c r="C162" s="4"/>
    </row>
    <row r="163" ht="12.75" customHeight="1">
      <c r="C163" s="4"/>
    </row>
    <row r="164" ht="12.75" customHeight="1">
      <c r="C164" s="4"/>
    </row>
    <row r="165" ht="12.75" customHeight="1">
      <c r="C165" s="4"/>
    </row>
    <row r="166" ht="12.75" customHeight="1">
      <c r="C166" s="4"/>
    </row>
    <row r="167" ht="12.75" customHeight="1">
      <c r="C167" s="4"/>
    </row>
    <row r="168" ht="12.75" customHeight="1">
      <c r="C168" s="4"/>
    </row>
    <row r="169" ht="12.75" customHeight="1">
      <c r="C169" s="4"/>
    </row>
    <row r="170" ht="12.75" customHeight="1">
      <c r="C170" s="4"/>
    </row>
    <row r="171" ht="12.75" customHeight="1">
      <c r="C171" s="4"/>
    </row>
    <row r="172" ht="12.75" customHeight="1">
      <c r="C172" s="4"/>
    </row>
    <row r="173" ht="12.75" customHeight="1">
      <c r="C173" s="4"/>
    </row>
    <row r="174" ht="12.75" customHeight="1">
      <c r="C174" s="4"/>
    </row>
    <row r="175" ht="12.75" customHeight="1">
      <c r="C175" s="4"/>
    </row>
    <row r="176" ht="12.75" customHeight="1">
      <c r="C176" s="4"/>
    </row>
    <row r="177" ht="12.75" customHeight="1">
      <c r="C177" s="4"/>
    </row>
    <row r="178" ht="12.75" customHeight="1">
      <c r="C178" s="4"/>
    </row>
    <row r="179" ht="12.75" customHeight="1">
      <c r="C179" s="4"/>
    </row>
    <row r="180" ht="12.75" customHeight="1">
      <c r="C180" s="4"/>
    </row>
    <row r="181" ht="12.75" customHeight="1">
      <c r="C181" s="4"/>
    </row>
    <row r="182" ht="12.75" customHeight="1">
      <c r="C182" s="4"/>
    </row>
    <row r="183" ht="12.75" customHeight="1">
      <c r="C183" s="4"/>
    </row>
    <row r="184" ht="12.75" customHeight="1">
      <c r="C184" s="4"/>
    </row>
    <row r="185" ht="12.75" customHeight="1">
      <c r="C185" s="4"/>
    </row>
    <row r="186" ht="12.75" customHeight="1">
      <c r="C186" s="4"/>
    </row>
    <row r="187" ht="12.75" customHeight="1">
      <c r="C187" s="4"/>
    </row>
    <row r="188" ht="12.75" customHeight="1">
      <c r="C188" s="4"/>
    </row>
    <row r="189" ht="12.75" customHeight="1">
      <c r="C189" s="4"/>
    </row>
    <row r="190" ht="12.75" customHeight="1">
      <c r="C190" s="4"/>
    </row>
    <row r="191" ht="12.75" customHeight="1">
      <c r="C191" s="4"/>
    </row>
    <row r="192" ht="12.75" customHeight="1">
      <c r="C192" s="4"/>
    </row>
    <row r="193" ht="12.75" customHeight="1">
      <c r="C193" s="4"/>
    </row>
    <row r="194" ht="12.75" customHeight="1">
      <c r="C194" s="4"/>
    </row>
    <row r="195" ht="12.75" customHeight="1">
      <c r="C195" s="4"/>
    </row>
    <row r="196" ht="12.75" customHeight="1">
      <c r="C196" s="4"/>
    </row>
    <row r="197" ht="12.75" customHeight="1">
      <c r="C197" s="4"/>
    </row>
    <row r="198" ht="12.75" customHeight="1">
      <c r="C198" s="4"/>
    </row>
    <row r="199" ht="12.75" customHeight="1">
      <c r="C199" s="4"/>
    </row>
    <row r="200" ht="12.75" customHeight="1">
      <c r="C200" s="4"/>
    </row>
    <row r="201" ht="12.75" customHeight="1">
      <c r="C201" s="4"/>
    </row>
    <row r="202" ht="12.75" customHeight="1">
      <c r="C202" s="4"/>
    </row>
    <row r="203" ht="12.75" customHeight="1">
      <c r="C203" s="4"/>
    </row>
    <row r="204" ht="12.75" customHeight="1">
      <c r="C204" s="4"/>
    </row>
    <row r="205" ht="12.75" customHeight="1">
      <c r="C205" s="4"/>
    </row>
    <row r="206" ht="12.75" customHeight="1">
      <c r="C206" s="4"/>
    </row>
    <row r="207" ht="12.75" customHeight="1">
      <c r="C207" s="4"/>
    </row>
    <row r="208" ht="12.75" customHeight="1">
      <c r="C208" s="4"/>
    </row>
    <row r="209" ht="12.75" customHeight="1">
      <c r="C209" s="4"/>
    </row>
    <row r="210" ht="12.75" customHeight="1">
      <c r="C210" s="4"/>
    </row>
    <row r="211" ht="12.75" customHeight="1">
      <c r="C211" s="4"/>
    </row>
    <row r="212" ht="12.75" customHeight="1">
      <c r="C212" s="4"/>
    </row>
    <row r="213" ht="12.75" customHeight="1">
      <c r="C213" s="4"/>
    </row>
    <row r="214" ht="12.75" customHeight="1">
      <c r="C214" s="4"/>
    </row>
    <row r="215" ht="12.75" customHeight="1">
      <c r="C215" s="4"/>
    </row>
    <row r="216" ht="12.75" customHeight="1">
      <c r="C216" s="4"/>
    </row>
    <row r="217" ht="12.75" customHeight="1">
      <c r="C217" s="4"/>
    </row>
    <row r="218" ht="12.75" customHeight="1">
      <c r="C218" s="4"/>
    </row>
    <row r="219" ht="12.75" customHeight="1">
      <c r="C219" s="4"/>
    </row>
    <row r="220" ht="12.75" customHeight="1">
      <c r="C220" s="4"/>
    </row>
    <row r="221" ht="12.75" customHeight="1">
      <c r="C221" s="4"/>
    </row>
    <row r="222" ht="12.75" customHeight="1">
      <c r="C222" s="4"/>
    </row>
    <row r="223" ht="12.75" customHeight="1">
      <c r="C223" s="4"/>
    </row>
    <row r="224" ht="12.75" customHeight="1">
      <c r="C224" s="4"/>
    </row>
    <row r="225" ht="12.75" customHeight="1">
      <c r="C225" s="4"/>
    </row>
    <row r="226" ht="12.75" customHeight="1">
      <c r="C226" s="4"/>
    </row>
    <row r="227" ht="12.75" customHeight="1">
      <c r="C227" s="4"/>
    </row>
    <row r="228" ht="12.75" customHeight="1">
      <c r="C228" s="4"/>
    </row>
    <row r="229" ht="12.75" customHeight="1">
      <c r="C229" s="4"/>
    </row>
    <row r="230" ht="12.75" customHeight="1">
      <c r="C230" s="4"/>
    </row>
    <row r="231" ht="12.75" customHeight="1">
      <c r="C231" s="4"/>
    </row>
    <row r="232" ht="12.75" customHeight="1">
      <c r="C232" s="4"/>
    </row>
    <row r="233" ht="12.75" customHeight="1">
      <c r="C233" s="4"/>
    </row>
    <row r="234" ht="12.75" customHeight="1">
      <c r="C234" s="4"/>
    </row>
    <row r="235" ht="12.75" customHeight="1">
      <c r="C235" s="4"/>
    </row>
    <row r="236" ht="12.75" customHeight="1">
      <c r="C236" s="4"/>
    </row>
    <row r="237" ht="12.75" customHeight="1">
      <c r="C237" s="4"/>
    </row>
    <row r="238" ht="12.75" customHeight="1">
      <c r="C238" s="4"/>
    </row>
    <row r="239" ht="12.75" customHeight="1">
      <c r="C239" s="4"/>
    </row>
    <row r="240" ht="12.75" customHeight="1">
      <c r="C240" s="4"/>
    </row>
    <row r="241" ht="12.75" customHeight="1">
      <c r="C241" s="4"/>
    </row>
    <row r="242" ht="12.75" customHeight="1">
      <c r="C242" s="4"/>
    </row>
    <row r="243" ht="12.75" customHeight="1">
      <c r="C243" s="4"/>
    </row>
    <row r="244" ht="12.75" customHeight="1">
      <c r="C244" s="4"/>
    </row>
    <row r="245" ht="12.75" customHeight="1">
      <c r="C245" s="4"/>
    </row>
    <row r="246" ht="12.75" customHeight="1">
      <c r="C246" s="4"/>
    </row>
    <row r="247" ht="12.75" customHeight="1">
      <c r="C247" s="4"/>
    </row>
    <row r="248" ht="12.75" customHeight="1">
      <c r="C248" s="4"/>
    </row>
    <row r="249" ht="12.75" customHeight="1">
      <c r="C249" s="4"/>
    </row>
    <row r="250" ht="12.75" customHeight="1">
      <c r="C250" s="4"/>
    </row>
    <row r="251" ht="12.75" customHeight="1">
      <c r="C251" s="4"/>
    </row>
    <row r="252" ht="12.75" customHeight="1">
      <c r="C252" s="4"/>
    </row>
    <row r="253" ht="12.75" customHeight="1">
      <c r="C253" s="4"/>
    </row>
    <row r="254" ht="12.75" customHeight="1">
      <c r="C254" s="4"/>
    </row>
    <row r="255" ht="12.75" customHeight="1">
      <c r="C255" s="4"/>
    </row>
    <row r="256" ht="12.75" customHeight="1">
      <c r="C256" s="4"/>
    </row>
    <row r="257" ht="12.75" customHeight="1">
      <c r="C257" s="4"/>
    </row>
    <row r="258" ht="12.75" customHeight="1">
      <c r="C258" s="4"/>
    </row>
    <row r="259" ht="12.75" customHeight="1">
      <c r="C259" s="4"/>
    </row>
    <row r="260" ht="12.75" customHeight="1">
      <c r="C260" s="4"/>
    </row>
    <row r="261" ht="12.75" customHeight="1">
      <c r="C261" s="4"/>
    </row>
    <row r="262" ht="12.75" customHeight="1">
      <c r="C262" s="4"/>
    </row>
    <row r="263" ht="12.75" customHeight="1">
      <c r="C263" s="4"/>
    </row>
    <row r="264" ht="12.75" customHeight="1">
      <c r="C264" s="4"/>
    </row>
    <row r="265" ht="12.75" customHeight="1">
      <c r="C265" s="4"/>
    </row>
    <row r="266" ht="12.75" customHeight="1">
      <c r="C266" s="4"/>
    </row>
    <row r="267" ht="12.75" customHeight="1">
      <c r="C267" s="4"/>
    </row>
    <row r="268" ht="12.75" customHeight="1">
      <c r="C268" s="4"/>
    </row>
    <row r="269" ht="12.75" customHeight="1">
      <c r="C269" s="4"/>
    </row>
    <row r="270" ht="12.75" customHeight="1">
      <c r="C270" s="4"/>
    </row>
    <row r="271" ht="12.75" customHeight="1">
      <c r="C271" s="4"/>
    </row>
    <row r="272" ht="12.75" customHeight="1">
      <c r="C272" s="4"/>
    </row>
    <row r="273" ht="12.75" customHeight="1">
      <c r="C273" s="4"/>
    </row>
    <row r="274" ht="12.75" customHeight="1">
      <c r="C274" s="4"/>
    </row>
    <row r="275" ht="12.75" customHeight="1">
      <c r="C275" s="4"/>
    </row>
    <row r="276" ht="12.75" customHeight="1">
      <c r="C276" s="4"/>
    </row>
    <row r="277" ht="12.75" customHeight="1">
      <c r="C277" s="4"/>
    </row>
    <row r="278" ht="12.75" customHeight="1">
      <c r="C278" s="4"/>
    </row>
    <row r="279" ht="12.75" customHeight="1">
      <c r="C279" s="4"/>
    </row>
    <row r="280" ht="12.75" customHeight="1">
      <c r="C280" s="4"/>
    </row>
    <row r="281" ht="12.75" customHeight="1">
      <c r="C281" s="4"/>
    </row>
    <row r="282" ht="12.75" customHeight="1">
      <c r="C282" s="4"/>
    </row>
    <row r="283" ht="12.75" customHeight="1">
      <c r="C283" s="4"/>
    </row>
    <row r="284" ht="12.75" customHeight="1">
      <c r="C284" s="4"/>
    </row>
    <row r="285" ht="12.75" customHeight="1">
      <c r="C285" s="4"/>
    </row>
    <row r="286" ht="12.75" customHeight="1">
      <c r="C286" s="4"/>
    </row>
    <row r="287" ht="12.75" customHeight="1">
      <c r="C287" s="4"/>
    </row>
    <row r="288" ht="12.75" customHeight="1">
      <c r="C288" s="4"/>
    </row>
    <row r="289" ht="12.75" customHeight="1">
      <c r="C289" s="4"/>
    </row>
    <row r="290" ht="12.75" customHeight="1">
      <c r="C290" s="4"/>
    </row>
    <row r="291" ht="12.75" customHeight="1">
      <c r="C291" s="4"/>
    </row>
    <row r="292" ht="12.75" customHeight="1">
      <c r="C292" s="4"/>
    </row>
    <row r="293" ht="12.75" customHeight="1">
      <c r="C293" s="4"/>
    </row>
    <row r="294" ht="12.75" customHeight="1">
      <c r="C294" s="4"/>
    </row>
    <row r="295" ht="12.75" customHeight="1">
      <c r="C295" s="4"/>
    </row>
    <row r="296" ht="12.75" customHeight="1">
      <c r="C296" s="4"/>
    </row>
    <row r="297" ht="12.75" customHeight="1">
      <c r="C297" s="4"/>
    </row>
    <row r="298" ht="12.75" customHeight="1">
      <c r="C298" s="4"/>
    </row>
    <row r="299" ht="12.75" customHeight="1">
      <c r="C299" s="4"/>
    </row>
    <row r="300" ht="12.75" customHeight="1">
      <c r="C300" s="4"/>
    </row>
    <row r="301" ht="12.75" customHeight="1">
      <c r="C301" s="4"/>
    </row>
    <row r="302" ht="12.75" customHeight="1">
      <c r="C302" s="4"/>
    </row>
    <row r="303" ht="12.75" customHeight="1">
      <c r="C303" s="4"/>
    </row>
    <row r="304" ht="12.75" customHeight="1">
      <c r="C304" s="4"/>
    </row>
    <row r="305" ht="12.75" customHeight="1">
      <c r="C305" s="4"/>
    </row>
    <row r="306" ht="12.75" customHeight="1">
      <c r="C306" s="4"/>
    </row>
    <row r="307" ht="12.75" customHeight="1">
      <c r="C307" s="4"/>
    </row>
    <row r="308" ht="12.75" customHeight="1">
      <c r="C308" s="4"/>
    </row>
    <row r="309" ht="12.75" customHeight="1">
      <c r="C309" s="4"/>
    </row>
    <row r="310" ht="12.75" customHeight="1">
      <c r="C310" s="4"/>
    </row>
    <row r="311" ht="12.75" customHeight="1">
      <c r="C311" s="4"/>
    </row>
    <row r="312" ht="12.75" customHeight="1">
      <c r="C312" s="4"/>
    </row>
    <row r="313" ht="12.75" customHeight="1">
      <c r="C313" s="4"/>
    </row>
    <row r="314" ht="12.75" customHeight="1">
      <c r="C314" s="4"/>
    </row>
    <row r="315" ht="12.75" customHeight="1">
      <c r="C315" s="4"/>
    </row>
    <row r="316" ht="12.75" customHeight="1">
      <c r="C316" s="4"/>
    </row>
    <row r="317" ht="12.75" customHeight="1">
      <c r="C317" s="4"/>
    </row>
    <row r="318" ht="12.75" customHeight="1">
      <c r="C318" s="4"/>
    </row>
    <row r="319" ht="12.75" customHeight="1">
      <c r="C319" s="4"/>
    </row>
    <row r="320" ht="12.75" customHeight="1">
      <c r="C320" s="4"/>
    </row>
    <row r="321" ht="12.75" customHeight="1">
      <c r="C321" s="4"/>
    </row>
    <row r="322" ht="12.75" customHeight="1">
      <c r="C322" s="4"/>
    </row>
    <row r="323" ht="12.75" customHeight="1">
      <c r="C323" s="4"/>
    </row>
    <row r="324" ht="12.75" customHeight="1">
      <c r="C324" s="4"/>
    </row>
    <row r="325" ht="12.75" customHeight="1">
      <c r="C325" s="4"/>
    </row>
    <row r="326" ht="12.75" customHeight="1">
      <c r="C326" s="4"/>
    </row>
    <row r="327" ht="12.75" customHeight="1">
      <c r="C327" s="4"/>
    </row>
    <row r="328" ht="12.75" customHeight="1">
      <c r="C328" s="4"/>
    </row>
    <row r="329" ht="12.75" customHeight="1">
      <c r="C329" s="4"/>
    </row>
    <row r="330" ht="12.75" customHeight="1">
      <c r="C330" s="4"/>
    </row>
    <row r="331" ht="12.75" customHeight="1">
      <c r="C331" s="4"/>
    </row>
    <row r="332" ht="12.75" customHeight="1">
      <c r="C332" s="4"/>
    </row>
    <row r="333" ht="12.75" customHeight="1">
      <c r="C333" s="4"/>
    </row>
    <row r="334" ht="12.75" customHeight="1">
      <c r="C334" s="4"/>
    </row>
    <row r="335" ht="12.75" customHeight="1">
      <c r="C335" s="4"/>
    </row>
    <row r="336" ht="12.75" customHeight="1">
      <c r="C336" s="4"/>
    </row>
    <row r="337" ht="12.75" customHeight="1">
      <c r="C337" s="4"/>
    </row>
    <row r="338" ht="12.75" customHeight="1">
      <c r="C338" s="4"/>
    </row>
    <row r="339" ht="12.75" customHeight="1">
      <c r="C339" s="4"/>
    </row>
    <row r="340" ht="12.75" customHeight="1">
      <c r="C340" s="4"/>
    </row>
    <row r="341" ht="12.75" customHeight="1">
      <c r="C341" s="4"/>
    </row>
    <row r="342" ht="12.75" customHeight="1">
      <c r="C342" s="4"/>
    </row>
    <row r="343" ht="12.75" customHeight="1">
      <c r="C343" s="4"/>
    </row>
    <row r="344" ht="12.75" customHeight="1">
      <c r="C344" s="4"/>
    </row>
    <row r="345" ht="12.75" customHeight="1">
      <c r="C345" s="4"/>
    </row>
    <row r="346" ht="12.75" customHeight="1">
      <c r="C346" s="4"/>
    </row>
    <row r="347" ht="12.75" customHeight="1">
      <c r="C347" s="4"/>
    </row>
    <row r="348" ht="12.75" customHeight="1">
      <c r="C348" s="4"/>
    </row>
    <row r="349" ht="12.75" customHeight="1">
      <c r="C349" s="4"/>
    </row>
    <row r="350" ht="12.75" customHeight="1">
      <c r="C350" s="4"/>
    </row>
    <row r="351" ht="12.75" customHeight="1">
      <c r="C351" s="4"/>
    </row>
    <row r="352" ht="12.75" customHeight="1">
      <c r="C352" s="4"/>
    </row>
    <row r="353" ht="12.75" customHeight="1">
      <c r="C353" s="4"/>
    </row>
    <row r="354" ht="12.75" customHeight="1">
      <c r="C354" s="4"/>
    </row>
    <row r="355" ht="12.75" customHeight="1">
      <c r="C355" s="4"/>
    </row>
    <row r="356" ht="12.75" customHeight="1">
      <c r="C356" s="4"/>
    </row>
    <row r="357" ht="12.75" customHeight="1">
      <c r="C357" s="4"/>
    </row>
    <row r="358" ht="12.75" customHeight="1">
      <c r="C358" s="4"/>
    </row>
    <row r="359" ht="12.75" customHeight="1">
      <c r="C359" s="4"/>
    </row>
    <row r="360" ht="12.75" customHeight="1">
      <c r="C360" s="4"/>
    </row>
    <row r="361" ht="12.75" customHeight="1">
      <c r="C361" s="4"/>
    </row>
    <row r="362" ht="12.75" customHeight="1">
      <c r="C362" s="4"/>
    </row>
    <row r="363" ht="12.75" customHeight="1">
      <c r="C363" s="4"/>
    </row>
    <row r="364" ht="12.75" customHeight="1">
      <c r="C364" s="4"/>
    </row>
    <row r="365" ht="12.75" customHeight="1">
      <c r="C365" s="4"/>
    </row>
    <row r="366" ht="12.75" customHeight="1">
      <c r="C366" s="4"/>
    </row>
    <row r="367" ht="12.75" customHeight="1">
      <c r="C367" s="4"/>
    </row>
    <row r="368" ht="12.75" customHeight="1">
      <c r="C368" s="4"/>
    </row>
    <row r="369" ht="12.75" customHeight="1">
      <c r="C369" s="4"/>
    </row>
    <row r="370" ht="12.75" customHeight="1">
      <c r="C370" s="4"/>
    </row>
    <row r="371" ht="12.75" customHeight="1">
      <c r="C371" s="4"/>
    </row>
    <row r="372" ht="12.75" customHeight="1">
      <c r="C372" s="4"/>
    </row>
    <row r="373" ht="12.75" customHeight="1">
      <c r="C373" s="4"/>
    </row>
    <row r="374" ht="12.75" customHeight="1">
      <c r="C374" s="4"/>
    </row>
    <row r="375" ht="12.75" customHeight="1">
      <c r="C375" s="4"/>
    </row>
    <row r="376" ht="12.75" customHeight="1">
      <c r="C376" s="4"/>
    </row>
    <row r="377" ht="12.75" customHeight="1">
      <c r="C377" s="4"/>
    </row>
    <row r="378" ht="12.75" customHeight="1">
      <c r="C378" s="4"/>
    </row>
    <row r="379" ht="12.75" customHeight="1">
      <c r="C379" s="4"/>
    </row>
    <row r="380" ht="12.75" customHeight="1">
      <c r="C380" s="4"/>
    </row>
    <row r="381" ht="12.75" customHeight="1">
      <c r="C381" s="4"/>
    </row>
    <row r="382" ht="12.75" customHeight="1">
      <c r="C382" s="4"/>
    </row>
    <row r="383" ht="12.75" customHeight="1">
      <c r="C383" s="4"/>
    </row>
    <row r="384" ht="12.75" customHeight="1">
      <c r="C384" s="4"/>
    </row>
    <row r="385" ht="12.75" customHeight="1">
      <c r="C385" s="4"/>
    </row>
    <row r="386" ht="12.75" customHeight="1">
      <c r="C386" s="4"/>
    </row>
    <row r="387" ht="12.75" customHeight="1">
      <c r="C387" s="4"/>
    </row>
    <row r="388" ht="12.75" customHeight="1">
      <c r="C388" s="4"/>
    </row>
    <row r="389" ht="12.75" customHeight="1">
      <c r="C389" s="4"/>
    </row>
    <row r="390" ht="12.75" customHeight="1">
      <c r="C390" s="4"/>
    </row>
    <row r="391" ht="12.75" customHeight="1">
      <c r="C391" s="4"/>
    </row>
    <row r="392" ht="12.75" customHeight="1">
      <c r="C392" s="4"/>
    </row>
    <row r="393" ht="12.75" customHeight="1">
      <c r="C393" s="4"/>
    </row>
    <row r="394" ht="12.75" customHeight="1">
      <c r="C394" s="4"/>
    </row>
    <row r="395" ht="12.75" customHeight="1">
      <c r="C395" s="4"/>
    </row>
    <row r="396" ht="12.75" customHeight="1">
      <c r="C396" s="4"/>
    </row>
    <row r="397" ht="12.75" customHeight="1">
      <c r="C397" s="4"/>
    </row>
    <row r="398" ht="12.75" customHeight="1">
      <c r="C398" s="4"/>
    </row>
    <row r="399" ht="12.75" customHeight="1">
      <c r="C399" s="4"/>
    </row>
    <row r="400" ht="12.75" customHeight="1">
      <c r="C400" s="4"/>
    </row>
    <row r="401" ht="12.75" customHeight="1">
      <c r="C401" s="4"/>
    </row>
    <row r="402" ht="12.75" customHeight="1">
      <c r="C402" s="4"/>
    </row>
    <row r="403" ht="12.75" customHeight="1">
      <c r="C403" s="4"/>
    </row>
    <row r="404" ht="12.75" customHeight="1">
      <c r="C404" s="4"/>
    </row>
    <row r="405" ht="12.75" customHeight="1">
      <c r="C405" s="4"/>
    </row>
    <row r="406" ht="12.75" customHeight="1">
      <c r="C406" s="4"/>
    </row>
    <row r="407" ht="12.75" customHeight="1">
      <c r="C407" s="4"/>
    </row>
    <row r="408" ht="12.75" customHeight="1">
      <c r="C408" s="4"/>
    </row>
    <row r="409" ht="12.75" customHeight="1">
      <c r="C409" s="4"/>
    </row>
    <row r="410" ht="12.75" customHeight="1">
      <c r="C410" s="4"/>
    </row>
    <row r="411" ht="12.75" customHeight="1">
      <c r="C411" s="4"/>
    </row>
    <row r="412" ht="12.75" customHeight="1">
      <c r="C412" s="4"/>
    </row>
    <row r="413" ht="12.75" customHeight="1">
      <c r="C413" s="4"/>
    </row>
    <row r="414" ht="12.75" customHeight="1">
      <c r="C414" s="4"/>
    </row>
    <row r="415" ht="12.75" customHeight="1">
      <c r="C415" s="4"/>
    </row>
    <row r="416" ht="12.75" customHeight="1">
      <c r="C416" s="4"/>
    </row>
    <row r="417" ht="12.75" customHeight="1">
      <c r="C417" s="4"/>
    </row>
    <row r="418" ht="12.75" customHeight="1">
      <c r="C418" s="4"/>
    </row>
    <row r="419" ht="12.75" customHeight="1">
      <c r="C419" s="4"/>
    </row>
    <row r="420" ht="12.75" customHeight="1">
      <c r="C420" s="4"/>
    </row>
    <row r="421" ht="12.75" customHeight="1">
      <c r="C421" s="4"/>
    </row>
    <row r="422" ht="12.75" customHeight="1">
      <c r="C422" s="4"/>
    </row>
    <row r="423" ht="12.75" customHeight="1">
      <c r="C423" s="4"/>
    </row>
    <row r="424" ht="12.75" customHeight="1">
      <c r="C424" s="4"/>
    </row>
    <row r="425" ht="12.75" customHeight="1">
      <c r="C425" s="4"/>
    </row>
    <row r="426" ht="12.75" customHeight="1">
      <c r="C426" s="4"/>
    </row>
    <row r="427" ht="12.75" customHeight="1">
      <c r="C427" s="4"/>
    </row>
    <row r="428" ht="12.75" customHeight="1">
      <c r="C428" s="4"/>
    </row>
    <row r="429" ht="12.75" customHeight="1">
      <c r="C429" s="4"/>
    </row>
    <row r="430" ht="12.75" customHeight="1">
      <c r="C430" s="4"/>
    </row>
    <row r="431" ht="12.75" customHeight="1">
      <c r="C431" s="4"/>
    </row>
    <row r="432" ht="12.75" customHeight="1">
      <c r="C432" s="4"/>
    </row>
    <row r="433" ht="12.75" customHeight="1">
      <c r="C433" s="4"/>
    </row>
    <row r="434" ht="12.75" customHeight="1">
      <c r="C434" s="4"/>
    </row>
    <row r="435" ht="12.75" customHeight="1">
      <c r="C435" s="4"/>
    </row>
    <row r="436" ht="12.75" customHeight="1">
      <c r="C436" s="4"/>
    </row>
    <row r="437" ht="12.75" customHeight="1">
      <c r="C437" s="4"/>
    </row>
    <row r="438" ht="12.75" customHeight="1">
      <c r="C438" s="4"/>
    </row>
    <row r="439" ht="12.75" customHeight="1">
      <c r="C439" s="4"/>
    </row>
    <row r="440" ht="12.75" customHeight="1">
      <c r="C440" s="4"/>
    </row>
    <row r="441" ht="12.75" customHeight="1">
      <c r="C441" s="4"/>
    </row>
    <row r="442" ht="12.75" customHeight="1">
      <c r="C442" s="4"/>
    </row>
    <row r="443" ht="12.75" customHeight="1">
      <c r="C443" s="4"/>
    </row>
    <row r="444" ht="12.75" customHeight="1">
      <c r="C444" s="4"/>
    </row>
    <row r="445" ht="12.75" customHeight="1">
      <c r="C445" s="4"/>
    </row>
    <row r="446" ht="12.75" customHeight="1">
      <c r="C446" s="4"/>
    </row>
    <row r="447" ht="12.75" customHeight="1">
      <c r="C447" s="4"/>
    </row>
    <row r="448" ht="12.75" customHeight="1">
      <c r="C448" s="4"/>
    </row>
    <row r="449" ht="12.75" customHeight="1">
      <c r="C449" s="4"/>
    </row>
    <row r="450" ht="12.75" customHeight="1">
      <c r="C450" s="4"/>
    </row>
    <row r="451" ht="12.75" customHeight="1">
      <c r="C451" s="4"/>
    </row>
    <row r="452" ht="12.75" customHeight="1">
      <c r="C452" s="4"/>
    </row>
    <row r="453" ht="12.75" customHeight="1">
      <c r="C453" s="4"/>
    </row>
    <row r="454" ht="12.75" customHeight="1">
      <c r="C454" s="4"/>
    </row>
    <row r="455" ht="12.75" customHeight="1">
      <c r="C455" s="4"/>
    </row>
    <row r="456" ht="12.75" customHeight="1">
      <c r="C456" s="4"/>
    </row>
    <row r="457" ht="12.75" customHeight="1">
      <c r="C457" s="4"/>
    </row>
    <row r="458" ht="12.75" customHeight="1">
      <c r="C458" s="4"/>
    </row>
    <row r="459" ht="12.75" customHeight="1">
      <c r="C459" s="4"/>
    </row>
    <row r="460" ht="12.75" customHeight="1">
      <c r="C460" s="4"/>
    </row>
    <row r="461" ht="12.75" customHeight="1">
      <c r="C461" s="4"/>
    </row>
    <row r="462" ht="12.75" customHeight="1">
      <c r="C462" s="4"/>
    </row>
    <row r="463" ht="12.75" customHeight="1">
      <c r="C463" s="4"/>
    </row>
    <row r="464" ht="12.75" customHeight="1">
      <c r="C464" s="4"/>
    </row>
    <row r="465" ht="12.75" customHeight="1">
      <c r="C465" s="4"/>
    </row>
    <row r="466" ht="12.75" customHeight="1">
      <c r="C466" s="4"/>
    </row>
    <row r="467" ht="12.75" customHeight="1">
      <c r="C467" s="4"/>
    </row>
    <row r="468" ht="12.75" customHeight="1">
      <c r="C468" s="4"/>
    </row>
    <row r="469" ht="12.75" customHeight="1">
      <c r="C469" s="4"/>
    </row>
    <row r="470" ht="12.75" customHeight="1">
      <c r="C470" s="4"/>
    </row>
    <row r="471" ht="12.75" customHeight="1">
      <c r="C471" s="4"/>
    </row>
    <row r="472" ht="12.75" customHeight="1">
      <c r="C472" s="4"/>
    </row>
    <row r="473" ht="12.75" customHeight="1">
      <c r="C473" s="4"/>
    </row>
    <row r="474" ht="12.75" customHeight="1">
      <c r="C474" s="4"/>
    </row>
    <row r="475" ht="12.75" customHeight="1">
      <c r="C475" s="4"/>
    </row>
    <row r="476" ht="12.75" customHeight="1">
      <c r="C476" s="4"/>
    </row>
    <row r="477" ht="12.75" customHeight="1">
      <c r="C477" s="4"/>
    </row>
    <row r="478" ht="12.75" customHeight="1">
      <c r="C478" s="4"/>
    </row>
    <row r="479" ht="12.75" customHeight="1">
      <c r="C479" s="4"/>
    </row>
    <row r="480" ht="12.75" customHeight="1">
      <c r="C480" s="4"/>
    </row>
    <row r="481" ht="12.75" customHeight="1">
      <c r="C481" s="4"/>
    </row>
    <row r="482" ht="12.75" customHeight="1">
      <c r="C482" s="4"/>
    </row>
    <row r="483" ht="12.75" customHeight="1">
      <c r="C483" s="4"/>
    </row>
    <row r="484" ht="12.75" customHeight="1">
      <c r="C484" s="4"/>
    </row>
    <row r="485" ht="12.75" customHeight="1">
      <c r="C485" s="4"/>
    </row>
    <row r="486" ht="12.75" customHeight="1">
      <c r="C486" s="4"/>
    </row>
    <row r="487" ht="12.75" customHeight="1">
      <c r="C487" s="4"/>
    </row>
    <row r="488" ht="12.75" customHeight="1">
      <c r="C488" s="4"/>
    </row>
    <row r="489" ht="12.75" customHeight="1">
      <c r="C489" s="4"/>
    </row>
    <row r="490" ht="12.75" customHeight="1">
      <c r="C490" s="4"/>
    </row>
    <row r="491" ht="12.75" customHeight="1">
      <c r="C491" s="4"/>
    </row>
    <row r="492" ht="12.75" customHeight="1">
      <c r="C492" s="4"/>
    </row>
    <row r="493" ht="12.75" customHeight="1">
      <c r="C493" s="4"/>
    </row>
    <row r="494" ht="12.75" customHeight="1">
      <c r="C494" s="4"/>
    </row>
    <row r="495" ht="12.75" customHeight="1">
      <c r="C495" s="4"/>
    </row>
    <row r="496" ht="12.75" customHeight="1">
      <c r="C496" s="4"/>
    </row>
    <row r="497" ht="12.75" customHeight="1">
      <c r="C497" s="4"/>
    </row>
    <row r="498" ht="12.75" customHeight="1">
      <c r="C498" s="4"/>
    </row>
    <row r="499" ht="12.75" customHeight="1">
      <c r="C499" s="4"/>
    </row>
    <row r="500" ht="12.75" customHeight="1">
      <c r="C500" s="4"/>
    </row>
    <row r="501" ht="12.75" customHeight="1">
      <c r="C501" s="4"/>
    </row>
    <row r="502" ht="12.75" customHeight="1">
      <c r="C502" s="4"/>
    </row>
    <row r="503" ht="12.75" customHeight="1">
      <c r="C503" s="4"/>
    </row>
    <row r="504" ht="12.75" customHeight="1">
      <c r="C504" s="4"/>
    </row>
    <row r="505" ht="12.75" customHeight="1">
      <c r="C505" s="4"/>
    </row>
    <row r="506" ht="12.75" customHeight="1">
      <c r="C506" s="4"/>
    </row>
    <row r="507" ht="12.75" customHeight="1">
      <c r="C507" s="4"/>
    </row>
    <row r="508" ht="12.75" customHeight="1">
      <c r="C508" s="4"/>
    </row>
    <row r="509" ht="12.75" customHeight="1">
      <c r="C509" s="4"/>
    </row>
    <row r="510" ht="12.75" customHeight="1">
      <c r="C510" s="4"/>
    </row>
    <row r="511" ht="12.75" customHeight="1">
      <c r="C511" s="4"/>
    </row>
    <row r="512" ht="12.75" customHeight="1">
      <c r="C512" s="4"/>
    </row>
    <row r="513" ht="12.75" customHeight="1">
      <c r="C513" s="4"/>
    </row>
    <row r="514" ht="12.75" customHeight="1">
      <c r="C514" s="4"/>
    </row>
    <row r="515" ht="12.75" customHeight="1">
      <c r="C515" s="4"/>
    </row>
    <row r="516" ht="12.75" customHeight="1">
      <c r="C516" s="4"/>
    </row>
    <row r="517" ht="12.75" customHeight="1">
      <c r="C517" s="4"/>
    </row>
    <row r="518" ht="12.75" customHeight="1">
      <c r="C518" s="4"/>
    </row>
    <row r="519" ht="12.75" customHeight="1">
      <c r="C519" s="4"/>
    </row>
    <row r="520" ht="12.75" customHeight="1">
      <c r="C520" s="4"/>
    </row>
    <row r="521" ht="12.75" customHeight="1">
      <c r="C521" s="4"/>
    </row>
    <row r="522" ht="12.75" customHeight="1">
      <c r="C522" s="4"/>
    </row>
    <row r="523" ht="12.75" customHeight="1">
      <c r="C523" s="4"/>
    </row>
    <row r="524" ht="12.75" customHeight="1">
      <c r="C524" s="4"/>
    </row>
    <row r="525" ht="12.75" customHeight="1">
      <c r="C525" s="4"/>
    </row>
    <row r="526" ht="12.75" customHeight="1">
      <c r="C526" s="4"/>
    </row>
    <row r="527" ht="12.75" customHeight="1">
      <c r="C527" s="4"/>
    </row>
    <row r="528" ht="12.75" customHeight="1">
      <c r="C528" s="4"/>
    </row>
    <row r="529" ht="12.75" customHeight="1">
      <c r="C529" s="4"/>
    </row>
    <row r="530" ht="12.75" customHeight="1">
      <c r="C530" s="4"/>
    </row>
    <row r="531" ht="12.75" customHeight="1">
      <c r="C531" s="4"/>
    </row>
    <row r="532" ht="12.75" customHeight="1">
      <c r="C532" s="4"/>
    </row>
    <row r="533" ht="12.75" customHeight="1">
      <c r="C533" s="4"/>
    </row>
    <row r="534" ht="12.75" customHeight="1">
      <c r="C534" s="4"/>
    </row>
    <row r="535" ht="12.75" customHeight="1">
      <c r="C535" s="4"/>
    </row>
    <row r="536" ht="12.75" customHeight="1">
      <c r="C536" s="4"/>
    </row>
    <row r="537" ht="12.75" customHeight="1">
      <c r="C537" s="4"/>
    </row>
    <row r="538" ht="12.75" customHeight="1">
      <c r="C538" s="4"/>
    </row>
    <row r="539" ht="12.75" customHeight="1">
      <c r="C539" s="4"/>
    </row>
    <row r="540" ht="12.75" customHeight="1">
      <c r="C540" s="4"/>
    </row>
    <row r="541" ht="12.75" customHeight="1">
      <c r="C541" s="4"/>
    </row>
    <row r="542" ht="12.75" customHeight="1">
      <c r="C542" s="4"/>
    </row>
    <row r="543" ht="12.75" customHeight="1">
      <c r="C543" s="4"/>
    </row>
    <row r="544" ht="12.75" customHeight="1">
      <c r="C544" s="4"/>
    </row>
    <row r="545" ht="12.75" customHeight="1">
      <c r="C545" s="4"/>
    </row>
    <row r="546" ht="12.75" customHeight="1">
      <c r="C546" s="4"/>
    </row>
    <row r="547" ht="12.75" customHeight="1">
      <c r="C547" s="4"/>
    </row>
    <row r="548" ht="12.75" customHeight="1">
      <c r="C548" s="4"/>
    </row>
    <row r="549" ht="12.75" customHeight="1">
      <c r="C549" s="4"/>
    </row>
    <row r="550" ht="12.75" customHeight="1">
      <c r="C550" s="4"/>
    </row>
    <row r="551" ht="12.75" customHeight="1">
      <c r="C551" s="4"/>
    </row>
    <row r="552" ht="12.75" customHeight="1">
      <c r="C552" s="4"/>
    </row>
    <row r="553" ht="12.75" customHeight="1">
      <c r="C553" s="4"/>
    </row>
    <row r="554" ht="12.75" customHeight="1">
      <c r="C554" s="4"/>
    </row>
    <row r="555" ht="12.75" customHeight="1">
      <c r="C555" s="4"/>
    </row>
    <row r="556" ht="12.75" customHeight="1">
      <c r="C556" s="4"/>
    </row>
    <row r="557" ht="12.75" customHeight="1">
      <c r="C557" s="4"/>
    </row>
    <row r="558" ht="12.75" customHeight="1">
      <c r="C558" s="4"/>
    </row>
    <row r="559" ht="12.75" customHeight="1">
      <c r="C559" s="4"/>
    </row>
    <row r="560" ht="12.75" customHeight="1">
      <c r="C560" s="4"/>
    </row>
    <row r="561" ht="12.75" customHeight="1">
      <c r="C561" s="4"/>
    </row>
    <row r="562" ht="12.75" customHeight="1">
      <c r="C562" s="4"/>
    </row>
    <row r="563" ht="12.75" customHeight="1">
      <c r="C563" s="4"/>
    </row>
    <row r="564" ht="12.75" customHeight="1">
      <c r="C564" s="4"/>
    </row>
    <row r="565" ht="12.75" customHeight="1">
      <c r="C565" s="4"/>
    </row>
    <row r="566" ht="12.75" customHeight="1">
      <c r="C566" s="4"/>
    </row>
    <row r="567" ht="12.75" customHeight="1">
      <c r="C567" s="4"/>
    </row>
    <row r="568" ht="12.75" customHeight="1">
      <c r="C568" s="4"/>
    </row>
    <row r="569" ht="12.75" customHeight="1">
      <c r="C569" s="4"/>
    </row>
    <row r="570" ht="12.75" customHeight="1">
      <c r="C570" s="4"/>
    </row>
    <row r="571" ht="12.75" customHeight="1">
      <c r="C571" s="4"/>
    </row>
    <row r="572" ht="12.75" customHeight="1">
      <c r="C572" s="4"/>
    </row>
    <row r="573" ht="12.75" customHeight="1">
      <c r="C573" s="4"/>
    </row>
    <row r="574" ht="12.75" customHeight="1">
      <c r="C574" s="4"/>
    </row>
    <row r="575" ht="12.75" customHeight="1">
      <c r="C575" s="4"/>
    </row>
    <row r="576" ht="12.75" customHeight="1">
      <c r="C576" s="4"/>
    </row>
    <row r="577" ht="12.75" customHeight="1">
      <c r="C577" s="4"/>
    </row>
    <row r="578" ht="12.75" customHeight="1">
      <c r="C578" s="4"/>
    </row>
    <row r="579" ht="12.75" customHeight="1">
      <c r="C579" s="4"/>
    </row>
    <row r="580" ht="12.75" customHeight="1">
      <c r="C580" s="4"/>
    </row>
    <row r="581" ht="12.75" customHeight="1">
      <c r="C581" s="4"/>
    </row>
    <row r="582" ht="12.75" customHeight="1">
      <c r="C582" s="4"/>
    </row>
    <row r="583" ht="12.75" customHeight="1">
      <c r="C583" s="4"/>
    </row>
    <row r="584" ht="12.75" customHeight="1">
      <c r="C584" s="4"/>
    </row>
    <row r="585" ht="12.75" customHeight="1">
      <c r="C585" s="4"/>
    </row>
    <row r="586" ht="12.75" customHeight="1">
      <c r="C586" s="4"/>
    </row>
    <row r="587" ht="12.75" customHeight="1">
      <c r="C587" s="4"/>
    </row>
    <row r="588" ht="12.75" customHeight="1">
      <c r="C588" s="4"/>
    </row>
    <row r="589" ht="12.75" customHeight="1">
      <c r="C589" s="4"/>
    </row>
    <row r="590" ht="12.75" customHeight="1">
      <c r="C590" s="4"/>
    </row>
    <row r="591" ht="12.75" customHeight="1">
      <c r="C591" s="4"/>
    </row>
    <row r="592" ht="12.75" customHeight="1">
      <c r="C592" s="4"/>
    </row>
    <row r="593" ht="12.75" customHeight="1">
      <c r="C593" s="4"/>
    </row>
    <row r="594" ht="12.75" customHeight="1">
      <c r="C594" s="4"/>
    </row>
    <row r="595" ht="12.75" customHeight="1">
      <c r="C595" s="4"/>
    </row>
    <row r="596" ht="12.75" customHeight="1">
      <c r="C596" s="4"/>
    </row>
    <row r="597" ht="12.75" customHeight="1">
      <c r="C597" s="4"/>
    </row>
    <row r="598" ht="12.75" customHeight="1">
      <c r="C598" s="4"/>
    </row>
    <row r="599" ht="12.75" customHeight="1">
      <c r="C599" s="4"/>
    </row>
    <row r="600" ht="12.75" customHeight="1">
      <c r="C600" s="4"/>
    </row>
    <row r="601" ht="12.75" customHeight="1">
      <c r="C601" s="4"/>
    </row>
    <row r="602" ht="12.75" customHeight="1">
      <c r="C602" s="4"/>
    </row>
    <row r="603" ht="12.75" customHeight="1">
      <c r="C603" s="4"/>
    </row>
    <row r="604" ht="12.75" customHeight="1">
      <c r="C604" s="4"/>
    </row>
    <row r="605" ht="12.75" customHeight="1">
      <c r="C605" s="4"/>
    </row>
    <row r="606" ht="12.75" customHeight="1">
      <c r="C606" s="4"/>
    </row>
    <row r="607" ht="12.75" customHeight="1">
      <c r="C607" s="4"/>
    </row>
    <row r="608" ht="12.75" customHeight="1">
      <c r="C608" s="4"/>
    </row>
    <row r="609" ht="12.75" customHeight="1">
      <c r="C609" s="4"/>
    </row>
    <row r="610" ht="12.75" customHeight="1">
      <c r="C610" s="4"/>
    </row>
    <row r="611" ht="12.75" customHeight="1">
      <c r="C611" s="4"/>
    </row>
    <row r="612" ht="12.75" customHeight="1">
      <c r="C612" s="4"/>
    </row>
    <row r="613" ht="12.75" customHeight="1">
      <c r="C613" s="4"/>
    </row>
    <row r="614" ht="12.75" customHeight="1">
      <c r="C614" s="4"/>
    </row>
    <row r="615" ht="12.75" customHeight="1">
      <c r="C615" s="4"/>
    </row>
    <row r="616" ht="12.75" customHeight="1">
      <c r="C616" s="4"/>
    </row>
    <row r="617" ht="12.75" customHeight="1">
      <c r="C617" s="4"/>
    </row>
    <row r="618" ht="12.75" customHeight="1">
      <c r="C618" s="4"/>
    </row>
    <row r="619" ht="12.75" customHeight="1">
      <c r="C619" s="4"/>
    </row>
    <row r="620" ht="12.75" customHeight="1">
      <c r="C620" s="4"/>
    </row>
    <row r="621" ht="12.75" customHeight="1">
      <c r="C621" s="4"/>
    </row>
    <row r="622" ht="12.75" customHeight="1">
      <c r="C622" s="4"/>
    </row>
    <row r="623" ht="12.75" customHeight="1">
      <c r="C623" s="4"/>
    </row>
    <row r="624" ht="12.75" customHeight="1">
      <c r="C624" s="4"/>
    </row>
    <row r="625" ht="12.75" customHeight="1">
      <c r="C625" s="4"/>
    </row>
    <row r="626" ht="12.75" customHeight="1">
      <c r="C626" s="4"/>
    </row>
    <row r="627" ht="12.75" customHeight="1">
      <c r="C627" s="4"/>
    </row>
    <row r="628" ht="12.75" customHeight="1">
      <c r="C628" s="4"/>
    </row>
    <row r="629" ht="12.75" customHeight="1">
      <c r="C629" s="4"/>
    </row>
    <row r="630" ht="12.75" customHeight="1">
      <c r="C630" s="4"/>
    </row>
    <row r="631" ht="12.75" customHeight="1">
      <c r="C631" s="4"/>
    </row>
    <row r="632" ht="12.75" customHeight="1">
      <c r="C632" s="4"/>
    </row>
    <row r="633" ht="12.75" customHeight="1">
      <c r="C633" s="4"/>
    </row>
    <row r="634" ht="12.75" customHeight="1">
      <c r="C634" s="4"/>
    </row>
    <row r="635" ht="12.75" customHeight="1">
      <c r="C635" s="4"/>
    </row>
    <row r="636" ht="12.75" customHeight="1">
      <c r="C636" s="4"/>
    </row>
    <row r="637" ht="12.75" customHeight="1">
      <c r="C637" s="4"/>
    </row>
    <row r="638" ht="12.75" customHeight="1">
      <c r="C638" s="4"/>
    </row>
    <row r="639" ht="12.75" customHeight="1">
      <c r="C639" s="4"/>
    </row>
    <row r="640" ht="12.75" customHeight="1">
      <c r="C640" s="4"/>
    </row>
    <row r="641" ht="12.75" customHeight="1">
      <c r="C641" s="4"/>
    </row>
    <row r="642" ht="12.75" customHeight="1">
      <c r="C642" s="4"/>
    </row>
    <row r="643" ht="12.75" customHeight="1">
      <c r="C643" s="4"/>
    </row>
    <row r="644" ht="12.75" customHeight="1">
      <c r="C644" s="4"/>
    </row>
    <row r="645" ht="12.75" customHeight="1">
      <c r="C645" s="4"/>
    </row>
    <row r="646" ht="12.75" customHeight="1">
      <c r="C646" s="4"/>
    </row>
    <row r="647" ht="12.75" customHeight="1">
      <c r="C647" s="4"/>
    </row>
    <row r="648" ht="12.75" customHeight="1">
      <c r="C648" s="4"/>
    </row>
    <row r="649" ht="12.75" customHeight="1">
      <c r="C649" s="4"/>
    </row>
    <row r="650" ht="12.75" customHeight="1">
      <c r="C650" s="4"/>
    </row>
    <row r="651" ht="12.75" customHeight="1">
      <c r="C651" s="4"/>
    </row>
    <row r="652" ht="12.75" customHeight="1">
      <c r="C652" s="4"/>
    </row>
    <row r="653" ht="12.75" customHeight="1">
      <c r="C653" s="4"/>
    </row>
    <row r="654" ht="12.75" customHeight="1">
      <c r="C654" s="4"/>
    </row>
    <row r="655" ht="12.75" customHeight="1">
      <c r="C655" s="4"/>
    </row>
    <row r="656" ht="12.75" customHeight="1">
      <c r="C656" s="4"/>
    </row>
    <row r="657" ht="12.75" customHeight="1">
      <c r="C657" s="4"/>
    </row>
    <row r="658" ht="12.75" customHeight="1">
      <c r="C658" s="4"/>
    </row>
    <row r="659" ht="12.75" customHeight="1">
      <c r="C659" s="4"/>
    </row>
    <row r="660" ht="12.75" customHeight="1">
      <c r="C660" s="4"/>
    </row>
    <row r="661" ht="12.75" customHeight="1">
      <c r="C661" s="4"/>
    </row>
    <row r="662" ht="12.75" customHeight="1">
      <c r="C662" s="4"/>
    </row>
    <row r="663" ht="12.75" customHeight="1">
      <c r="C663" s="4"/>
    </row>
    <row r="664" ht="12.75" customHeight="1">
      <c r="C664" s="4"/>
    </row>
    <row r="665" ht="12.75" customHeight="1">
      <c r="C665" s="4"/>
    </row>
    <row r="666" ht="12.75" customHeight="1">
      <c r="C666" s="4"/>
    </row>
    <row r="667" ht="12.75" customHeight="1">
      <c r="C667" s="4"/>
    </row>
    <row r="668" ht="12.75" customHeight="1">
      <c r="C668" s="4"/>
    </row>
    <row r="669" ht="12.75" customHeight="1">
      <c r="C669" s="4"/>
    </row>
    <row r="670" ht="12.75" customHeight="1">
      <c r="C670" s="4"/>
    </row>
    <row r="671" ht="12.75" customHeight="1">
      <c r="C671" s="4"/>
    </row>
    <row r="672" ht="12.75" customHeight="1">
      <c r="C672" s="4"/>
    </row>
    <row r="673" ht="12.75" customHeight="1">
      <c r="C673" s="4"/>
    </row>
    <row r="674" ht="12.75" customHeight="1">
      <c r="C674" s="4"/>
    </row>
    <row r="675" ht="12.75" customHeight="1">
      <c r="C675" s="4"/>
    </row>
    <row r="676" ht="12.75" customHeight="1">
      <c r="C676" s="4"/>
    </row>
    <row r="677" ht="12.75" customHeight="1">
      <c r="C677" s="4"/>
    </row>
    <row r="678" ht="12.75" customHeight="1">
      <c r="C678" s="4"/>
    </row>
    <row r="679" ht="12.75" customHeight="1">
      <c r="C679" s="4"/>
    </row>
    <row r="680" ht="12.75" customHeight="1">
      <c r="C680" s="4"/>
    </row>
    <row r="681" ht="12.75" customHeight="1">
      <c r="C681" s="4"/>
    </row>
    <row r="682" ht="12.75" customHeight="1">
      <c r="C682" s="4"/>
    </row>
    <row r="683" ht="12.75" customHeight="1">
      <c r="C683" s="4"/>
    </row>
    <row r="684" ht="12.75" customHeight="1">
      <c r="C684" s="4"/>
    </row>
    <row r="685" ht="12.75" customHeight="1">
      <c r="C685" s="4"/>
    </row>
    <row r="686" ht="12.75" customHeight="1">
      <c r="C686" s="4"/>
    </row>
    <row r="687" ht="12.75" customHeight="1">
      <c r="C687" s="4"/>
    </row>
    <row r="688" ht="12.75" customHeight="1">
      <c r="C688" s="4"/>
    </row>
    <row r="689" ht="12.75" customHeight="1">
      <c r="C689" s="4"/>
    </row>
    <row r="690" ht="12.75" customHeight="1">
      <c r="C690" s="4"/>
    </row>
    <row r="691" ht="12.75" customHeight="1">
      <c r="C691" s="4"/>
    </row>
    <row r="692" ht="12.75" customHeight="1">
      <c r="C692" s="4"/>
    </row>
    <row r="693" ht="12.75" customHeight="1">
      <c r="C693" s="4"/>
    </row>
    <row r="694" ht="12.75" customHeight="1">
      <c r="C694" s="4"/>
    </row>
    <row r="695" ht="12.75" customHeight="1">
      <c r="C695" s="4"/>
    </row>
    <row r="696" ht="12.75" customHeight="1">
      <c r="C696" s="4"/>
    </row>
    <row r="697" ht="12.75" customHeight="1">
      <c r="C697" s="4"/>
    </row>
    <row r="698" ht="12.75" customHeight="1">
      <c r="C698" s="4"/>
    </row>
    <row r="699" ht="12.75" customHeight="1">
      <c r="C699" s="4"/>
    </row>
    <row r="700" ht="12.75" customHeight="1">
      <c r="C700" s="4"/>
    </row>
    <row r="701" ht="12.75" customHeight="1">
      <c r="C701" s="4"/>
    </row>
    <row r="702" ht="12.75" customHeight="1">
      <c r="C702" s="4"/>
    </row>
    <row r="703" ht="12.75" customHeight="1">
      <c r="C703" s="4"/>
    </row>
    <row r="704" ht="12.75" customHeight="1">
      <c r="C704" s="4"/>
    </row>
    <row r="705" ht="12.75" customHeight="1">
      <c r="C705" s="4"/>
    </row>
    <row r="706" ht="12.75" customHeight="1">
      <c r="C706" s="4"/>
    </row>
    <row r="707" ht="12.75" customHeight="1">
      <c r="C707" s="4"/>
    </row>
    <row r="708" ht="12.75" customHeight="1">
      <c r="C708" s="4"/>
    </row>
    <row r="709" ht="12.75" customHeight="1">
      <c r="C709" s="4"/>
    </row>
    <row r="710" ht="12.75" customHeight="1">
      <c r="C710" s="4"/>
    </row>
    <row r="711" ht="12.75" customHeight="1">
      <c r="C711" s="4"/>
    </row>
    <row r="712" ht="12.75" customHeight="1">
      <c r="C712" s="4"/>
    </row>
    <row r="713" ht="12.75" customHeight="1">
      <c r="C713" s="4"/>
    </row>
    <row r="714" ht="12.75" customHeight="1">
      <c r="C714" s="4"/>
    </row>
    <row r="715" ht="12.75" customHeight="1">
      <c r="C715" s="4"/>
    </row>
    <row r="716" ht="12.75" customHeight="1">
      <c r="C716" s="4"/>
    </row>
    <row r="717" ht="12.75" customHeight="1">
      <c r="C717" s="4"/>
    </row>
    <row r="718" ht="12.75" customHeight="1">
      <c r="C718" s="4"/>
    </row>
    <row r="719" ht="12.75" customHeight="1">
      <c r="C719" s="4"/>
    </row>
    <row r="720" ht="12.75" customHeight="1">
      <c r="C720" s="4"/>
    </row>
    <row r="721" ht="12.75" customHeight="1">
      <c r="C721" s="4"/>
    </row>
    <row r="722" ht="12.75" customHeight="1">
      <c r="C722" s="4"/>
    </row>
    <row r="723" ht="12.75" customHeight="1">
      <c r="C723" s="4"/>
    </row>
    <row r="724" ht="12.75" customHeight="1">
      <c r="C724" s="4"/>
    </row>
    <row r="725" ht="12.75" customHeight="1">
      <c r="C725" s="4"/>
    </row>
    <row r="726" ht="12.75" customHeight="1">
      <c r="C726" s="4"/>
    </row>
    <row r="727" ht="12.75" customHeight="1">
      <c r="C727" s="4"/>
    </row>
    <row r="728" ht="12.75" customHeight="1">
      <c r="C728" s="4"/>
    </row>
    <row r="729" ht="12.75" customHeight="1">
      <c r="C729" s="4"/>
    </row>
    <row r="730" ht="12.75" customHeight="1">
      <c r="C730" s="4"/>
    </row>
    <row r="731" ht="12.75" customHeight="1">
      <c r="C731" s="4"/>
    </row>
    <row r="732" ht="12.75" customHeight="1">
      <c r="C732" s="4"/>
    </row>
    <row r="733" ht="12.75" customHeight="1">
      <c r="C733" s="4"/>
    </row>
    <row r="734" ht="12.75" customHeight="1">
      <c r="C734" s="4"/>
    </row>
    <row r="735" ht="12.75" customHeight="1">
      <c r="C735" s="4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4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151" customWidth="1"/>
    <col min="2" max="2" width="4.421875" style="117" customWidth="1"/>
    <col min="3" max="3" width="36.00390625" style="117" customWidth="1"/>
    <col min="4" max="4" width="11.8515625" style="117" customWidth="1"/>
    <col min="5" max="5" width="2.57421875" style="117" customWidth="1"/>
    <col min="6" max="6" width="11.7109375" style="117" customWidth="1"/>
    <col min="7" max="7" width="2.57421875" style="117" customWidth="1"/>
    <col min="8" max="8" width="11.7109375" style="19" customWidth="1"/>
    <col min="9" max="9" width="2.7109375" style="117" customWidth="1"/>
    <col min="10" max="10" width="11.7109375" style="117" customWidth="1"/>
    <col min="11" max="11" width="13.421875" style="117" customWidth="1"/>
    <col min="12" max="16384" width="5.7109375" style="117" customWidth="1"/>
  </cols>
  <sheetData>
    <row r="1" spans="1:10" ht="18" customHeight="1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 customHeight="1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8" ht="12.75" customHeight="1">
      <c r="A4" s="10"/>
      <c r="B4" s="10"/>
      <c r="C4" s="176"/>
      <c r="H4" s="232"/>
    </row>
    <row r="5" spans="1:10" ht="15" customHeight="1">
      <c r="A5" s="246" t="s">
        <v>150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1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2" ht="15" customHeight="1">
      <c r="A8" s="178" t="s">
        <v>13</v>
      </c>
      <c r="B8" s="177" t="s">
        <v>134</v>
      </c>
      <c r="C8" s="115"/>
      <c r="D8" s="108"/>
      <c r="E8" s="108"/>
      <c r="F8" s="108"/>
      <c r="G8" s="108"/>
      <c r="H8" s="109"/>
      <c r="I8" s="108"/>
      <c r="J8" s="108"/>
      <c r="K8" s="108"/>
      <c r="L8" s="108"/>
    </row>
    <row r="9" spans="1:12" ht="12.75" customHeight="1">
      <c r="A9" s="178"/>
      <c r="B9" s="157"/>
      <c r="C9" s="115"/>
      <c r="D9" s="108"/>
      <c r="E9" s="108"/>
      <c r="F9" s="108"/>
      <c r="G9" s="108"/>
      <c r="H9" s="109"/>
      <c r="I9" s="108"/>
      <c r="J9" s="108"/>
      <c r="K9" s="108"/>
      <c r="L9" s="108"/>
    </row>
    <row r="10" spans="1:12" ht="12.75" customHeight="1">
      <c r="A10" s="127"/>
      <c r="B10" s="115"/>
      <c r="C10" s="115"/>
      <c r="D10" s="108"/>
      <c r="E10" s="108"/>
      <c r="F10" s="108"/>
      <c r="G10" s="108"/>
      <c r="H10" s="109"/>
      <c r="I10" s="108"/>
      <c r="J10" s="108"/>
      <c r="K10" s="108"/>
      <c r="L10" s="108"/>
    </row>
    <row r="11" spans="1:12" ht="12.75" customHeight="1">
      <c r="A11" s="127">
        <v>1</v>
      </c>
      <c r="B11" s="126" t="s">
        <v>72</v>
      </c>
      <c r="C11" s="126"/>
      <c r="D11" s="108"/>
      <c r="E11" s="108"/>
      <c r="F11" s="108"/>
      <c r="G11" s="108"/>
      <c r="H11" s="109"/>
      <c r="I11" s="108"/>
      <c r="J11" s="108"/>
      <c r="K11" s="108"/>
      <c r="L11" s="108"/>
    </row>
    <row r="12" spans="1:12" ht="12.75" customHeight="1">
      <c r="A12" s="127"/>
      <c r="B12" s="127" t="s">
        <v>101</v>
      </c>
      <c r="C12" s="126"/>
      <c r="D12" s="108"/>
      <c r="E12" s="108"/>
      <c r="F12" s="108"/>
      <c r="G12" s="108"/>
      <c r="H12" s="109"/>
      <c r="I12" s="108"/>
      <c r="J12" s="108"/>
      <c r="K12" s="108"/>
      <c r="L12" s="108"/>
    </row>
    <row r="13" spans="1:12" ht="12.75" customHeight="1">
      <c r="A13" s="127"/>
      <c r="B13" s="127" t="s">
        <v>235</v>
      </c>
      <c r="C13" s="126"/>
      <c r="D13" s="108"/>
      <c r="E13" s="108"/>
      <c r="F13" s="108"/>
      <c r="G13" s="108"/>
      <c r="H13" s="109"/>
      <c r="I13" s="108"/>
      <c r="J13" s="108"/>
      <c r="K13" s="108"/>
      <c r="L13" s="108"/>
    </row>
    <row r="14" spans="1:12" ht="12.75" customHeight="1">
      <c r="A14" s="127"/>
      <c r="B14" s="127" t="s">
        <v>237</v>
      </c>
      <c r="C14" s="126"/>
      <c r="D14" s="108"/>
      <c r="E14" s="108"/>
      <c r="F14" s="108"/>
      <c r="G14" s="108"/>
      <c r="H14" s="109"/>
      <c r="I14" s="108"/>
      <c r="J14" s="108"/>
      <c r="K14" s="108"/>
      <c r="L14" s="108"/>
    </row>
    <row r="15" spans="1:12" ht="12.75" customHeight="1">
      <c r="A15" s="127"/>
      <c r="B15" s="127" t="s">
        <v>236</v>
      </c>
      <c r="C15" s="126"/>
      <c r="D15" s="108"/>
      <c r="E15" s="108"/>
      <c r="F15" s="108"/>
      <c r="G15" s="108"/>
      <c r="H15" s="109"/>
      <c r="I15" s="108"/>
      <c r="J15" s="108"/>
      <c r="K15" s="108"/>
      <c r="L15" s="108"/>
    </row>
    <row r="16" spans="1:12" ht="12.75" customHeight="1">
      <c r="A16" s="127"/>
      <c r="B16" s="127"/>
      <c r="C16" s="126"/>
      <c r="D16" s="108"/>
      <c r="E16" s="108"/>
      <c r="F16" s="108"/>
      <c r="G16" s="108"/>
      <c r="H16" s="109"/>
      <c r="I16" s="108"/>
      <c r="J16" s="108"/>
      <c r="K16" s="108"/>
      <c r="L16" s="108"/>
    </row>
    <row r="17" spans="1:12" ht="12.75" customHeight="1">
      <c r="A17" s="127"/>
      <c r="B17" s="114" t="s">
        <v>203</v>
      </c>
      <c r="C17" s="114"/>
      <c r="D17" s="108"/>
      <c r="E17" s="108"/>
      <c r="F17" s="108"/>
      <c r="G17" s="108"/>
      <c r="H17" s="109"/>
      <c r="I17" s="108"/>
      <c r="J17" s="108"/>
      <c r="K17" s="108"/>
      <c r="L17" s="108"/>
    </row>
    <row r="18" spans="1:12" ht="12.75" customHeight="1">
      <c r="A18" s="127"/>
      <c r="B18" s="114" t="s">
        <v>303</v>
      </c>
      <c r="C18" s="114"/>
      <c r="D18" s="108"/>
      <c r="E18" s="108"/>
      <c r="F18" s="108"/>
      <c r="G18" s="108"/>
      <c r="H18" s="109"/>
      <c r="I18" s="108"/>
      <c r="J18" s="108"/>
      <c r="K18" s="108"/>
      <c r="L18" s="108"/>
    </row>
    <row r="19" spans="1:12" ht="12.75" customHeight="1">
      <c r="A19" s="127"/>
      <c r="B19" s="114" t="s">
        <v>93</v>
      </c>
      <c r="C19" s="114"/>
      <c r="D19" s="108"/>
      <c r="E19" s="108"/>
      <c r="F19" s="108"/>
      <c r="G19" s="108"/>
      <c r="H19" s="109"/>
      <c r="I19" s="108"/>
      <c r="J19" s="108"/>
      <c r="K19" s="108"/>
      <c r="L19" s="108"/>
    </row>
    <row r="20" spans="1:12" ht="12.75" customHeight="1">
      <c r="A20" s="127"/>
      <c r="B20" s="114" t="s">
        <v>450</v>
      </c>
      <c r="C20" s="114"/>
      <c r="D20" s="108"/>
      <c r="E20" s="108"/>
      <c r="F20" s="108"/>
      <c r="G20" s="108"/>
      <c r="H20" s="109"/>
      <c r="I20" s="108"/>
      <c r="J20" s="108"/>
      <c r="K20" s="108"/>
      <c r="L20" s="108"/>
    </row>
    <row r="21" spans="1:12" ht="12.75" customHeight="1">
      <c r="A21" s="127"/>
      <c r="B21" s="115"/>
      <c r="C21" s="115"/>
      <c r="D21" s="108"/>
      <c r="E21" s="108"/>
      <c r="F21" s="108"/>
      <c r="G21" s="108"/>
      <c r="H21" s="109"/>
      <c r="I21" s="108"/>
      <c r="J21" s="108"/>
      <c r="K21" s="108"/>
      <c r="L21" s="108"/>
    </row>
    <row r="22" spans="1:12" ht="12.75" customHeight="1">
      <c r="A22" s="127">
        <v>2</v>
      </c>
      <c r="B22" s="126" t="s">
        <v>79</v>
      </c>
      <c r="C22" s="126"/>
      <c r="D22" s="108"/>
      <c r="E22" s="108"/>
      <c r="F22" s="108"/>
      <c r="G22" s="108"/>
      <c r="I22" s="108"/>
      <c r="J22" s="108"/>
      <c r="K22" s="108"/>
      <c r="L22" s="108"/>
    </row>
    <row r="23" spans="1:12" ht="12.75" customHeight="1">
      <c r="A23" s="127"/>
      <c r="B23" s="127" t="s">
        <v>389</v>
      </c>
      <c r="C23" s="126"/>
      <c r="D23" s="108"/>
      <c r="E23" s="108"/>
      <c r="F23" s="108"/>
      <c r="G23" s="108"/>
      <c r="I23" s="108"/>
      <c r="J23" s="108"/>
      <c r="K23" s="108"/>
      <c r="L23" s="108"/>
    </row>
    <row r="24" spans="1:12" ht="12.75" customHeight="1">
      <c r="A24" s="127"/>
      <c r="B24" s="127" t="s">
        <v>204</v>
      </c>
      <c r="C24" s="126"/>
      <c r="D24" s="108"/>
      <c r="E24" s="108"/>
      <c r="F24" s="108"/>
      <c r="G24" s="108"/>
      <c r="I24" s="108"/>
      <c r="J24" s="108"/>
      <c r="K24" s="108"/>
      <c r="L24" s="108"/>
    </row>
    <row r="25" spans="1:12" ht="12.75" customHeight="1">
      <c r="A25" s="127"/>
      <c r="B25" s="114"/>
      <c r="C25" s="114"/>
      <c r="D25" s="108"/>
      <c r="E25" s="108"/>
      <c r="F25" s="108"/>
      <c r="G25" s="108"/>
      <c r="I25" s="108"/>
      <c r="J25" s="108"/>
      <c r="K25" s="108"/>
      <c r="L25" s="108"/>
    </row>
    <row r="26" spans="1:12" ht="12.75" customHeight="1">
      <c r="A26" s="127">
        <v>3</v>
      </c>
      <c r="B26" s="106" t="s">
        <v>1</v>
      </c>
      <c r="C26" s="106"/>
      <c r="D26" s="108"/>
      <c r="E26" s="108"/>
      <c r="F26" s="108"/>
      <c r="G26" s="108"/>
      <c r="H26" s="109"/>
      <c r="I26" s="108"/>
      <c r="J26" s="108"/>
      <c r="K26" s="108"/>
      <c r="L26" s="108"/>
    </row>
    <row r="27" spans="1:12" ht="12.75" customHeight="1">
      <c r="A27" s="127"/>
      <c r="B27" s="127" t="s">
        <v>205</v>
      </c>
      <c r="C27" s="127"/>
      <c r="D27" s="108"/>
      <c r="E27" s="108"/>
      <c r="F27" s="108"/>
      <c r="G27" s="108"/>
      <c r="H27" s="109"/>
      <c r="I27" s="108"/>
      <c r="J27" s="108"/>
      <c r="K27" s="108"/>
      <c r="L27" s="108"/>
    </row>
    <row r="28" spans="1:12" ht="12.75" customHeight="1">
      <c r="A28" s="127"/>
      <c r="B28" s="127" t="s">
        <v>187</v>
      </c>
      <c r="C28" s="127"/>
      <c r="D28" s="108"/>
      <c r="E28" s="108"/>
      <c r="F28" s="108"/>
      <c r="G28" s="108"/>
      <c r="H28" s="109"/>
      <c r="I28" s="108"/>
      <c r="J28" s="108"/>
      <c r="K28" s="108"/>
      <c r="L28" s="108"/>
    </row>
    <row r="29" spans="2:12" ht="12.75" customHeight="1">
      <c r="B29" s="148"/>
      <c r="C29" s="148"/>
      <c r="L29" s="108"/>
    </row>
    <row r="30" spans="1:12" ht="12.75" customHeight="1">
      <c r="A30" s="127">
        <v>4</v>
      </c>
      <c r="B30" s="126" t="s">
        <v>114</v>
      </c>
      <c r="C30" s="152"/>
      <c r="L30" s="108"/>
    </row>
    <row r="31" spans="1:12" ht="12.75" customHeight="1">
      <c r="A31" s="127"/>
      <c r="B31" s="127" t="s">
        <v>206</v>
      </c>
      <c r="C31" s="152"/>
      <c r="L31" s="108"/>
    </row>
    <row r="32" spans="1:12" ht="12.75" customHeight="1">
      <c r="A32" s="127"/>
      <c r="B32" s="127" t="s">
        <v>188</v>
      </c>
      <c r="C32" s="152"/>
      <c r="F32" s="147"/>
      <c r="G32" s="147"/>
      <c r="H32" s="147"/>
      <c r="J32" s="147"/>
      <c r="L32" s="108"/>
    </row>
    <row r="33" spans="1:12" ht="12.75" customHeight="1">
      <c r="A33" s="127"/>
      <c r="B33" s="127"/>
      <c r="C33" s="152"/>
      <c r="F33" s="147"/>
      <c r="G33" s="147"/>
      <c r="H33" s="147"/>
      <c r="J33" s="147"/>
      <c r="L33" s="108"/>
    </row>
    <row r="34" spans="1:12" ht="12.75" customHeight="1">
      <c r="A34" s="127">
        <v>5</v>
      </c>
      <c r="B34" s="126" t="s">
        <v>135</v>
      </c>
      <c r="C34" s="152"/>
      <c r="F34" s="129"/>
      <c r="H34" s="129"/>
      <c r="J34" s="129"/>
      <c r="L34" s="108"/>
    </row>
    <row r="35" spans="1:12" ht="12.75" customHeight="1">
      <c r="A35" s="127"/>
      <c r="B35" s="114" t="s">
        <v>207</v>
      </c>
      <c r="C35" s="148"/>
      <c r="F35" s="19"/>
      <c r="G35" s="19"/>
      <c r="I35" s="19"/>
      <c r="J35" s="19"/>
      <c r="L35" s="108"/>
    </row>
    <row r="36" spans="1:12" ht="12.75" customHeight="1">
      <c r="A36" s="127"/>
      <c r="B36" s="114" t="s">
        <v>189</v>
      </c>
      <c r="C36" s="148"/>
      <c r="F36" s="19"/>
      <c r="G36" s="19"/>
      <c r="I36" s="19"/>
      <c r="J36" s="19"/>
      <c r="L36" s="108"/>
    </row>
    <row r="37" spans="2:12" ht="12.75" customHeight="1">
      <c r="B37" s="152"/>
      <c r="C37" s="152"/>
      <c r="F37" s="153"/>
      <c r="H37" s="153"/>
      <c r="J37" s="153"/>
      <c r="L37" s="108"/>
    </row>
    <row r="38" spans="1:12" ht="12.75" customHeight="1">
      <c r="A38" s="127">
        <v>6</v>
      </c>
      <c r="B38" s="116" t="s">
        <v>136</v>
      </c>
      <c r="C38" s="152"/>
      <c r="F38" s="129"/>
      <c r="H38" s="129"/>
      <c r="J38" s="129"/>
      <c r="L38" s="108"/>
    </row>
    <row r="39" spans="1:12" ht="12.75" customHeight="1">
      <c r="A39" s="127"/>
      <c r="B39" s="114" t="s">
        <v>207</v>
      </c>
      <c r="C39" s="148"/>
      <c r="F39" s="19"/>
      <c r="G39" s="19"/>
      <c r="I39" s="19"/>
      <c r="J39" s="19"/>
      <c r="L39" s="108"/>
    </row>
    <row r="40" spans="1:12" ht="12.75" customHeight="1">
      <c r="A40" s="127"/>
      <c r="B40" s="114" t="s">
        <v>189</v>
      </c>
      <c r="C40" s="148"/>
      <c r="F40" s="19"/>
      <c r="G40" s="19"/>
      <c r="I40" s="19"/>
      <c r="J40" s="19"/>
      <c r="L40" s="108"/>
    </row>
    <row r="41" spans="1:12" ht="12.75" customHeight="1">
      <c r="A41" s="127"/>
      <c r="B41" s="114"/>
      <c r="C41" s="148"/>
      <c r="F41" s="19"/>
      <c r="G41" s="19"/>
      <c r="I41" s="19"/>
      <c r="J41" s="19"/>
      <c r="L41" s="108"/>
    </row>
    <row r="42" spans="1:12" ht="12.75" customHeight="1">
      <c r="A42" s="127">
        <v>7</v>
      </c>
      <c r="B42" s="116" t="s">
        <v>451</v>
      </c>
      <c r="C42" s="152"/>
      <c r="F42" s="19"/>
      <c r="G42" s="19"/>
      <c r="I42" s="19"/>
      <c r="J42" s="19"/>
      <c r="L42" s="108"/>
    </row>
    <row r="43" spans="1:12" ht="12.75" customHeight="1">
      <c r="A43" s="127"/>
      <c r="B43" s="114" t="s">
        <v>190</v>
      </c>
      <c r="C43" s="152"/>
      <c r="F43" s="19"/>
      <c r="G43" s="19"/>
      <c r="I43" s="19"/>
      <c r="J43" s="19"/>
      <c r="L43" s="108"/>
    </row>
    <row r="44" spans="1:12" ht="12.75" customHeight="1">
      <c r="A44" s="127"/>
      <c r="C44" s="148"/>
      <c r="F44" s="19"/>
      <c r="G44" s="19"/>
      <c r="I44" s="19"/>
      <c r="J44" s="19"/>
      <c r="L44" s="108"/>
    </row>
    <row r="45" spans="1:12" ht="12.75" customHeight="1">
      <c r="A45" s="127">
        <v>8</v>
      </c>
      <c r="B45" s="106" t="s">
        <v>208</v>
      </c>
      <c r="C45" s="106"/>
      <c r="D45" s="108"/>
      <c r="E45" s="108"/>
      <c r="F45" s="108"/>
      <c r="G45" s="108"/>
      <c r="H45" s="109"/>
      <c r="I45" s="108"/>
      <c r="J45" s="108"/>
      <c r="L45" s="108"/>
    </row>
    <row r="46" spans="1:12" ht="12.75" customHeight="1">
      <c r="A46" s="127"/>
      <c r="B46" s="108" t="s">
        <v>452</v>
      </c>
      <c r="C46" s="108"/>
      <c r="D46" s="108"/>
      <c r="E46" s="108"/>
      <c r="F46" s="108"/>
      <c r="G46" s="108"/>
      <c r="H46" s="109"/>
      <c r="I46" s="108"/>
      <c r="J46" s="108"/>
      <c r="L46" s="108"/>
    </row>
    <row r="47" spans="1:12" ht="12.75" customHeight="1">
      <c r="A47" s="127"/>
      <c r="B47" s="108"/>
      <c r="C47" s="108"/>
      <c r="D47" s="108"/>
      <c r="E47" s="108"/>
      <c r="F47" s="108"/>
      <c r="G47" s="108"/>
      <c r="H47" s="109"/>
      <c r="I47" s="108"/>
      <c r="J47" s="108"/>
      <c r="L47" s="108"/>
    </row>
    <row r="48" spans="1:12" ht="12.75" customHeight="1">
      <c r="A48" s="127"/>
      <c r="B48" s="106" t="s">
        <v>24</v>
      </c>
      <c r="C48" s="106"/>
      <c r="D48" s="108"/>
      <c r="E48" s="108"/>
      <c r="F48" s="115"/>
      <c r="G48" s="108"/>
      <c r="H48" s="109"/>
      <c r="I48" s="108"/>
      <c r="J48" s="115"/>
      <c r="L48" s="108"/>
    </row>
    <row r="49" spans="1:12" ht="12.75" customHeight="1">
      <c r="A49" s="127"/>
      <c r="B49" s="108"/>
      <c r="C49" s="108"/>
      <c r="D49" s="147"/>
      <c r="E49" s="147"/>
      <c r="F49" s="147"/>
      <c r="G49" s="147"/>
      <c r="H49" s="147"/>
      <c r="I49" s="108"/>
      <c r="J49" s="128"/>
      <c r="L49" s="108"/>
    </row>
    <row r="50" spans="1:12" ht="12.75" customHeight="1">
      <c r="A50" s="127"/>
      <c r="B50" s="108"/>
      <c r="C50" s="108"/>
      <c r="D50" s="128" t="s">
        <v>18</v>
      </c>
      <c r="E50" s="108"/>
      <c r="F50" s="128"/>
      <c r="G50" s="108"/>
      <c r="H50" s="128" t="s">
        <v>20</v>
      </c>
      <c r="I50" s="108"/>
      <c r="J50" s="128"/>
      <c r="L50" s="108"/>
    </row>
    <row r="51" spans="1:12" ht="12.75" customHeight="1">
      <c r="A51" s="127"/>
      <c r="B51" s="108"/>
      <c r="C51" s="108"/>
      <c r="D51" s="128" t="s">
        <v>137</v>
      </c>
      <c r="E51" s="108"/>
      <c r="F51" s="128" t="s">
        <v>19</v>
      </c>
      <c r="G51" s="108"/>
      <c r="H51" s="128" t="s">
        <v>140</v>
      </c>
      <c r="I51" s="108"/>
      <c r="J51" s="128"/>
      <c r="L51" s="108"/>
    </row>
    <row r="52" spans="1:12" ht="12.75" customHeight="1">
      <c r="A52" s="127"/>
      <c r="B52" s="108"/>
      <c r="C52" s="108"/>
      <c r="D52" s="128" t="s">
        <v>138</v>
      </c>
      <c r="E52" s="128"/>
      <c r="F52" s="128" t="s">
        <v>139</v>
      </c>
      <c r="G52" s="108"/>
      <c r="H52" s="128" t="s">
        <v>141</v>
      </c>
      <c r="I52" s="108"/>
      <c r="J52" s="128" t="s">
        <v>223</v>
      </c>
      <c r="L52" s="108"/>
    </row>
    <row r="53" spans="1:15" ht="12.75" customHeight="1">
      <c r="A53" s="127"/>
      <c r="B53" s="108"/>
      <c r="C53" s="108"/>
      <c r="D53" s="128" t="s">
        <v>218</v>
      </c>
      <c r="E53" s="128"/>
      <c r="F53" s="128" t="s">
        <v>218</v>
      </c>
      <c r="G53" s="108"/>
      <c r="H53" s="128" t="s">
        <v>218</v>
      </c>
      <c r="I53" s="108"/>
      <c r="J53" s="128" t="s">
        <v>218</v>
      </c>
      <c r="L53" s="108"/>
      <c r="M53" s="149"/>
      <c r="N53" s="149"/>
      <c r="O53" s="149"/>
    </row>
    <row r="54" spans="1:12" ht="12.75" customHeight="1">
      <c r="A54" s="127"/>
      <c r="B54" s="110" t="s">
        <v>422</v>
      </c>
      <c r="C54" s="108"/>
      <c r="D54" s="108"/>
      <c r="E54" s="108"/>
      <c r="F54" s="108"/>
      <c r="G54" s="108"/>
      <c r="H54" s="108"/>
      <c r="I54" s="108"/>
      <c r="J54" s="108"/>
      <c r="L54" s="108"/>
    </row>
    <row r="55" spans="1:15" ht="12.75" customHeight="1">
      <c r="A55" s="127"/>
      <c r="B55" s="108" t="s">
        <v>15</v>
      </c>
      <c r="C55" s="108"/>
      <c r="D55" s="109">
        <v>3969</v>
      </c>
      <c r="E55" s="109"/>
      <c r="F55" s="109">
        <v>1531</v>
      </c>
      <c r="G55" s="109"/>
      <c r="H55" s="109">
        <v>54</v>
      </c>
      <c r="I55" s="109"/>
      <c r="J55" s="109">
        <f>SUM(D55:I55)</f>
        <v>5554</v>
      </c>
      <c r="L55" s="108"/>
      <c r="O55" s="231"/>
    </row>
    <row r="56" spans="1:12" ht="12.75" customHeight="1">
      <c r="A56" s="127"/>
      <c r="B56" s="108"/>
      <c r="C56" s="108"/>
      <c r="D56" s="109"/>
      <c r="E56" s="109"/>
      <c r="F56" s="109"/>
      <c r="G56" s="109"/>
      <c r="H56" s="109"/>
      <c r="I56" s="109"/>
      <c r="J56" s="109"/>
      <c r="L56" s="108"/>
    </row>
    <row r="57" spans="1:12" ht="12.75" customHeight="1">
      <c r="A57" s="127"/>
      <c r="B57" s="108" t="s">
        <v>16</v>
      </c>
      <c r="C57" s="108"/>
      <c r="D57" s="134">
        <v>-483</v>
      </c>
      <c r="E57" s="134"/>
      <c r="F57" s="134">
        <v>0</v>
      </c>
      <c r="G57" s="134"/>
      <c r="H57" s="134">
        <v>0</v>
      </c>
      <c r="I57" s="134"/>
      <c r="J57" s="134">
        <f>SUM(D57:I57)</f>
        <v>-483</v>
      </c>
      <c r="L57" s="108"/>
    </row>
    <row r="58" spans="1:12" ht="12.75" customHeight="1">
      <c r="A58" s="127"/>
      <c r="B58" s="108"/>
      <c r="C58" s="108"/>
      <c r="D58" s="19"/>
      <c r="E58" s="19"/>
      <c r="F58" s="19"/>
      <c r="G58" s="19"/>
      <c r="I58" s="19"/>
      <c r="J58" s="19"/>
      <c r="L58" s="108"/>
    </row>
    <row r="59" spans="1:13" ht="12.75" customHeight="1" thickBot="1">
      <c r="A59" s="127"/>
      <c r="B59" s="108" t="s">
        <v>17</v>
      </c>
      <c r="C59" s="108"/>
      <c r="D59" s="135">
        <f>SUM(D55:D57)</f>
        <v>3486</v>
      </c>
      <c r="E59" s="135"/>
      <c r="F59" s="135">
        <f>SUM(F55:F57)</f>
        <v>1531</v>
      </c>
      <c r="G59" s="135"/>
      <c r="H59" s="135">
        <f>SUM(H55:H57)</f>
        <v>54</v>
      </c>
      <c r="I59" s="135"/>
      <c r="J59" s="135">
        <f>SUM(J55:J57)</f>
        <v>5071</v>
      </c>
      <c r="K59" s="136"/>
      <c r="L59" s="108"/>
      <c r="M59" s="136"/>
    </row>
    <row r="60" spans="1:12" ht="12.75" customHeight="1">
      <c r="A60" s="127"/>
      <c r="B60" s="108"/>
      <c r="C60" s="108"/>
      <c r="D60" s="109"/>
      <c r="E60" s="109"/>
      <c r="F60" s="109"/>
      <c r="G60" s="109"/>
      <c r="H60" s="109"/>
      <c r="I60" s="109"/>
      <c r="J60" s="109"/>
      <c r="L60" s="108"/>
    </row>
    <row r="61" spans="1:12" ht="12.75" customHeight="1">
      <c r="A61" s="127"/>
      <c r="B61" s="110" t="s">
        <v>21</v>
      </c>
      <c r="C61" s="108"/>
      <c r="D61" s="109"/>
      <c r="E61" s="109"/>
      <c r="F61" s="109"/>
      <c r="G61" s="109"/>
      <c r="H61" s="109"/>
      <c r="I61" s="109"/>
      <c r="J61" s="109"/>
      <c r="L61" s="108"/>
    </row>
    <row r="62" spans="1:12" ht="12.75" customHeight="1">
      <c r="A62" s="127"/>
      <c r="B62" s="108" t="s">
        <v>248</v>
      </c>
      <c r="C62" s="108"/>
      <c r="D62" s="109">
        <v>-635</v>
      </c>
      <c r="E62" s="109"/>
      <c r="F62" s="109">
        <v>3090</v>
      </c>
      <c r="G62" s="109"/>
      <c r="H62" s="109">
        <v>-181</v>
      </c>
      <c r="I62" s="109"/>
      <c r="J62" s="109">
        <f>SUM(D62:I62)</f>
        <v>2274</v>
      </c>
      <c r="L62" s="108"/>
    </row>
    <row r="63" spans="1:12" ht="12.75" customHeight="1">
      <c r="A63" s="127"/>
      <c r="B63" s="108"/>
      <c r="C63" s="108" t="s">
        <v>130</v>
      </c>
      <c r="D63" s="109"/>
      <c r="E63" s="109"/>
      <c r="F63" s="109"/>
      <c r="G63" s="109"/>
      <c r="H63" s="109"/>
      <c r="I63" s="109"/>
      <c r="J63" s="109"/>
      <c r="L63" s="108"/>
    </row>
    <row r="64" spans="1:12" ht="12.75" customHeight="1">
      <c r="A64" s="127"/>
      <c r="B64" s="108"/>
      <c r="C64" s="108"/>
      <c r="D64" s="109"/>
      <c r="E64" s="109"/>
      <c r="F64" s="109"/>
      <c r="G64" s="109"/>
      <c r="H64" s="109"/>
      <c r="I64" s="109"/>
      <c r="J64" s="109"/>
      <c r="L64" s="108"/>
    </row>
    <row r="65" spans="1:12" ht="12.75" customHeight="1">
      <c r="A65" s="127"/>
      <c r="B65" s="108" t="s">
        <v>0</v>
      </c>
      <c r="C65" s="108"/>
      <c r="D65" s="109">
        <v>-2242</v>
      </c>
      <c r="E65" s="109"/>
      <c r="F65" s="109">
        <v>-611</v>
      </c>
      <c r="G65" s="109"/>
      <c r="H65" s="109">
        <v>-241</v>
      </c>
      <c r="I65" s="109"/>
      <c r="J65" s="109">
        <f>SUM(D65:I65)</f>
        <v>-3094</v>
      </c>
      <c r="K65" s="136"/>
      <c r="L65" s="108"/>
    </row>
    <row r="66" spans="1:12" ht="12.75" customHeight="1">
      <c r="A66" s="127"/>
      <c r="B66" s="108"/>
      <c r="C66" s="108"/>
      <c r="D66" s="109"/>
      <c r="E66" s="109"/>
      <c r="F66" s="109"/>
      <c r="G66" s="109"/>
      <c r="H66" s="109"/>
      <c r="I66" s="109"/>
      <c r="J66" s="109"/>
      <c r="L66" s="108"/>
    </row>
    <row r="67" spans="1:12" ht="12.75" customHeight="1">
      <c r="A67" s="127"/>
      <c r="B67" s="110" t="s">
        <v>127</v>
      </c>
      <c r="C67" s="108"/>
      <c r="D67" s="109"/>
      <c r="E67" s="109"/>
      <c r="F67" s="109"/>
      <c r="G67" s="109"/>
      <c r="H67" s="109"/>
      <c r="I67" s="109"/>
      <c r="J67" s="109"/>
      <c r="L67" s="108"/>
    </row>
    <row r="68" spans="1:12" ht="12.75" customHeight="1">
      <c r="A68" s="127"/>
      <c r="B68" s="108" t="s">
        <v>129</v>
      </c>
      <c r="C68" s="108"/>
      <c r="D68" s="134">
        <v>-1421</v>
      </c>
      <c r="E68" s="134"/>
      <c r="F68" s="134">
        <v>0</v>
      </c>
      <c r="G68" s="134"/>
      <c r="H68" s="134">
        <v>0</v>
      </c>
      <c r="I68" s="134"/>
      <c r="J68" s="134">
        <f>SUM(D68:I68)</f>
        <v>-1421</v>
      </c>
      <c r="K68" s="136"/>
      <c r="L68" s="108"/>
    </row>
    <row r="69" spans="1:12" ht="12.75" customHeight="1" hidden="1">
      <c r="A69" s="127"/>
      <c r="B69" s="108"/>
      <c r="C69" s="108"/>
      <c r="D69" s="109"/>
      <c r="E69" s="109"/>
      <c r="F69" s="109"/>
      <c r="G69" s="109"/>
      <c r="H69" s="109"/>
      <c r="I69" s="109"/>
      <c r="J69" s="109"/>
      <c r="L69" s="108"/>
    </row>
    <row r="70" spans="1:12" ht="12.75" customHeight="1" hidden="1">
      <c r="A70" s="127"/>
      <c r="B70" s="10" t="s">
        <v>309</v>
      </c>
      <c r="C70" s="108"/>
      <c r="D70" s="134">
        <v>0</v>
      </c>
      <c r="E70" s="134"/>
      <c r="F70" s="134">
        <v>0</v>
      </c>
      <c r="G70" s="134"/>
      <c r="H70" s="134">
        <v>0</v>
      </c>
      <c r="I70" s="134"/>
      <c r="J70" s="134">
        <v>0</v>
      </c>
      <c r="L70" s="108"/>
    </row>
    <row r="71" spans="1:12" ht="12.75" customHeight="1">
      <c r="A71" s="127"/>
      <c r="B71" s="108"/>
      <c r="C71" s="108"/>
      <c r="D71" s="109"/>
      <c r="E71" s="109"/>
      <c r="F71" s="109"/>
      <c r="G71" s="109"/>
      <c r="H71" s="109"/>
      <c r="I71" s="109"/>
      <c r="J71" s="109"/>
      <c r="L71" s="108"/>
    </row>
    <row r="72" spans="1:12" ht="12.75" customHeight="1" thickBot="1">
      <c r="A72" s="127"/>
      <c r="B72" s="108" t="s">
        <v>247</v>
      </c>
      <c r="C72" s="108"/>
      <c r="D72" s="135">
        <f>SUM(D60:D68)</f>
        <v>-4298</v>
      </c>
      <c r="E72" s="135"/>
      <c r="F72" s="135">
        <f>SUM(F60:F68)</f>
        <v>2479</v>
      </c>
      <c r="G72" s="135"/>
      <c r="H72" s="135">
        <f>SUM(H60:H68)</f>
        <v>-422</v>
      </c>
      <c r="I72" s="109"/>
      <c r="J72" s="109">
        <f>SUM(D72:I72)</f>
        <v>-2241</v>
      </c>
      <c r="K72" s="136"/>
      <c r="L72" s="108"/>
    </row>
    <row r="73" spans="1:12" ht="12.75" customHeight="1">
      <c r="A73" s="127"/>
      <c r="B73" s="108"/>
      <c r="C73" s="108"/>
      <c r="D73" s="109"/>
      <c r="E73" s="109"/>
      <c r="F73" s="109"/>
      <c r="G73" s="109"/>
      <c r="H73" s="109"/>
      <c r="I73" s="109"/>
      <c r="J73" s="109"/>
      <c r="L73" s="108"/>
    </row>
    <row r="74" spans="1:12" ht="12.75" customHeight="1">
      <c r="A74" s="127"/>
      <c r="B74" s="108" t="s">
        <v>442</v>
      </c>
      <c r="C74" s="108"/>
      <c r="D74" s="109"/>
      <c r="E74" s="109"/>
      <c r="F74" s="109"/>
      <c r="G74" s="109"/>
      <c r="H74" s="109"/>
      <c r="I74" s="109"/>
      <c r="J74" s="19">
        <v>-1650</v>
      </c>
      <c r="L74" s="108"/>
    </row>
    <row r="75" spans="1:12" ht="12.75" customHeight="1">
      <c r="A75" s="127"/>
      <c r="B75" s="108"/>
      <c r="C75" s="108"/>
      <c r="D75" s="109"/>
      <c r="E75" s="109"/>
      <c r="F75" s="109"/>
      <c r="G75" s="109"/>
      <c r="H75" s="109"/>
      <c r="I75" s="109"/>
      <c r="J75" s="19"/>
      <c r="L75" s="108"/>
    </row>
    <row r="76" spans="1:12" ht="12.75" customHeight="1">
      <c r="A76" s="127"/>
      <c r="B76" s="108" t="s">
        <v>23</v>
      </c>
      <c r="C76" s="108"/>
      <c r="D76" s="19"/>
      <c r="E76" s="19"/>
      <c r="F76" s="19"/>
      <c r="G76" s="19"/>
      <c r="I76" s="19"/>
      <c r="J76" s="134">
        <v>-3</v>
      </c>
      <c r="L76" s="108"/>
    </row>
    <row r="77" spans="1:12" ht="12.75" customHeight="1">
      <c r="A77" s="127"/>
      <c r="B77" s="108"/>
      <c r="C77" s="108"/>
      <c r="D77" s="19"/>
      <c r="E77" s="19"/>
      <c r="F77" s="19"/>
      <c r="G77" s="19"/>
      <c r="I77" s="19"/>
      <c r="J77" s="19"/>
      <c r="L77" s="108"/>
    </row>
    <row r="78" spans="1:12" ht="12.75" customHeight="1">
      <c r="A78" s="127"/>
      <c r="B78" s="108" t="s">
        <v>25</v>
      </c>
      <c r="C78" s="108"/>
      <c r="D78" s="19"/>
      <c r="E78" s="19"/>
      <c r="F78" s="19"/>
      <c r="G78" s="19"/>
      <c r="I78" s="19"/>
      <c r="J78" s="19">
        <f>SUM(J71:J76)</f>
        <v>-3894</v>
      </c>
      <c r="L78" s="108"/>
    </row>
    <row r="79" spans="1:12" ht="12.75" customHeight="1">
      <c r="A79" s="127"/>
      <c r="B79" s="108"/>
      <c r="C79" s="108"/>
      <c r="D79" s="19"/>
      <c r="E79" s="19"/>
      <c r="F79" s="19"/>
      <c r="G79" s="19"/>
      <c r="I79" s="19"/>
      <c r="J79" s="109"/>
      <c r="L79" s="108"/>
    </row>
    <row r="80" spans="1:12" ht="12.75" customHeight="1">
      <c r="A80" s="127"/>
      <c r="B80" s="117" t="s">
        <v>260</v>
      </c>
      <c r="C80" s="146"/>
      <c r="D80" s="19"/>
      <c r="E80" s="19"/>
      <c r="F80" s="19"/>
      <c r="G80" s="19"/>
      <c r="I80" s="19"/>
      <c r="J80" s="134">
        <v>0</v>
      </c>
      <c r="L80" s="108"/>
    </row>
    <row r="81" spans="1:12" ht="12.75" customHeight="1">
      <c r="A81" s="127"/>
      <c r="C81" s="146"/>
      <c r="D81" s="19"/>
      <c r="E81" s="19"/>
      <c r="F81" s="19"/>
      <c r="G81" s="19"/>
      <c r="I81" s="19"/>
      <c r="J81" s="19"/>
      <c r="L81" s="108"/>
    </row>
    <row r="82" spans="1:12" ht="12.75" customHeight="1">
      <c r="A82" s="127"/>
      <c r="B82" s="117" t="s">
        <v>26</v>
      </c>
      <c r="D82" s="19"/>
      <c r="E82" s="19"/>
      <c r="F82" s="19"/>
      <c r="G82" s="19"/>
      <c r="I82" s="19"/>
      <c r="J82" s="19">
        <f>SUM(J77:J80)</f>
        <v>-3894</v>
      </c>
      <c r="L82" s="108"/>
    </row>
    <row r="83" spans="1:12" ht="12.75" customHeight="1">
      <c r="A83" s="127"/>
      <c r="D83" s="19"/>
      <c r="E83" s="19"/>
      <c r="F83" s="19"/>
      <c r="G83" s="19"/>
      <c r="I83" s="19"/>
      <c r="J83" s="19"/>
      <c r="L83" s="108"/>
    </row>
    <row r="84" spans="1:12" ht="12.75" customHeight="1">
      <c r="A84" s="127"/>
      <c r="B84" s="117" t="s">
        <v>221</v>
      </c>
      <c r="D84" s="19"/>
      <c r="E84" s="19"/>
      <c r="F84" s="19"/>
      <c r="G84" s="19"/>
      <c r="I84" s="19"/>
      <c r="J84" s="134">
        <v>2</v>
      </c>
      <c r="L84" s="108"/>
    </row>
    <row r="85" spans="1:12" ht="12.75" customHeight="1">
      <c r="A85" s="127"/>
      <c r="D85" s="19"/>
      <c r="E85" s="19"/>
      <c r="F85" s="19"/>
      <c r="G85" s="19"/>
      <c r="I85" s="19"/>
      <c r="J85" s="19"/>
      <c r="L85" s="108"/>
    </row>
    <row r="86" spans="1:12" ht="12.75" customHeight="1" thickBot="1">
      <c r="A86" s="127"/>
      <c r="B86" s="117" t="s">
        <v>443</v>
      </c>
      <c r="D86" s="19"/>
      <c r="E86" s="19"/>
      <c r="F86" s="19"/>
      <c r="G86" s="19"/>
      <c r="I86" s="19"/>
      <c r="J86" s="135">
        <f>SUM(J81:J84)</f>
        <v>-3892</v>
      </c>
      <c r="K86" s="136"/>
      <c r="L86" s="108"/>
    </row>
    <row r="87" spans="1:12" ht="12.75" customHeight="1">
      <c r="A87" s="127"/>
      <c r="D87" s="19"/>
      <c r="E87" s="19"/>
      <c r="F87" s="19"/>
      <c r="G87" s="19"/>
      <c r="J87" s="19"/>
      <c r="L87" s="108"/>
    </row>
    <row r="88" spans="1:12" ht="12.75" customHeight="1">
      <c r="A88" s="127">
        <v>9</v>
      </c>
      <c r="B88" s="106" t="s">
        <v>12</v>
      </c>
      <c r="D88" s="19"/>
      <c r="E88" s="19"/>
      <c r="F88" s="19"/>
      <c r="G88" s="19"/>
      <c r="J88" s="136"/>
      <c r="L88" s="108"/>
    </row>
    <row r="89" spans="1:12" ht="12.75" customHeight="1">
      <c r="A89" s="127"/>
      <c r="B89" s="127" t="s">
        <v>453</v>
      </c>
      <c r="C89" s="148"/>
      <c r="L89" s="108"/>
    </row>
    <row r="90" spans="1:12" ht="12.75" customHeight="1">
      <c r="A90" s="127"/>
      <c r="B90" s="127" t="s">
        <v>388</v>
      </c>
      <c r="C90" s="148"/>
      <c r="L90" s="108"/>
    </row>
    <row r="91" spans="2:12" ht="12.75" customHeight="1">
      <c r="B91" s="148"/>
      <c r="C91" s="148"/>
      <c r="L91" s="108"/>
    </row>
    <row r="92" spans="1:12" ht="12.75" customHeight="1">
      <c r="A92" s="127">
        <v>10</v>
      </c>
      <c r="B92" s="106" t="s">
        <v>65</v>
      </c>
      <c r="C92" s="148"/>
      <c r="L92" s="108"/>
    </row>
    <row r="93" spans="1:12" ht="12.75" customHeight="1">
      <c r="A93" s="127"/>
      <c r="B93" s="127" t="s">
        <v>210</v>
      </c>
      <c r="C93" s="152"/>
      <c r="L93" s="108"/>
    </row>
    <row r="94" spans="1:12" ht="12.75" customHeight="1">
      <c r="A94" s="127"/>
      <c r="B94" s="127" t="s">
        <v>209</v>
      </c>
      <c r="C94" s="148"/>
      <c r="L94" s="108"/>
    </row>
    <row r="95" spans="1:12" ht="12.75" customHeight="1">
      <c r="A95" s="127"/>
      <c r="B95" s="127"/>
      <c r="C95" s="148"/>
      <c r="L95" s="108"/>
    </row>
    <row r="96" spans="1:12" ht="12.75" customHeight="1">
      <c r="A96" s="127">
        <v>11</v>
      </c>
      <c r="B96" s="116" t="s">
        <v>51</v>
      </c>
      <c r="C96" s="148"/>
      <c r="L96" s="108"/>
    </row>
    <row r="97" spans="1:12" ht="12.75" customHeight="1">
      <c r="A97" s="127"/>
      <c r="B97" s="114" t="s">
        <v>191</v>
      </c>
      <c r="L97" s="108"/>
    </row>
    <row r="98" spans="1:12" ht="12.75" customHeight="1">
      <c r="A98" s="127"/>
      <c r="B98" s="114" t="s">
        <v>192</v>
      </c>
      <c r="L98" s="108"/>
    </row>
    <row r="99" spans="1:12" ht="12.75" customHeight="1">
      <c r="A99" s="127"/>
      <c r="B99" s="114"/>
      <c r="L99" s="108"/>
    </row>
    <row r="100" spans="1:12" ht="12.75" customHeight="1">
      <c r="A100" s="127">
        <v>12</v>
      </c>
      <c r="B100" s="116" t="s">
        <v>82</v>
      </c>
      <c r="C100" s="116"/>
      <c r="D100" s="108"/>
      <c r="E100" s="108"/>
      <c r="F100" s="108"/>
      <c r="G100" s="108"/>
      <c r="H100" s="232"/>
      <c r="I100" s="108"/>
      <c r="J100" s="108"/>
      <c r="L100" s="108"/>
    </row>
    <row r="101" spans="1:12" ht="12.75" customHeight="1">
      <c r="A101" s="127"/>
      <c r="B101" s="114" t="s">
        <v>193</v>
      </c>
      <c r="C101" s="116"/>
      <c r="D101" s="108"/>
      <c r="E101" s="108"/>
      <c r="F101" s="108"/>
      <c r="G101" s="108"/>
      <c r="H101" s="109"/>
      <c r="I101" s="108"/>
      <c r="J101" s="108"/>
      <c r="L101" s="108"/>
    </row>
    <row r="102" spans="1:12" ht="12.75" customHeight="1">
      <c r="A102" s="127"/>
      <c r="B102" s="114"/>
      <c r="C102" s="116"/>
      <c r="D102" s="108"/>
      <c r="E102" s="108"/>
      <c r="F102" s="108"/>
      <c r="G102" s="108"/>
      <c r="H102" s="109"/>
      <c r="I102" s="108"/>
      <c r="J102" s="108"/>
      <c r="L102" s="108"/>
    </row>
    <row r="103" spans="1:12" ht="12.75" customHeight="1">
      <c r="A103" s="127"/>
      <c r="B103" s="114" t="s">
        <v>362</v>
      </c>
      <c r="C103" s="114"/>
      <c r="D103" s="108"/>
      <c r="E103" s="108"/>
      <c r="F103" s="108"/>
      <c r="G103" s="108"/>
      <c r="H103" s="109"/>
      <c r="I103" s="108"/>
      <c r="J103" s="108"/>
      <c r="L103" s="108"/>
    </row>
    <row r="104" spans="1:12" ht="12.75" customHeight="1">
      <c r="A104" s="127"/>
      <c r="B104" s="114"/>
      <c r="C104" s="114"/>
      <c r="D104" s="108"/>
      <c r="E104" s="108"/>
      <c r="F104" s="108"/>
      <c r="G104" s="108"/>
      <c r="H104" s="108"/>
      <c r="I104" s="108"/>
      <c r="J104" s="233"/>
      <c r="L104" s="108"/>
    </row>
    <row r="105" spans="1:12" ht="12.75" customHeight="1">
      <c r="A105" s="127"/>
      <c r="B105" s="114" t="s">
        <v>142</v>
      </c>
      <c r="C105" s="114" t="s">
        <v>364</v>
      </c>
      <c r="D105" s="108"/>
      <c r="E105" s="108"/>
      <c r="F105" s="108"/>
      <c r="G105" s="108"/>
      <c r="H105" s="108"/>
      <c r="I105" s="108"/>
      <c r="J105" s="19"/>
      <c r="L105" s="108"/>
    </row>
    <row r="106" spans="1:12" ht="12.75" customHeight="1">
      <c r="A106" s="127"/>
      <c r="B106" s="114"/>
      <c r="C106" s="114" t="s">
        <v>363</v>
      </c>
      <c r="D106" s="108"/>
      <c r="E106" s="108"/>
      <c r="F106" s="108"/>
      <c r="G106" s="108"/>
      <c r="H106" s="108"/>
      <c r="I106" s="108"/>
      <c r="J106" s="19"/>
      <c r="L106" s="108"/>
    </row>
    <row r="107" spans="1:12" ht="12.75" customHeight="1">
      <c r="A107" s="127"/>
      <c r="B107" s="114"/>
      <c r="C107" s="114"/>
      <c r="D107" s="108"/>
      <c r="E107" s="108"/>
      <c r="F107" s="108"/>
      <c r="G107" s="108"/>
      <c r="H107" s="108"/>
      <c r="I107" s="108"/>
      <c r="J107" s="19"/>
      <c r="L107" s="108"/>
    </row>
    <row r="108" spans="1:12" ht="12.75" customHeight="1">
      <c r="A108" s="127"/>
      <c r="B108" s="127" t="s">
        <v>88</v>
      </c>
      <c r="C108" s="108" t="s">
        <v>144</v>
      </c>
      <c r="D108" s="108"/>
      <c r="E108" s="108"/>
      <c r="F108" s="108"/>
      <c r="G108" s="108"/>
      <c r="H108" s="109"/>
      <c r="I108" s="108"/>
      <c r="J108" s="108"/>
      <c r="L108" s="108"/>
    </row>
    <row r="109" spans="1:12" ht="12.75" customHeight="1">
      <c r="A109" s="127"/>
      <c r="B109" s="127"/>
      <c r="C109" s="108" t="s">
        <v>125</v>
      </c>
      <c r="D109" s="108"/>
      <c r="E109" s="108"/>
      <c r="F109" s="108"/>
      <c r="G109" s="108"/>
      <c r="H109" s="109"/>
      <c r="I109" s="108"/>
      <c r="J109" s="108"/>
      <c r="L109" s="108"/>
    </row>
    <row r="110" spans="1:12" ht="12.75" customHeight="1">
      <c r="A110" s="127"/>
      <c r="B110" s="127"/>
      <c r="C110" s="108" t="s">
        <v>358</v>
      </c>
      <c r="D110" s="108"/>
      <c r="E110" s="108"/>
      <c r="F110" s="108"/>
      <c r="G110" s="108"/>
      <c r="H110" s="109"/>
      <c r="I110" s="108"/>
      <c r="J110" s="108"/>
      <c r="L110" s="108"/>
    </row>
    <row r="111" spans="1:12" ht="12.75" customHeight="1">
      <c r="A111" s="127"/>
      <c r="B111" s="127"/>
      <c r="C111" s="108" t="s">
        <v>8</v>
      </c>
      <c r="D111" s="108"/>
      <c r="E111" s="108"/>
      <c r="F111" s="108"/>
      <c r="G111" s="108"/>
      <c r="H111" s="109"/>
      <c r="I111" s="108"/>
      <c r="J111" s="108"/>
      <c r="L111" s="108"/>
    </row>
    <row r="112" spans="1:12" ht="12.75" customHeight="1">
      <c r="A112" s="127"/>
      <c r="B112" s="127"/>
      <c r="C112" s="108" t="s">
        <v>365</v>
      </c>
      <c r="D112" s="108"/>
      <c r="E112" s="108"/>
      <c r="F112" s="108"/>
      <c r="G112" s="108"/>
      <c r="H112" s="109"/>
      <c r="I112" s="108"/>
      <c r="J112" s="108"/>
      <c r="L112" s="108"/>
    </row>
    <row r="113" spans="1:12" ht="12.75" customHeight="1">
      <c r="A113" s="127"/>
      <c r="B113" s="127"/>
      <c r="C113" s="114" t="s">
        <v>366</v>
      </c>
      <c r="D113" s="108"/>
      <c r="E113" s="108"/>
      <c r="F113" s="108"/>
      <c r="G113" s="108"/>
      <c r="H113" s="109"/>
      <c r="I113" s="108"/>
      <c r="J113" s="108"/>
      <c r="L113" s="108"/>
    </row>
    <row r="114" spans="1:12" ht="12.75" customHeight="1">
      <c r="A114" s="127"/>
      <c r="B114" s="114"/>
      <c r="C114" s="108" t="s">
        <v>367</v>
      </c>
      <c r="D114" s="108"/>
      <c r="E114" s="108"/>
      <c r="F114" s="108"/>
      <c r="G114" s="108"/>
      <c r="H114" s="109"/>
      <c r="I114" s="108"/>
      <c r="J114" s="108"/>
      <c r="L114" s="108"/>
    </row>
    <row r="115" spans="1:12" ht="12.75" customHeight="1">
      <c r="A115" s="127"/>
      <c r="B115" s="114"/>
      <c r="C115" s="108" t="s">
        <v>368</v>
      </c>
      <c r="D115" s="108"/>
      <c r="E115" s="108"/>
      <c r="F115" s="108"/>
      <c r="G115" s="108"/>
      <c r="H115" s="109"/>
      <c r="I115" s="108"/>
      <c r="J115" s="108"/>
      <c r="L115" s="108"/>
    </row>
    <row r="116" spans="1:12" ht="12.75" customHeight="1">
      <c r="A116" s="127"/>
      <c r="B116" s="114"/>
      <c r="C116" s="108"/>
      <c r="D116" s="108"/>
      <c r="E116" s="108"/>
      <c r="F116" s="108"/>
      <c r="G116" s="108"/>
      <c r="H116" s="109"/>
      <c r="I116" s="108"/>
      <c r="J116" s="108"/>
      <c r="L116" s="108"/>
    </row>
    <row r="117" spans="1:12" ht="12.75" customHeight="1">
      <c r="A117" s="127"/>
      <c r="B117" s="117" t="s">
        <v>148</v>
      </c>
      <c r="C117" s="108" t="s">
        <v>369</v>
      </c>
      <c r="D117" s="108"/>
      <c r="E117" s="108"/>
      <c r="F117" s="108"/>
      <c r="G117" s="108"/>
      <c r="H117" s="109"/>
      <c r="I117" s="108"/>
      <c r="J117" s="108"/>
      <c r="L117" s="108"/>
    </row>
    <row r="118" spans="1:12" ht="12.75" customHeight="1">
      <c r="A118" s="127"/>
      <c r="B118" s="114"/>
      <c r="C118" s="108" t="s">
        <v>370</v>
      </c>
      <c r="D118" s="108"/>
      <c r="E118" s="108"/>
      <c r="F118" s="108"/>
      <c r="G118" s="108"/>
      <c r="H118" s="109"/>
      <c r="I118" s="108"/>
      <c r="J118" s="108"/>
      <c r="L118" s="108"/>
    </row>
    <row r="119" spans="1:12" ht="12.75" customHeight="1">
      <c r="A119" s="127"/>
      <c r="B119" s="114"/>
      <c r="C119" s="108" t="s">
        <v>371</v>
      </c>
      <c r="D119" s="108"/>
      <c r="E119" s="108"/>
      <c r="F119" s="108"/>
      <c r="G119" s="108"/>
      <c r="H119" s="109"/>
      <c r="I119" s="108"/>
      <c r="J119" s="108"/>
      <c r="L119" s="108"/>
    </row>
    <row r="120" spans="1:12" ht="12.75" customHeight="1">
      <c r="A120" s="127"/>
      <c r="B120" s="114"/>
      <c r="C120" s="108" t="s">
        <v>372</v>
      </c>
      <c r="D120" s="108"/>
      <c r="E120" s="108"/>
      <c r="F120" s="108"/>
      <c r="G120" s="108"/>
      <c r="H120" s="109"/>
      <c r="I120" s="108"/>
      <c r="J120" s="108"/>
      <c r="L120" s="108"/>
    </row>
    <row r="121" spans="1:12" ht="12.75" customHeight="1">
      <c r="A121" s="127"/>
      <c r="B121" s="114"/>
      <c r="C121" s="108" t="s">
        <v>373</v>
      </c>
      <c r="D121" s="108"/>
      <c r="E121" s="108"/>
      <c r="F121" s="108"/>
      <c r="G121" s="108"/>
      <c r="H121" s="109"/>
      <c r="I121" s="108"/>
      <c r="J121" s="108"/>
      <c r="L121" s="108"/>
    </row>
    <row r="122" spans="1:12" ht="12.75" customHeight="1">
      <c r="A122" s="127"/>
      <c r="B122" s="114"/>
      <c r="C122" s="108" t="s">
        <v>7</v>
      </c>
      <c r="D122" s="108"/>
      <c r="E122" s="108"/>
      <c r="F122" s="108"/>
      <c r="G122" s="108"/>
      <c r="H122" s="109"/>
      <c r="I122" s="108"/>
      <c r="J122" s="108"/>
      <c r="L122" s="108"/>
    </row>
    <row r="123" spans="1:12" ht="12.75" customHeight="1">
      <c r="A123" s="127"/>
      <c r="B123" s="114"/>
      <c r="C123" s="108"/>
      <c r="D123" s="108"/>
      <c r="E123" s="108"/>
      <c r="F123" s="108"/>
      <c r="G123" s="108"/>
      <c r="H123" s="109"/>
      <c r="I123" s="108"/>
      <c r="J123" s="108"/>
      <c r="L123" s="108"/>
    </row>
    <row r="124" spans="1:12" ht="12.75" customHeight="1">
      <c r="A124" s="127"/>
      <c r="B124" s="114" t="s">
        <v>390</v>
      </c>
      <c r="C124" s="108" t="s">
        <v>374</v>
      </c>
      <c r="D124" s="108"/>
      <c r="E124" s="108"/>
      <c r="F124" s="108"/>
      <c r="G124" s="108"/>
      <c r="H124" s="109"/>
      <c r="I124" s="108"/>
      <c r="J124" s="108"/>
      <c r="L124" s="108"/>
    </row>
    <row r="125" spans="1:12" ht="12.75" customHeight="1">
      <c r="A125" s="127"/>
      <c r="B125" s="114"/>
      <c r="C125" s="108" t="s">
        <v>375</v>
      </c>
      <c r="D125" s="108"/>
      <c r="E125" s="108"/>
      <c r="F125" s="108"/>
      <c r="G125" s="108"/>
      <c r="H125" s="109"/>
      <c r="I125" s="108"/>
      <c r="J125" s="108"/>
      <c r="L125" s="108"/>
    </row>
    <row r="126" spans="1:12" ht="12.75" customHeight="1">
      <c r="A126" s="127"/>
      <c r="B126" s="114"/>
      <c r="C126" s="108" t="s">
        <v>376</v>
      </c>
      <c r="D126" s="108"/>
      <c r="E126" s="108"/>
      <c r="F126" s="108"/>
      <c r="G126" s="108"/>
      <c r="H126" s="109"/>
      <c r="I126" s="108"/>
      <c r="J126" s="108"/>
      <c r="L126" s="108"/>
    </row>
    <row r="127" spans="1:12" ht="12.75" customHeight="1">
      <c r="A127" s="127"/>
      <c r="B127" s="114"/>
      <c r="C127" s="108" t="s">
        <v>380</v>
      </c>
      <c r="D127" s="108"/>
      <c r="E127" s="108"/>
      <c r="F127" s="108"/>
      <c r="G127" s="108"/>
      <c r="H127" s="109"/>
      <c r="I127" s="108"/>
      <c r="J127" s="108"/>
      <c r="L127" s="108"/>
    </row>
    <row r="128" spans="1:12" ht="12.75" customHeight="1">
      <c r="A128" s="127"/>
      <c r="B128" s="114"/>
      <c r="C128" s="108"/>
      <c r="D128" s="108"/>
      <c r="E128" s="108"/>
      <c r="F128" s="108"/>
      <c r="G128" s="108"/>
      <c r="H128" s="109"/>
      <c r="I128" s="108"/>
      <c r="J128" s="108"/>
      <c r="L128" s="108"/>
    </row>
    <row r="129" spans="1:12" ht="12.75" customHeight="1">
      <c r="A129" s="127"/>
      <c r="B129" s="234" t="s">
        <v>42</v>
      </c>
      <c r="C129" s="108" t="s">
        <v>377</v>
      </c>
      <c r="D129" s="108"/>
      <c r="E129" s="108"/>
      <c r="F129" s="108"/>
      <c r="G129" s="108"/>
      <c r="H129" s="109"/>
      <c r="I129" s="108"/>
      <c r="J129" s="108"/>
      <c r="L129" s="108"/>
    </row>
    <row r="130" spans="1:12" ht="12.75" customHeight="1">
      <c r="A130" s="127"/>
      <c r="B130" s="114"/>
      <c r="C130" s="108" t="s">
        <v>251</v>
      </c>
      <c r="D130" s="108"/>
      <c r="E130" s="108"/>
      <c r="F130" s="108"/>
      <c r="G130" s="108"/>
      <c r="H130" s="109"/>
      <c r="I130" s="108"/>
      <c r="J130" s="108"/>
      <c r="L130" s="108"/>
    </row>
    <row r="131" spans="1:12" ht="12.75" customHeight="1">
      <c r="A131" s="127"/>
      <c r="B131" s="114"/>
      <c r="C131" s="108" t="s">
        <v>378</v>
      </c>
      <c r="D131" s="108"/>
      <c r="E131" s="108"/>
      <c r="F131" s="108"/>
      <c r="G131" s="108"/>
      <c r="H131" s="109"/>
      <c r="I131" s="108"/>
      <c r="J131" s="108"/>
      <c r="L131" s="108"/>
    </row>
    <row r="132" spans="1:12" ht="12.75" customHeight="1">
      <c r="A132" s="127"/>
      <c r="B132" s="114"/>
      <c r="C132" s="108"/>
      <c r="D132" s="108"/>
      <c r="E132" s="108"/>
      <c r="F132" s="108"/>
      <c r="G132" s="108"/>
      <c r="H132" s="109"/>
      <c r="I132" s="108"/>
      <c r="J132" s="108"/>
      <c r="L132" s="108"/>
    </row>
    <row r="133" spans="1:12" ht="12.75" customHeight="1">
      <c r="A133" s="127"/>
      <c r="B133" s="234" t="s">
        <v>379</v>
      </c>
      <c r="C133" s="108" t="s">
        <v>381</v>
      </c>
      <c r="D133" s="108"/>
      <c r="E133" s="108"/>
      <c r="F133" s="108"/>
      <c r="G133" s="108"/>
      <c r="H133" s="109"/>
      <c r="I133" s="108"/>
      <c r="J133" s="108"/>
      <c r="L133" s="108"/>
    </row>
    <row r="134" spans="1:12" ht="12.75" customHeight="1">
      <c r="A134" s="127"/>
      <c r="B134" s="114"/>
      <c r="C134" s="108"/>
      <c r="D134" s="108"/>
      <c r="E134" s="108"/>
      <c r="F134" s="108"/>
      <c r="G134" s="108"/>
      <c r="H134" s="109"/>
      <c r="I134" s="108"/>
      <c r="J134" s="108"/>
      <c r="L134" s="108"/>
    </row>
    <row r="135" spans="1:12" ht="12.75" customHeight="1">
      <c r="A135" s="127"/>
      <c r="B135" s="114"/>
      <c r="C135" s="114" t="s">
        <v>252</v>
      </c>
      <c r="D135" s="108"/>
      <c r="E135" s="108"/>
      <c r="F135" s="108"/>
      <c r="G135" s="108"/>
      <c r="H135" s="109"/>
      <c r="I135" s="108"/>
      <c r="J135" s="108"/>
      <c r="L135" s="108"/>
    </row>
    <row r="136" spans="1:12" ht="12.75" customHeight="1">
      <c r="A136" s="127"/>
      <c r="B136" s="114"/>
      <c r="C136" s="114" t="s">
        <v>238</v>
      </c>
      <c r="D136" s="108"/>
      <c r="E136" s="108"/>
      <c r="F136" s="108"/>
      <c r="G136" s="108"/>
      <c r="H136" s="109"/>
      <c r="I136" s="108"/>
      <c r="J136" s="108"/>
      <c r="L136" s="108"/>
    </row>
    <row r="137" spans="1:12" ht="12.75" customHeight="1">
      <c r="A137" s="127"/>
      <c r="B137" s="114"/>
      <c r="C137" s="108"/>
      <c r="D137" s="108"/>
      <c r="E137" s="108"/>
      <c r="F137" s="108"/>
      <c r="G137" s="108"/>
      <c r="H137" s="109"/>
      <c r="I137" s="108"/>
      <c r="J137" s="108"/>
      <c r="L137" s="108"/>
    </row>
    <row r="138" spans="1:12" ht="12.75" customHeight="1">
      <c r="A138" s="127"/>
      <c r="B138" s="114" t="s">
        <v>395</v>
      </c>
      <c r="C138" s="108" t="s">
        <v>387</v>
      </c>
      <c r="D138" s="108"/>
      <c r="E138" s="108"/>
      <c r="F138" s="108"/>
      <c r="G138" s="108"/>
      <c r="H138" s="109"/>
      <c r="I138" s="108"/>
      <c r="J138" s="108"/>
      <c r="L138" s="108"/>
    </row>
    <row r="139" spans="1:12" ht="12.75" customHeight="1">
      <c r="A139" s="127"/>
      <c r="B139" s="114"/>
      <c r="C139" s="108" t="s">
        <v>382</v>
      </c>
      <c r="D139" s="108"/>
      <c r="E139" s="108"/>
      <c r="F139" s="108"/>
      <c r="G139" s="108"/>
      <c r="H139" s="109"/>
      <c r="I139" s="108"/>
      <c r="J139" s="108"/>
      <c r="L139" s="108"/>
    </row>
    <row r="140" spans="1:12" ht="12.75" customHeight="1">
      <c r="A140" s="127"/>
      <c r="B140" s="114"/>
      <c r="C140" s="108" t="s">
        <v>383</v>
      </c>
      <c r="D140" s="108"/>
      <c r="E140" s="108"/>
      <c r="F140" s="108"/>
      <c r="G140" s="108"/>
      <c r="H140" s="109"/>
      <c r="I140" s="108"/>
      <c r="J140" s="108"/>
      <c r="L140" s="108"/>
    </row>
    <row r="141" spans="1:12" ht="12.75" customHeight="1">
      <c r="A141" s="127"/>
      <c r="B141" s="114"/>
      <c r="C141" s="108" t="s">
        <v>384</v>
      </c>
      <c r="D141" s="108"/>
      <c r="E141" s="108"/>
      <c r="F141" s="108"/>
      <c r="G141" s="108"/>
      <c r="H141" s="109"/>
      <c r="I141" s="108"/>
      <c r="J141" s="108"/>
      <c r="L141" s="108"/>
    </row>
    <row r="142" spans="1:12" ht="12.75" customHeight="1">
      <c r="A142" s="127"/>
      <c r="B142" s="114"/>
      <c r="C142" s="108" t="s">
        <v>385</v>
      </c>
      <c r="D142" s="108"/>
      <c r="E142" s="108"/>
      <c r="F142" s="108"/>
      <c r="G142" s="108"/>
      <c r="H142" s="109"/>
      <c r="I142" s="108"/>
      <c r="J142" s="108"/>
      <c r="L142" s="108"/>
    </row>
    <row r="143" spans="1:12" ht="12.75" customHeight="1">
      <c r="A143" s="127"/>
      <c r="B143" s="114"/>
      <c r="C143" s="108" t="s">
        <v>386</v>
      </c>
      <c r="D143" s="108"/>
      <c r="E143" s="108"/>
      <c r="F143" s="108"/>
      <c r="G143" s="108"/>
      <c r="H143" s="109"/>
      <c r="I143" s="108"/>
      <c r="J143" s="108"/>
      <c r="L143" s="108"/>
    </row>
    <row r="144" spans="1:12" ht="12.75" customHeight="1">
      <c r="A144" s="127"/>
      <c r="B144" s="127"/>
      <c r="C144" s="114"/>
      <c r="D144" s="108"/>
      <c r="E144" s="108"/>
      <c r="F144" s="108"/>
      <c r="G144" s="108"/>
      <c r="H144" s="109"/>
      <c r="I144" s="108"/>
      <c r="J144" s="108"/>
      <c r="L144" s="108"/>
    </row>
    <row r="145" spans="2:12" ht="12.75" customHeight="1">
      <c r="B145" s="151"/>
      <c r="C145" s="148"/>
      <c r="L145" s="108"/>
    </row>
    <row r="146" spans="2:12" ht="12.75" customHeight="1">
      <c r="B146" s="151"/>
      <c r="C146" s="148"/>
      <c r="L146" s="108"/>
    </row>
    <row r="147" spans="2:12" ht="12.75" customHeight="1">
      <c r="B147" s="148"/>
      <c r="C147" s="148"/>
      <c r="H147" s="117"/>
      <c r="L147" s="108"/>
    </row>
    <row r="148" spans="2:12" ht="12.75" customHeight="1">
      <c r="B148" s="148"/>
      <c r="C148" s="148"/>
      <c r="H148" s="117"/>
      <c r="L148" s="108"/>
    </row>
    <row r="149" spans="2:12" ht="12.75" customHeight="1">
      <c r="B149" s="148"/>
      <c r="C149" s="148"/>
      <c r="H149" s="117"/>
      <c r="L149" s="108"/>
    </row>
    <row r="150" spans="2:12" ht="12.75" customHeight="1">
      <c r="B150" s="148"/>
      <c r="C150" s="148"/>
      <c r="H150" s="117"/>
      <c r="L150" s="108"/>
    </row>
    <row r="151" spans="2:12" ht="12.75" customHeight="1">
      <c r="B151" s="148"/>
      <c r="C151" s="148"/>
      <c r="H151" s="117"/>
      <c r="L151" s="108"/>
    </row>
    <row r="152" spans="2:12" ht="12.75" customHeight="1">
      <c r="B152" s="148"/>
      <c r="C152" s="148"/>
      <c r="H152" s="117"/>
      <c r="L152" s="108"/>
    </row>
    <row r="153" spans="2:12" ht="12.75" customHeight="1">
      <c r="B153" s="148"/>
      <c r="C153" s="148"/>
      <c r="H153" s="117"/>
      <c r="L153" s="108"/>
    </row>
    <row r="154" spans="2:12" ht="12.75" customHeight="1">
      <c r="B154" s="148"/>
      <c r="C154" s="148"/>
      <c r="H154" s="117"/>
      <c r="L154" s="108"/>
    </row>
    <row r="155" spans="2:12" ht="12.75" customHeight="1">
      <c r="B155" s="148"/>
      <c r="C155" s="148"/>
      <c r="H155" s="117"/>
      <c r="L155" s="108"/>
    </row>
    <row r="156" spans="2:12" ht="12.75" customHeight="1">
      <c r="B156" s="152"/>
      <c r="C156" s="152"/>
      <c r="L156" s="108"/>
    </row>
    <row r="157" spans="2:12" ht="12.75" customHeight="1">
      <c r="B157" s="148"/>
      <c r="C157" s="148"/>
      <c r="L157" s="108"/>
    </row>
    <row r="158" spans="2:12" ht="12.75" customHeight="1">
      <c r="B158" s="148"/>
      <c r="C158" s="148"/>
      <c r="L158" s="108"/>
    </row>
    <row r="159" spans="2:12" ht="12.75" customHeight="1">
      <c r="B159" s="148"/>
      <c r="C159" s="148"/>
      <c r="L159" s="108"/>
    </row>
    <row r="160" ht="12.75" customHeight="1">
      <c r="L160" s="108"/>
    </row>
    <row r="161" spans="2:12" ht="12.75" customHeight="1">
      <c r="B161" s="146"/>
      <c r="C161" s="146"/>
      <c r="L161" s="108"/>
    </row>
    <row r="162" ht="12.75" customHeight="1">
      <c r="L162" s="108"/>
    </row>
    <row r="163" ht="12.75" customHeight="1">
      <c r="L163" s="108"/>
    </row>
    <row r="164" spans="2:12" ht="12.75" customHeight="1">
      <c r="B164" s="146"/>
      <c r="C164" s="146"/>
      <c r="L164" s="108"/>
    </row>
    <row r="165" spans="4:12" ht="12.75" customHeight="1">
      <c r="D165" s="147"/>
      <c r="E165" s="147"/>
      <c r="F165" s="147"/>
      <c r="G165" s="147"/>
      <c r="H165" s="147"/>
      <c r="J165" s="129"/>
      <c r="L165" s="108"/>
    </row>
    <row r="166" spans="4:12" ht="12.75" customHeight="1">
      <c r="D166" s="129"/>
      <c r="F166" s="129"/>
      <c r="H166" s="129"/>
      <c r="J166" s="129"/>
      <c r="L166" s="108"/>
    </row>
    <row r="167" spans="4:12" ht="12.75" customHeight="1">
      <c r="D167" s="129"/>
      <c r="F167" s="129"/>
      <c r="H167" s="129"/>
      <c r="J167" s="129"/>
      <c r="L167" s="108"/>
    </row>
    <row r="168" spans="4:12" ht="12.75" customHeight="1">
      <c r="D168" s="129"/>
      <c r="E168" s="129"/>
      <c r="F168" s="129"/>
      <c r="H168" s="129"/>
      <c r="J168" s="129"/>
      <c r="L168" s="108"/>
    </row>
    <row r="169" spans="4:12" ht="12.75" customHeight="1">
      <c r="D169" s="129"/>
      <c r="E169" s="129"/>
      <c r="F169" s="129"/>
      <c r="H169" s="129"/>
      <c r="J169" s="129"/>
      <c r="L169" s="108"/>
    </row>
    <row r="170" spans="2:12" ht="12.75" customHeight="1">
      <c r="B170" s="154"/>
      <c r="H170" s="117"/>
      <c r="L170" s="108"/>
    </row>
    <row r="171" spans="4:12" ht="12.75" customHeight="1">
      <c r="D171" s="19"/>
      <c r="E171" s="19"/>
      <c r="F171" s="19"/>
      <c r="I171" s="19"/>
      <c r="J171" s="19"/>
      <c r="L171" s="108"/>
    </row>
    <row r="172" spans="4:12" ht="12.75" customHeight="1">
      <c r="D172" s="19"/>
      <c r="E172" s="19"/>
      <c r="F172" s="19"/>
      <c r="I172" s="19"/>
      <c r="J172" s="19"/>
      <c r="L172" s="108"/>
    </row>
    <row r="173" spans="4:12" ht="12.75" customHeight="1">
      <c r="D173" s="19"/>
      <c r="E173" s="19"/>
      <c r="F173" s="19"/>
      <c r="I173" s="19"/>
      <c r="J173" s="19"/>
      <c r="L173" s="108"/>
    </row>
    <row r="174" spans="4:12" ht="12.75" customHeight="1">
      <c r="D174" s="19"/>
      <c r="E174" s="19"/>
      <c r="F174" s="19"/>
      <c r="I174" s="19"/>
      <c r="J174" s="19"/>
      <c r="L174" s="108"/>
    </row>
    <row r="175" spans="4:12" ht="12.75" customHeight="1">
      <c r="D175" s="19"/>
      <c r="E175" s="19"/>
      <c r="F175" s="19"/>
      <c r="I175" s="19"/>
      <c r="J175" s="19"/>
      <c r="L175" s="108"/>
    </row>
    <row r="176" spans="4:12" ht="12.75" customHeight="1">
      <c r="D176" s="19"/>
      <c r="E176" s="19"/>
      <c r="F176" s="19"/>
      <c r="G176" s="19"/>
      <c r="L176" s="108"/>
    </row>
    <row r="177" spans="2:12" ht="12.75" customHeight="1">
      <c r="B177" s="154"/>
      <c r="D177" s="19"/>
      <c r="E177" s="19"/>
      <c r="F177" s="19"/>
      <c r="G177" s="19"/>
      <c r="J177" s="19"/>
      <c r="L177" s="108"/>
    </row>
    <row r="178" spans="4:12" ht="12.75" customHeight="1">
      <c r="D178" s="19"/>
      <c r="E178" s="19"/>
      <c r="F178" s="19"/>
      <c r="G178" s="19"/>
      <c r="J178" s="19"/>
      <c r="L178" s="108"/>
    </row>
    <row r="179" spans="4:12" ht="12.75" customHeight="1">
      <c r="D179" s="19"/>
      <c r="E179" s="19"/>
      <c r="F179" s="19"/>
      <c r="G179" s="19"/>
      <c r="J179" s="19"/>
      <c r="L179" s="108"/>
    </row>
    <row r="180" spans="4:12" ht="12.75" customHeight="1">
      <c r="D180" s="19"/>
      <c r="E180" s="19"/>
      <c r="F180" s="19"/>
      <c r="G180" s="19"/>
      <c r="J180" s="19"/>
      <c r="L180" s="108"/>
    </row>
    <row r="181" spans="4:12" ht="12.75" customHeight="1">
      <c r="D181" s="19"/>
      <c r="E181" s="19"/>
      <c r="F181" s="19"/>
      <c r="G181" s="19"/>
      <c r="J181" s="19"/>
      <c r="L181" s="108"/>
    </row>
    <row r="182" spans="4:12" ht="12.75" customHeight="1">
      <c r="D182" s="19"/>
      <c r="E182" s="19"/>
      <c r="F182" s="19"/>
      <c r="G182" s="19"/>
      <c r="J182" s="19"/>
      <c r="L182" s="108"/>
    </row>
    <row r="183" spans="4:12" ht="12.75" customHeight="1">
      <c r="D183" s="19"/>
      <c r="E183" s="19"/>
      <c r="F183" s="19"/>
      <c r="G183" s="19"/>
      <c r="J183" s="19"/>
      <c r="L183" s="108"/>
    </row>
    <row r="184" spans="4:12" ht="12.75" customHeight="1">
      <c r="D184" s="19"/>
      <c r="E184" s="19"/>
      <c r="F184" s="19"/>
      <c r="G184" s="19"/>
      <c r="I184" s="19"/>
      <c r="J184" s="19"/>
      <c r="L184" s="108"/>
    </row>
    <row r="185" spans="4:12" ht="12.75" customHeight="1">
      <c r="D185" s="19"/>
      <c r="E185" s="19"/>
      <c r="F185" s="19"/>
      <c r="G185" s="19"/>
      <c r="J185" s="19"/>
      <c r="L185" s="108"/>
    </row>
    <row r="186" spans="3:12" ht="12.75" customHeight="1">
      <c r="C186" s="146"/>
      <c r="D186" s="19"/>
      <c r="E186" s="19"/>
      <c r="F186" s="19"/>
      <c r="G186" s="19"/>
      <c r="J186" s="19"/>
      <c r="L186" s="108"/>
    </row>
    <row r="187" spans="4:12" ht="12.75" customHeight="1">
      <c r="D187" s="19"/>
      <c r="E187" s="19"/>
      <c r="F187" s="19"/>
      <c r="G187" s="19"/>
      <c r="J187" s="19"/>
      <c r="L187" s="108"/>
    </row>
    <row r="188" spans="4:12" ht="12.75" customHeight="1">
      <c r="D188" s="19"/>
      <c r="F188" s="19"/>
      <c r="J188" s="19"/>
      <c r="L188" s="108"/>
    </row>
    <row r="189" spans="4:12" ht="12.75" customHeight="1">
      <c r="D189" s="19"/>
      <c r="F189" s="19"/>
      <c r="J189" s="19"/>
      <c r="L189" s="108"/>
    </row>
    <row r="190" spans="4:12" ht="12.75" customHeight="1">
      <c r="D190" s="19"/>
      <c r="F190" s="19"/>
      <c r="L190" s="108"/>
    </row>
    <row r="191" spans="4:12" ht="12.75" customHeight="1">
      <c r="D191" s="19"/>
      <c r="F191" s="19"/>
      <c r="J191" s="19"/>
      <c r="L191" s="108"/>
    </row>
    <row r="192" spans="4:12" ht="12.75" customHeight="1">
      <c r="D192" s="19"/>
      <c r="E192" s="19"/>
      <c r="F192" s="19"/>
      <c r="G192" s="19"/>
      <c r="J192" s="19"/>
      <c r="L192" s="108"/>
    </row>
    <row r="193" spans="4:12" ht="12.75" customHeight="1">
      <c r="D193" s="19"/>
      <c r="E193" s="19"/>
      <c r="F193" s="19"/>
      <c r="G193" s="19"/>
      <c r="J193" s="19"/>
      <c r="L193" s="108"/>
    </row>
    <row r="194" spans="4:12" ht="12.75" customHeight="1">
      <c r="D194" s="19"/>
      <c r="E194" s="19"/>
      <c r="F194" s="19"/>
      <c r="G194" s="19"/>
      <c r="J194" s="136"/>
      <c r="L194" s="108"/>
    </row>
    <row r="195" spans="2:12" ht="12.75" customHeight="1">
      <c r="B195" s="150"/>
      <c r="C195" s="150"/>
      <c r="L195" s="108"/>
    </row>
    <row r="196" spans="2:12" ht="12.75" customHeight="1">
      <c r="B196" s="151"/>
      <c r="C196" s="151"/>
      <c r="L196" s="108"/>
    </row>
    <row r="197" spans="2:12" ht="12.75" customHeight="1">
      <c r="B197" s="151"/>
      <c r="C197" s="151"/>
      <c r="L197" s="108"/>
    </row>
    <row r="198" spans="2:12" ht="12.75" customHeight="1">
      <c r="B198" s="151"/>
      <c r="C198" s="151"/>
      <c r="L198" s="108"/>
    </row>
    <row r="199" spans="2:12" ht="12.75" customHeight="1">
      <c r="B199" s="151"/>
      <c r="C199" s="151"/>
      <c r="L199" s="108"/>
    </row>
    <row r="200" spans="2:12" ht="12.75" customHeight="1">
      <c r="B200" s="151"/>
      <c r="C200" s="151"/>
      <c r="L200" s="108"/>
    </row>
    <row r="201" spans="2:12" ht="12.75" customHeight="1">
      <c r="B201" s="151"/>
      <c r="C201" s="151"/>
      <c r="L201" s="108"/>
    </row>
    <row r="202" spans="2:12" ht="12.75" customHeight="1">
      <c r="B202" s="151"/>
      <c r="C202" s="151"/>
      <c r="L202" s="108"/>
    </row>
    <row r="203" spans="2:12" ht="12.75" customHeight="1">
      <c r="B203" s="151"/>
      <c r="C203" s="151"/>
      <c r="L203" s="108"/>
    </row>
    <row r="204" spans="2:12" ht="12.75" customHeight="1">
      <c r="B204" s="151"/>
      <c r="C204" s="151"/>
      <c r="L204" s="108"/>
    </row>
    <row r="205" spans="2:12" ht="12.75" customHeight="1">
      <c r="B205" s="151"/>
      <c r="C205" s="151"/>
      <c r="L205" s="108"/>
    </row>
    <row r="206" spans="2:12" ht="12.75" customHeight="1">
      <c r="B206" s="151"/>
      <c r="C206" s="151"/>
      <c r="L206" s="108"/>
    </row>
    <row r="207" spans="2:12" ht="12.75" customHeight="1">
      <c r="B207" s="151"/>
      <c r="C207" s="151"/>
      <c r="L207" s="108"/>
    </row>
    <row r="208" spans="2:12" ht="12.75" customHeight="1">
      <c r="B208" s="146"/>
      <c r="C208" s="146"/>
      <c r="L208" s="108"/>
    </row>
    <row r="209" spans="3:12" ht="12.75" customHeight="1">
      <c r="C209" s="146"/>
      <c r="L209" s="108"/>
    </row>
    <row r="210" spans="3:12" ht="12.75" customHeight="1">
      <c r="C210" s="146"/>
      <c r="L210" s="108"/>
    </row>
    <row r="211" spans="3:12" ht="12.75" customHeight="1">
      <c r="C211" s="146"/>
      <c r="L211" s="108"/>
    </row>
    <row r="212" spans="3:12" ht="12.75" customHeight="1">
      <c r="C212" s="146"/>
      <c r="L212" s="108"/>
    </row>
    <row r="213" spans="3:12" ht="12.75" customHeight="1">
      <c r="C213" s="146"/>
      <c r="L213" s="108"/>
    </row>
    <row r="214" spans="3:12" ht="12.75" customHeight="1">
      <c r="C214" s="146"/>
      <c r="L214" s="108"/>
    </row>
    <row r="215" spans="3:12" ht="12.75" customHeight="1">
      <c r="C215" s="146"/>
      <c r="L215" s="108"/>
    </row>
    <row r="216" spans="3:12" ht="12.75" customHeight="1">
      <c r="C216" s="146"/>
      <c r="L216" s="108"/>
    </row>
    <row r="217" spans="2:12" ht="12.75" customHeight="1">
      <c r="B217" s="151"/>
      <c r="C217" s="146"/>
      <c r="L217" s="108"/>
    </row>
    <row r="218" spans="2:12" ht="12.75" customHeight="1">
      <c r="B218" s="151"/>
      <c r="L218" s="108"/>
    </row>
    <row r="219" spans="2:12" ht="12.75" customHeight="1">
      <c r="B219" s="151"/>
      <c r="L219" s="108"/>
    </row>
    <row r="220" ht="12.75" customHeight="1">
      <c r="L220" s="108"/>
    </row>
    <row r="221" spans="2:12" ht="12.75" customHeight="1">
      <c r="B221" s="146"/>
      <c r="C221" s="146"/>
      <c r="L221" s="108"/>
    </row>
    <row r="222" spans="2:12" ht="12.75" customHeight="1">
      <c r="B222" s="151"/>
      <c r="C222" s="151"/>
      <c r="L222" s="108"/>
    </row>
    <row r="223" spans="2:12" ht="12.75" customHeight="1">
      <c r="B223" s="151"/>
      <c r="C223" s="151"/>
      <c r="L223" s="108"/>
    </row>
    <row r="224" spans="2:12" ht="12.75" customHeight="1">
      <c r="B224" s="151"/>
      <c r="C224" s="151"/>
      <c r="L224" s="108"/>
    </row>
    <row r="225" spans="2:12" ht="12.75" customHeight="1">
      <c r="B225" s="151"/>
      <c r="C225" s="151"/>
      <c r="L225" s="108"/>
    </row>
    <row r="226" spans="2:12" ht="12.75" customHeight="1">
      <c r="B226" s="146"/>
      <c r="C226" s="146"/>
      <c r="L226" s="108"/>
    </row>
    <row r="227" spans="2:12" ht="12.75" customHeight="1">
      <c r="B227" s="151"/>
      <c r="C227" s="151"/>
      <c r="L227" s="108"/>
    </row>
    <row r="228" spans="2:12" ht="12.75" customHeight="1">
      <c r="B228" s="151"/>
      <c r="C228" s="151"/>
      <c r="L228" s="108"/>
    </row>
    <row r="229" spans="2:12" ht="12.75" customHeight="1">
      <c r="B229" s="146"/>
      <c r="C229" s="146"/>
      <c r="L229" s="108"/>
    </row>
    <row r="230" spans="2:12" ht="12.75" customHeight="1">
      <c r="B230" s="151"/>
      <c r="C230" s="151"/>
      <c r="L230" s="108"/>
    </row>
    <row r="231" spans="2:12" ht="12.75" customHeight="1">
      <c r="B231" s="151"/>
      <c r="C231" s="151"/>
      <c r="L231" s="108"/>
    </row>
    <row r="232" spans="2:12" ht="12.75" customHeight="1">
      <c r="B232" s="151"/>
      <c r="C232" s="151"/>
      <c r="L232" s="108"/>
    </row>
    <row r="233" spans="2:12" ht="12.75" customHeight="1">
      <c r="B233" s="146"/>
      <c r="C233" s="146"/>
      <c r="L233" s="108"/>
    </row>
    <row r="234" ht="12.75" customHeight="1">
      <c r="L234" s="108"/>
    </row>
    <row r="235" ht="12.75" customHeight="1">
      <c r="L235" s="108"/>
    </row>
    <row r="236" spans="2:12" ht="12.75" customHeight="1">
      <c r="B236" s="146"/>
      <c r="C236" s="146"/>
      <c r="L236" s="108"/>
    </row>
    <row r="237" spans="2:12" ht="12.75" customHeight="1">
      <c r="B237" s="151"/>
      <c r="C237" s="151"/>
      <c r="L237" s="108"/>
    </row>
    <row r="238" spans="2:12" ht="12.75" customHeight="1">
      <c r="B238" s="151"/>
      <c r="C238" s="151"/>
      <c r="L238" s="108"/>
    </row>
    <row r="239" spans="1:12" ht="12.75" customHeight="1">
      <c r="A239" s="12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ht="12.75" customHeight="1">
      <c r="A240" s="12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ht="12.75" customHeight="1">
      <c r="A241" s="12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ht="12.75" customHeight="1">
      <c r="A242" s="127"/>
      <c r="B242" s="108"/>
      <c r="C242" s="108"/>
      <c r="D242" s="108"/>
      <c r="E242" s="108"/>
      <c r="F242" s="108"/>
      <c r="G242" s="108"/>
      <c r="H242" s="109"/>
      <c r="I242" s="108"/>
      <c r="J242" s="108"/>
      <c r="K242" s="108"/>
      <c r="L242" s="108"/>
    </row>
    <row r="243" spans="1:12" ht="12.75" customHeight="1">
      <c r="A243" s="179"/>
      <c r="B243" s="110"/>
      <c r="C243" s="110"/>
      <c r="D243" s="108"/>
      <c r="E243" s="108"/>
      <c r="F243" s="108"/>
      <c r="G243" s="108"/>
      <c r="H243" s="109"/>
      <c r="I243" s="108"/>
      <c r="J243" s="108"/>
      <c r="K243" s="108"/>
      <c r="L243" s="108"/>
    </row>
    <row r="244" spans="1:12" ht="12.75" customHeight="1">
      <c r="A244" s="127"/>
      <c r="B244" s="108"/>
      <c r="C244" s="108"/>
      <c r="D244" s="108"/>
      <c r="E244" s="108"/>
      <c r="F244" s="108"/>
      <c r="G244" s="108"/>
      <c r="H244" s="109"/>
      <c r="I244" s="108"/>
      <c r="J244" s="108"/>
      <c r="K244" s="108"/>
      <c r="L244" s="108"/>
    </row>
    <row r="245" spans="1:12" ht="12.75" customHeight="1">
      <c r="A245" s="127"/>
      <c r="B245" s="108"/>
      <c r="C245" s="108"/>
      <c r="D245" s="108"/>
      <c r="E245" s="108"/>
      <c r="F245" s="108"/>
      <c r="G245" s="108"/>
      <c r="H245" s="109"/>
      <c r="I245" s="108"/>
      <c r="J245" s="108"/>
      <c r="K245" s="108"/>
      <c r="L245" s="108"/>
    </row>
    <row r="246" spans="1:12" ht="12.75" customHeight="1">
      <c r="A246" s="127"/>
      <c r="B246" s="108"/>
      <c r="C246" s="108"/>
      <c r="D246" s="108"/>
      <c r="E246" s="108"/>
      <c r="F246" s="108"/>
      <c r="G246" s="108"/>
      <c r="H246" s="109"/>
      <c r="I246" s="108"/>
      <c r="J246" s="108"/>
      <c r="K246" s="108"/>
      <c r="L246" s="108"/>
    </row>
    <row r="247" spans="1:12" ht="12.75" customHeight="1">
      <c r="A247" s="127"/>
      <c r="B247" s="108"/>
      <c r="C247" s="108"/>
      <c r="D247" s="108"/>
      <c r="E247" s="108"/>
      <c r="F247" s="108"/>
      <c r="G247" s="108"/>
      <c r="H247" s="109"/>
      <c r="I247" s="108"/>
      <c r="J247" s="108"/>
      <c r="K247" s="108"/>
      <c r="L247" s="108"/>
    </row>
    <row r="248" spans="1:12" ht="12.75" customHeight="1">
      <c r="A248" s="127"/>
      <c r="B248" s="108"/>
      <c r="C248" s="108"/>
      <c r="D248" s="108"/>
      <c r="E248" s="108"/>
      <c r="F248" s="108"/>
      <c r="G248" s="108"/>
      <c r="H248" s="109"/>
      <c r="I248" s="108"/>
      <c r="J248" s="108"/>
      <c r="K248" s="108"/>
      <c r="L248" s="108"/>
    </row>
    <row r="249" spans="1:12" ht="12.75" customHeight="1">
      <c r="A249" s="179"/>
      <c r="B249" s="110"/>
      <c r="C249" s="110"/>
      <c r="D249" s="108"/>
      <c r="E249" s="108"/>
      <c r="F249" s="108"/>
      <c r="G249" s="108"/>
      <c r="H249" s="109"/>
      <c r="I249" s="108"/>
      <c r="J249" s="108"/>
      <c r="K249" s="108"/>
      <c r="L249" s="108"/>
    </row>
    <row r="250" spans="1:12" ht="12.75" customHeight="1">
      <c r="A250" s="127"/>
      <c r="B250" s="108"/>
      <c r="C250" s="108"/>
      <c r="D250" s="108"/>
      <c r="E250" s="108"/>
      <c r="F250" s="108"/>
      <c r="G250" s="108"/>
      <c r="H250" s="109"/>
      <c r="I250" s="108"/>
      <c r="J250" s="108"/>
      <c r="K250" s="108"/>
      <c r="L250" s="108"/>
    </row>
    <row r="251" spans="1:12" ht="12.75" customHeight="1">
      <c r="A251" s="127"/>
      <c r="B251" s="108"/>
      <c r="C251" s="108"/>
      <c r="D251" s="108"/>
      <c r="E251" s="108"/>
      <c r="F251" s="108"/>
      <c r="G251" s="108"/>
      <c r="H251" s="109"/>
      <c r="I251" s="108"/>
      <c r="J251" s="108"/>
      <c r="K251" s="108"/>
      <c r="L251" s="108"/>
    </row>
    <row r="252" spans="1:12" ht="12.75" customHeight="1">
      <c r="A252" s="127"/>
      <c r="B252" s="108"/>
      <c r="C252" s="108"/>
      <c r="D252" s="108"/>
      <c r="E252" s="108"/>
      <c r="F252" s="108"/>
      <c r="G252" s="108"/>
      <c r="H252" s="109"/>
      <c r="I252" s="108"/>
      <c r="J252" s="108"/>
      <c r="K252" s="108"/>
      <c r="L252" s="108"/>
    </row>
    <row r="253" spans="1:12" ht="12.75" customHeight="1">
      <c r="A253" s="243"/>
      <c r="B253" s="137"/>
      <c r="C253" s="137"/>
      <c r="D253" s="108"/>
      <c r="E253" s="108"/>
      <c r="F253" s="108"/>
      <c r="G253" s="108"/>
      <c r="H253" s="109"/>
      <c r="I253" s="108"/>
      <c r="J253" s="108"/>
      <c r="K253" s="108"/>
      <c r="L253" s="108"/>
    </row>
    <row r="254" spans="1:12" ht="12.75" customHeight="1">
      <c r="A254" s="127"/>
      <c r="B254" s="108"/>
      <c r="C254" s="108"/>
      <c r="D254" s="108"/>
      <c r="E254" s="108"/>
      <c r="F254" s="108"/>
      <c r="G254" s="108"/>
      <c r="H254" s="109"/>
      <c r="I254" s="108"/>
      <c r="J254" s="108"/>
      <c r="K254" s="108"/>
      <c r="L254" s="108"/>
    </row>
    <row r="255" spans="1:12" ht="12.75" customHeight="1">
      <c r="A255" s="127"/>
      <c r="B255" s="108"/>
      <c r="C255" s="108"/>
      <c r="D255" s="108"/>
      <c r="E255" s="108"/>
      <c r="F255" s="108"/>
      <c r="G255" s="108"/>
      <c r="H255" s="109"/>
      <c r="I255" s="108"/>
      <c r="J255" s="108"/>
      <c r="K255" s="108"/>
      <c r="L255" s="108"/>
    </row>
    <row r="256" spans="1:12" ht="12.75" customHeight="1">
      <c r="A256" s="127"/>
      <c r="B256" s="108"/>
      <c r="C256" s="108"/>
      <c r="D256" s="108"/>
      <c r="E256" s="108"/>
      <c r="F256" s="108"/>
      <c r="G256" s="108"/>
      <c r="H256" s="109"/>
      <c r="I256" s="108"/>
      <c r="J256" s="108"/>
      <c r="K256" s="108"/>
      <c r="L256" s="108"/>
    </row>
    <row r="257" spans="1:12" ht="12.75" customHeight="1">
      <c r="A257" s="127"/>
      <c r="B257" s="108"/>
      <c r="C257" s="108"/>
      <c r="D257" s="108"/>
      <c r="E257" s="108"/>
      <c r="F257" s="108"/>
      <c r="G257" s="108"/>
      <c r="H257" s="109"/>
      <c r="I257" s="108"/>
      <c r="J257" s="108"/>
      <c r="K257" s="108"/>
      <c r="L257" s="108"/>
    </row>
    <row r="258" spans="1:12" ht="12.75" customHeight="1">
      <c r="A258" s="127"/>
      <c r="B258" s="108"/>
      <c r="C258" s="108"/>
      <c r="D258" s="108"/>
      <c r="E258" s="108"/>
      <c r="F258" s="108"/>
      <c r="G258" s="108"/>
      <c r="H258" s="109"/>
      <c r="I258" s="108"/>
      <c r="J258" s="108"/>
      <c r="K258" s="108"/>
      <c r="L258" s="108"/>
    </row>
    <row r="259" spans="1:12" ht="12.75" customHeight="1">
      <c r="A259" s="127"/>
      <c r="B259" s="108"/>
      <c r="C259" s="108"/>
      <c r="D259" s="108"/>
      <c r="E259" s="108"/>
      <c r="F259" s="108"/>
      <c r="G259" s="108"/>
      <c r="H259" s="109"/>
      <c r="I259" s="108"/>
      <c r="J259" s="108"/>
      <c r="K259" s="108"/>
      <c r="L259" s="108"/>
    </row>
    <row r="260" spans="1:12" ht="12.75" customHeight="1">
      <c r="A260" s="127"/>
      <c r="B260" s="108"/>
      <c r="C260" s="108"/>
      <c r="D260" s="108"/>
      <c r="E260" s="108"/>
      <c r="F260" s="108"/>
      <c r="G260" s="108"/>
      <c r="H260" s="109"/>
      <c r="I260" s="108"/>
      <c r="J260" s="108"/>
      <c r="K260" s="108"/>
      <c r="L260" s="108"/>
    </row>
    <row r="261" spans="1:12" ht="12.75" customHeight="1">
      <c r="A261" s="127"/>
      <c r="B261" s="108"/>
      <c r="C261" s="108"/>
      <c r="D261" s="108"/>
      <c r="E261" s="108"/>
      <c r="F261" s="108"/>
      <c r="G261" s="108"/>
      <c r="H261" s="109"/>
      <c r="I261" s="108"/>
      <c r="J261" s="108"/>
      <c r="K261" s="108"/>
      <c r="L261" s="108"/>
    </row>
    <row r="262" spans="1:12" ht="12.75" customHeight="1">
      <c r="A262" s="127"/>
      <c r="B262" s="108"/>
      <c r="C262" s="108"/>
      <c r="D262" s="108"/>
      <c r="E262" s="108"/>
      <c r="F262" s="108"/>
      <c r="G262" s="108"/>
      <c r="H262" s="109"/>
      <c r="I262" s="108"/>
      <c r="J262" s="108"/>
      <c r="K262" s="108"/>
      <c r="L262" s="108"/>
    </row>
    <row r="263" spans="1:12" ht="12.75" customHeight="1">
      <c r="A263" s="127"/>
      <c r="B263" s="108"/>
      <c r="C263" s="108"/>
      <c r="D263" s="108"/>
      <c r="E263" s="108"/>
      <c r="F263" s="108"/>
      <c r="G263" s="108"/>
      <c r="H263" s="109"/>
      <c r="I263" s="108"/>
      <c r="J263" s="108"/>
      <c r="K263" s="108"/>
      <c r="L263" s="108"/>
    </row>
    <row r="264" spans="1:12" ht="12.75" customHeight="1">
      <c r="A264" s="127"/>
      <c r="B264" s="108"/>
      <c r="C264" s="108"/>
      <c r="D264" s="108"/>
      <c r="E264" s="108"/>
      <c r="F264" s="108"/>
      <c r="G264" s="108"/>
      <c r="H264" s="109"/>
      <c r="I264" s="108"/>
      <c r="J264" s="108"/>
      <c r="K264" s="108"/>
      <c r="L264" s="108"/>
    </row>
    <row r="265" spans="1:12" ht="12.75" customHeight="1">
      <c r="A265" s="127"/>
      <c r="B265" s="108"/>
      <c r="C265" s="108"/>
      <c r="D265" s="108"/>
      <c r="E265" s="108"/>
      <c r="F265" s="108"/>
      <c r="G265" s="108"/>
      <c r="H265" s="109"/>
      <c r="I265" s="108"/>
      <c r="J265" s="108"/>
      <c r="K265" s="108"/>
      <c r="L265" s="108"/>
    </row>
    <row r="266" spans="1:12" ht="12.75" customHeight="1">
      <c r="A266" s="127"/>
      <c r="B266" s="108"/>
      <c r="C266" s="108"/>
      <c r="D266" s="108"/>
      <c r="E266" s="108"/>
      <c r="F266" s="108"/>
      <c r="G266" s="108"/>
      <c r="H266" s="109"/>
      <c r="I266" s="108"/>
      <c r="J266" s="108"/>
      <c r="K266" s="108"/>
      <c r="L266" s="108"/>
    </row>
    <row r="267" spans="1:12" ht="12.75" customHeight="1">
      <c r="A267" s="127"/>
      <c r="B267" s="108"/>
      <c r="C267" s="108"/>
      <c r="D267" s="108"/>
      <c r="E267" s="108"/>
      <c r="F267" s="108"/>
      <c r="G267" s="108"/>
      <c r="H267" s="109"/>
      <c r="I267" s="108"/>
      <c r="J267" s="108"/>
      <c r="K267" s="108"/>
      <c r="L267" s="108"/>
    </row>
    <row r="268" spans="1:12" ht="12.75" customHeight="1">
      <c r="A268" s="127"/>
      <c r="B268" s="108"/>
      <c r="C268" s="108"/>
      <c r="D268" s="108"/>
      <c r="E268" s="108"/>
      <c r="F268" s="108"/>
      <c r="G268" s="108"/>
      <c r="H268" s="109"/>
      <c r="I268" s="108"/>
      <c r="J268" s="108"/>
      <c r="K268" s="108"/>
      <c r="L268" s="108"/>
    </row>
    <row r="269" spans="1:12" ht="12.75" customHeight="1">
      <c r="A269" s="127"/>
      <c r="B269" s="108"/>
      <c r="C269" s="108"/>
      <c r="D269" s="108"/>
      <c r="E269" s="108"/>
      <c r="F269" s="108"/>
      <c r="G269" s="108"/>
      <c r="H269" s="109"/>
      <c r="I269" s="108"/>
      <c r="J269" s="108"/>
      <c r="K269" s="108"/>
      <c r="L269" s="108"/>
    </row>
    <row r="270" spans="1:12" ht="12.75" customHeight="1">
      <c r="A270" s="127"/>
      <c r="B270" s="108"/>
      <c r="C270" s="108"/>
      <c r="D270" s="108"/>
      <c r="E270" s="108"/>
      <c r="F270" s="108"/>
      <c r="G270" s="108"/>
      <c r="H270" s="109"/>
      <c r="I270" s="108"/>
      <c r="J270" s="108"/>
      <c r="K270" s="108"/>
      <c r="L270" s="108"/>
    </row>
    <row r="271" spans="1:12" ht="12.75" customHeight="1">
      <c r="A271" s="127"/>
      <c r="B271" s="108"/>
      <c r="C271" s="108"/>
      <c r="D271" s="108"/>
      <c r="E271" s="108"/>
      <c r="F271" s="108"/>
      <c r="G271" s="108"/>
      <c r="H271" s="109"/>
      <c r="I271" s="108"/>
      <c r="J271" s="108"/>
      <c r="K271" s="108"/>
      <c r="L271" s="108"/>
    </row>
    <row r="272" spans="1:12" ht="12.75" customHeight="1">
      <c r="A272" s="127"/>
      <c r="B272" s="108"/>
      <c r="C272" s="108"/>
      <c r="D272" s="108"/>
      <c r="E272" s="108"/>
      <c r="F272" s="108"/>
      <c r="G272" s="108"/>
      <c r="H272" s="109"/>
      <c r="I272" s="108"/>
      <c r="J272" s="108"/>
      <c r="K272" s="108"/>
      <c r="L272" s="108"/>
    </row>
    <row r="273" spans="1:12" ht="12.75" customHeight="1">
      <c r="A273" s="127"/>
      <c r="B273" s="108"/>
      <c r="C273" s="108"/>
      <c r="D273" s="108"/>
      <c r="E273" s="108"/>
      <c r="F273" s="108"/>
      <c r="G273" s="108"/>
      <c r="H273" s="109"/>
      <c r="I273" s="108"/>
      <c r="J273" s="108"/>
      <c r="K273" s="108"/>
      <c r="L273" s="108"/>
    </row>
    <row r="274" spans="1:12" ht="12.75" customHeight="1">
      <c r="A274" s="127"/>
      <c r="B274" s="108"/>
      <c r="C274" s="108"/>
      <c r="D274" s="108"/>
      <c r="E274" s="108"/>
      <c r="F274" s="108"/>
      <c r="G274" s="108"/>
      <c r="H274" s="109"/>
      <c r="I274" s="108"/>
      <c r="J274" s="108"/>
      <c r="K274" s="108"/>
      <c r="L274" s="108"/>
    </row>
    <row r="275" spans="1:12" ht="12.75" customHeight="1">
      <c r="A275" s="127"/>
      <c r="B275" s="108"/>
      <c r="C275" s="108"/>
      <c r="D275" s="108"/>
      <c r="E275" s="108"/>
      <c r="F275" s="108"/>
      <c r="G275" s="108"/>
      <c r="H275" s="109"/>
      <c r="I275" s="108"/>
      <c r="J275" s="108"/>
      <c r="K275" s="108"/>
      <c r="L275" s="108"/>
    </row>
    <row r="276" spans="1:12" ht="12.75" customHeight="1">
      <c r="A276" s="127"/>
      <c r="B276" s="108"/>
      <c r="C276" s="108"/>
      <c r="D276" s="108"/>
      <c r="E276" s="108"/>
      <c r="F276" s="108"/>
      <c r="G276" s="108"/>
      <c r="H276" s="109"/>
      <c r="I276" s="108"/>
      <c r="J276" s="108"/>
      <c r="K276" s="108"/>
      <c r="L276" s="108"/>
    </row>
    <row r="277" spans="1:12" ht="12.75" customHeight="1">
      <c r="A277" s="127"/>
      <c r="B277" s="108"/>
      <c r="C277" s="108"/>
      <c r="D277" s="108"/>
      <c r="E277" s="108"/>
      <c r="F277" s="108"/>
      <c r="G277" s="108"/>
      <c r="H277" s="109"/>
      <c r="I277" s="108"/>
      <c r="J277" s="108"/>
      <c r="K277" s="108"/>
      <c r="L277" s="108"/>
    </row>
    <row r="278" spans="1:12" ht="12.75" customHeight="1">
      <c r="A278" s="127"/>
      <c r="B278" s="108"/>
      <c r="C278" s="108"/>
      <c r="D278" s="108"/>
      <c r="E278" s="108"/>
      <c r="F278" s="108"/>
      <c r="G278" s="108"/>
      <c r="H278" s="109"/>
      <c r="I278" s="108"/>
      <c r="J278" s="108"/>
      <c r="K278" s="108"/>
      <c r="L278" s="108"/>
    </row>
    <row r="279" spans="1:12" ht="12.75" customHeight="1">
      <c r="A279" s="127"/>
      <c r="B279" s="108"/>
      <c r="C279" s="108"/>
      <c r="D279" s="108"/>
      <c r="E279" s="108"/>
      <c r="F279" s="108"/>
      <c r="G279" s="108"/>
      <c r="H279" s="109"/>
      <c r="I279" s="108"/>
      <c r="J279" s="108"/>
      <c r="K279" s="108"/>
      <c r="L279" s="108"/>
    </row>
    <row r="280" spans="1:12" ht="12.75" customHeight="1">
      <c r="A280" s="127"/>
      <c r="B280" s="108"/>
      <c r="C280" s="108"/>
      <c r="D280" s="108"/>
      <c r="E280" s="108"/>
      <c r="F280" s="108"/>
      <c r="G280" s="108"/>
      <c r="H280" s="109"/>
      <c r="I280" s="108"/>
      <c r="J280" s="108"/>
      <c r="K280" s="108"/>
      <c r="L280" s="108"/>
    </row>
    <row r="281" spans="1:12" ht="12.75" customHeight="1">
      <c r="A281" s="127"/>
      <c r="B281" s="108"/>
      <c r="C281" s="108"/>
      <c r="D281" s="108"/>
      <c r="E281" s="108"/>
      <c r="F281" s="108"/>
      <c r="G281" s="108"/>
      <c r="H281" s="109"/>
      <c r="I281" s="108"/>
      <c r="J281" s="108"/>
      <c r="K281" s="108"/>
      <c r="L281" s="108"/>
    </row>
    <row r="282" spans="1:12" ht="12.75" customHeight="1">
      <c r="A282" s="127"/>
      <c r="B282" s="108"/>
      <c r="C282" s="108"/>
      <c r="D282" s="108"/>
      <c r="E282" s="108"/>
      <c r="F282" s="108"/>
      <c r="G282" s="108"/>
      <c r="H282" s="109"/>
      <c r="I282" s="108"/>
      <c r="J282" s="108"/>
      <c r="K282" s="108"/>
      <c r="L282" s="108"/>
    </row>
    <row r="283" spans="1:12" ht="12.75" customHeight="1">
      <c r="A283" s="127"/>
      <c r="B283" s="108"/>
      <c r="C283" s="108"/>
      <c r="D283" s="108"/>
      <c r="E283" s="108"/>
      <c r="F283" s="108"/>
      <c r="G283" s="108"/>
      <c r="H283" s="109"/>
      <c r="I283" s="108"/>
      <c r="J283" s="108"/>
      <c r="K283" s="108"/>
      <c r="L283" s="108"/>
    </row>
    <row r="284" spans="1:12" ht="12.75" customHeight="1">
      <c r="A284" s="127"/>
      <c r="B284" s="108"/>
      <c r="C284" s="108"/>
      <c r="D284" s="108"/>
      <c r="E284" s="108"/>
      <c r="F284" s="108"/>
      <c r="G284" s="108"/>
      <c r="H284" s="109"/>
      <c r="I284" s="108"/>
      <c r="J284" s="108"/>
      <c r="K284" s="108"/>
      <c r="L284" s="108"/>
    </row>
    <row r="285" spans="1:12" ht="12.75" customHeight="1">
      <c r="A285" s="127"/>
      <c r="B285" s="108"/>
      <c r="C285" s="108"/>
      <c r="D285" s="108"/>
      <c r="E285" s="108"/>
      <c r="F285" s="108"/>
      <c r="G285" s="108"/>
      <c r="H285" s="109"/>
      <c r="I285" s="108"/>
      <c r="J285" s="108"/>
      <c r="K285" s="108"/>
      <c r="L285" s="108"/>
    </row>
    <row r="286" spans="1:12" ht="12.75" customHeight="1">
      <c r="A286" s="127"/>
      <c r="B286" s="108"/>
      <c r="C286" s="108"/>
      <c r="D286" s="108"/>
      <c r="E286" s="108"/>
      <c r="F286" s="108"/>
      <c r="G286" s="108"/>
      <c r="H286" s="109"/>
      <c r="I286" s="108"/>
      <c r="J286" s="108"/>
      <c r="K286" s="108"/>
      <c r="L286" s="108"/>
    </row>
    <row r="287" spans="1:12" ht="12.75" customHeight="1">
      <c r="A287" s="127"/>
      <c r="B287" s="108"/>
      <c r="C287" s="108"/>
      <c r="D287" s="108"/>
      <c r="E287" s="108"/>
      <c r="F287" s="108"/>
      <c r="G287" s="108"/>
      <c r="H287" s="109"/>
      <c r="I287" s="108"/>
      <c r="J287" s="108"/>
      <c r="K287" s="108"/>
      <c r="L287" s="108"/>
    </row>
    <row r="288" spans="1:12" ht="12.75" customHeight="1">
      <c r="A288" s="127"/>
      <c r="B288" s="108"/>
      <c r="C288" s="108"/>
      <c r="D288" s="108"/>
      <c r="E288" s="108"/>
      <c r="F288" s="108"/>
      <c r="G288" s="108"/>
      <c r="H288" s="109"/>
      <c r="I288" s="108"/>
      <c r="J288" s="108"/>
      <c r="K288" s="108"/>
      <c r="L288" s="108"/>
    </row>
    <row r="289" spans="1:12" ht="12.75" customHeight="1">
      <c r="A289" s="127"/>
      <c r="B289" s="108"/>
      <c r="C289" s="108"/>
      <c r="D289" s="108"/>
      <c r="E289" s="108"/>
      <c r="F289" s="108"/>
      <c r="G289" s="108"/>
      <c r="H289" s="109"/>
      <c r="I289" s="108"/>
      <c r="J289" s="108"/>
      <c r="K289" s="108"/>
      <c r="L289" s="108"/>
    </row>
    <row r="290" spans="1:12" ht="12.75" customHeight="1">
      <c r="A290" s="127"/>
      <c r="B290" s="108"/>
      <c r="C290" s="108"/>
      <c r="D290" s="108"/>
      <c r="E290" s="108"/>
      <c r="F290" s="108"/>
      <c r="G290" s="108"/>
      <c r="H290" s="109"/>
      <c r="I290" s="108"/>
      <c r="J290" s="108"/>
      <c r="K290" s="108"/>
      <c r="L290" s="108"/>
    </row>
    <row r="291" spans="1:12" ht="12.75" customHeight="1">
      <c r="A291" s="127"/>
      <c r="B291" s="108"/>
      <c r="C291" s="108"/>
      <c r="D291" s="108"/>
      <c r="E291" s="108"/>
      <c r="F291" s="108"/>
      <c r="G291" s="108"/>
      <c r="H291" s="109"/>
      <c r="I291" s="108"/>
      <c r="J291" s="108"/>
      <c r="K291" s="108"/>
      <c r="L291" s="108"/>
    </row>
    <row r="292" spans="1:12" ht="12.75" customHeight="1">
      <c r="A292" s="127"/>
      <c r="B292" s="108"/>
      <c r="C292" s="108"/>
      <c r="D292" s="108"/>
      <c r="E292" s="108"/>
      <c r="F292" s="108"/>
      <c r="G292" s="108"/>
      <c r="H292" s="109"/>
      <c r="I292" s="108"/>
      <c r="J292" s="108"/>
      <c r="K292" s="108"/>
      <c r="L292" s="108"/>
    </row>
    <row r="293" spans="1:12" ht="12.75" customHeight="1">
      <c r="A293" s="127"/>
      <c r="B293" s="108"/>
      <c r="C293" s="108"/>
      <c r="D293" s="108"/>
      <c r="E293" s="108"/>
      <c r="F293" s="108"/>
      <c r="G293" s="108"/>
      <c r="H293" s="109"/>
      <c r="I293" s="108"/>
      <c r="J293" s="108"/>
      <c r="K293" s="108"/>
      <c r="L293" s="108"/>
    </row>
    <row r="294" spans="1:12" ht="12.75" customHeight="1">
      <c r="A294" s="127"/>
      <c r="B294" s="108"/>
      <c r="C294" s="108"/>
      <c r="D294" s="108"/>
      <c r="E294" s="108"/>
      <c r="F294" s="108"/>
      <c r="G294" s="108"/>
      <c r="H294" s="109"/>
      <c r="I294" s="108"/>
      <c r="J294" s="108"/>
      <c r="K294" s="108"/>
      <c r="L294" s="108"/>
    </row>
    <row r="295" spans="1:12" ht="12.75" customHeight="1">
      <c r="A295" s="127"/>
      <c r="B295" s="108"/>
      <c r="C295" s="108"/>
      <c r="D295" s="108"/>
      <c r="E295" s="108"/>
      <c r="F295" s="108"/>
      <c r="G295" s="108"/>
      <c r="H295" s="109"/>
      <c r="I295" s="108"/>
      <c r="J295" s="108"/>
      <c r="K295" s="108"/>
      <c r="L295" s="108"/>
    </row>
    <row r="296" spans="1:12" ht="12.75" customHeight="1">
      <c r="A296" s="127"/>
      <c r="B296" s="108"/>
      <c r="C296" s="108"/>
      <c r="D296" s="108"/>
      <c r="E296" s="108"/>
      <c r="F296" s="108"/>
      <c r="G296" s="108"/>
      <c r="H296" s="109"/>
      <c r="I296" s="108"/>
      <c r="J296" s="108"/>
      <c r="K296" s="108"/>
      <c r="L296" s="108"/>
    </row>
    <row r="297" spans="1:12" ht="12.75" customHeight="1">
      <c r="A297" s="127"/>
      <c r="B297" s="108"/>
      <c r="C297" s="108"/>
      <c r="D297" s="108"/>
      <c r="E297" s="108"/>
      <c r="F297" s="108"/>
      <c r="G297" s="108"/>
      <c r="H297" s="109"/>
      <c r="I297" s="108"/>
      <c r="J297" s="108"/>
      <c r="K297" s="108"/>
      <c r="L297" s="108"/>
    </row>
    <row r="298" spans="1:12" ht="12.75" customHeight="1">
      <c r="A298" s="127"/>
      <c r="B298" s="108"/>
      <c r="C298" s="108"/>
      <c r="D298" s="108"/>
      <c r="E298" s="108"/>
      <c r="F298" s="108"/>
      <c r="G298" s="108"/>
      <c r="H298" s="109"/>
      <c r="I298" s="108"/>
      <c r="J298" s="108"/>
      <c r="K298" s="108"/>
      <c r="L298" s="108"/>
    </row>
    <row r="299" spans="1:12" ht="12.75" customHeight="1">
      <c r="A299" s="127"/>
      <c r="B299" s="108"/>
      <c r="C299" s="108"/>
      <c r="D299" s="108"/>
      <c r="E299" s="108"/>
      <c r="F299" s="108"/>
      <c r="G299" s="108"/>
      <c r="H299" s="109"/>
      <c r="I299" s="108"/>
      <c r="J299" s="108"/>
      <c r="K299" s="108"/>
      <c r="L299" s="108"/>
    </row>
    <row r="300" spans="1:12" ht="12.75" customHeight="1">
      <c r="A300" s="127"/>
      <c r="B300" s="108"/>
      <c r="C300" s="108"/>
      <c r="D300" s="108"/>
      <c r="E300" s="108"/>
      <c r="F300" s="108"/>
      <c r="G300" s="108"/>
      <c r="H300" s="109"/>
      <c r="I300" s="108"/>
      <c r="J300" s="108"/>
      <c r="K300" s="108"/>
      <c r="L300" s="108"/>
    </row>
    <row r="301" spans="1:12" ht="12.75" customHeight="1">
      <c r="A301" s="127"/>
      <c r="B301" s="108"/>
      <c r="C301" s="108"/>
      <c r="D301" s="108"/>
      <c r="E301" s="108"/>
      <c r="F301" s="108"/>
      <c r="G301" s="108"/>
      <c r="H301" s="109"/>
      <c r="I301" s="108"/>
      <c r="J301" s="108"/>
      <c r="K301" s="108"/>
      <c r="L301" s="108"/>
    </row>
    <row r="302" spans="1:12" ht="12.75" customHeight="1">
      <c r="A302" s="127"/>
      <c r="B302" s="108"/>
      <c r="C302" s="108"/>
      <c r="D302" s="108"/>
      <c r="E302" s="108"/>
      <c r="F302" s="108"/>
      <c r="G302" s="108"/>
      <c r="H302" s="109"/>
      <c r="I302" s="108"/>
      <c r="J302" s="108"/>
      <c r="K302" s="108"/>
      <c r="L302" s="108"/>
    </row>
    <row r="303" spans="1:12" ht="12.75" customHeight="1">
      <c r="A303" s="127"/>
      <c r="B303" s="108"/>
      <c r="C303" s="108"/>
      <c r="D303" s="108"/>
      <c r="E303" s="108"/>
      <c r="F303" s="108"/>
      <c r="G303" s="108"/>
      <c r="H303" s="109"/>
      <c r="I303" s="108"/>
      <c r="J303" s="108"/>
      <c r="K303" s="108"/>
      <c r="L303" s="108"/>
    </row>
    <row r="304" spans="1:12" ht="12.75" customHeight="1">
      <c r="A304" s="127"/>
      <c r="B304" s="108"/>
      <c r="C304" s="108"/>
      <c r="D304" s="108"/>
      <c r="E304" s="108"/>
      <c r="F304" s="108"/>
      <c r="G304" s="108"/>
      <c r="H304" s="109"/>
      <c r="I304" s="108"/>
      <c r="J304" s="108"/>
      <c r="K304" s="108"/>
      <c r="L304" s="108"/>
    </row>
    <row r="305" spans="1:12" ht="12.75" customHeight="1">
      <c r="A305" s="127"/>
      <c r="B305" s="108"/>
      <c r="C305" s="108"/>
      <c r="D305" s="108"/>
      <c r="E305" s="108"/>
      <c r="F305" s="108"/>
      <c r="G305" s="108"/>
      <c r="H305" s="109"/>
      <c r="I305" s="108"/>
      <c r="J305" s="108"/>
      <c r="K305" s="108"/>
      <c r="L305" s="108"/>
    </row>
    <row r="306" spans="1:12" ht="12.75" customHeight="1">
      <c r="A306" s="127"/>
      <c r="B306" s="108"/>
      <c r="C306" s="108"/>
      <c r="D306" s="108"/>
      <c r="E306" s="108"/>
      <c r="F306" s="108"/>
      <c r="G306" s="108"/>
      <c r="H306" s="109"/>
      <c r="I306" s="108"/>
      <c r="J306" s="108"/>
      <c r="K306" s="108"/>
      <c r="L306" s="108"/>
    </row>
    <row r="307" spans="1:12" ht="12.75" customHeight="1">
      <c r="A307" s="127"/>
      <c r="B307" s="108"/>
      <c r="C307" s="108"/>
      <c r="D307" s="108"/>
      <c r="E307" s="108"/>
      <c r="F307" s="108"/>
      <c r="G307" s="108"/>
      <c r="H307" s="109"/>
      <c r="I307" s="108"/>
      <c r="J307" s="108"/>
      <c r="K307" s="108"/>
      <c r="L307" s="108"/>
    </row>
    <row r="308" spans="1:12" ht="12.75" customHeight="1">
      <c r="A308" s="127"/>
      <c r="B308" s="108"/>
      <c r="C308" s="108"/>
      <c r="D308" s="108"/>
      <c r="E308" s="108"/>
      <c r="F308" s="108"/>
      <c r="G308" s="108"/>
      <c r="H308" s="109"/>
      <c r="I308" s="108"/>
      <c r="J308" s="108"/>
      <c r="K308" s="108"/>
      <c r="L308" s="108"/>
    </row>
    <row r="309" spans="1:12" ht="12.75" customHeight="1">
      <c r="A309" s="127"/>
      <c r="B309" s="108"/>
      <c r="C309" s="108"/>
      <c r="D309" s="108"/>
      <c r="E309" s="108"/>
      <c r="F309" s="108"/>
      <c r="G309" s="108"/>
      <c r="H309" s="109"/>
      <c r="I309" s="108"/>
      <c r="J309" s="108"/>
      <c r="K309" s="108"/>
      <c r="L309" s="108"/>
    </row>
    <row r="310" spans="1:12" ht="12.75" customHeight="1">
      <c r="A310" s="127"/>
      <c r="B310" s="108"/>
      <c r="C310" s="108"/>
      <c r="D310" s="108"/>
      <c r="E310" s="108"/>
      <c r="F310" s="108"/>
      <c r="G310" s="108"/>
      <c r="H310" s="109"/>
      <c r="I310" s="108"/>
      <c r="J310" s="108"/>
      <c r="K310" s="108"/>
      <c r="L310" s="108"/>
    </row>
    <row r="311" spans="1:12" ht="12.75" customHeight="1">
      <c r="A311" s="127"/>
      <c r="B311" s="108"/>
      <c r="C311" s="108"/>
      <c r="D311" s="108"/>
      <c r="E311" s="108"/>
      <c r="F311" s="108"/>
      <c r="G311" s="108"/>
      <c r="H311" s="109"/>
      <c r="I311" s="108"/>
      <c r="J311" s="108"/>
      <c r="K311" s="108"/>
      <c r="L311" s="108"/>
    </row>
    <row r="312" spans="1:12" ht="12.75" customHeight="1">
      <c r="A312" s="127"/>
      <c r="B312" s="108"/>
      <c r="C312" s="108"/>
      <c r="D312" s="108"/>
      <c r="E312" s="108"/>
      <c r="F312" s="108"/>
      <c r="G312" s="108"/>
      <c r="H312" s="109"/>
      <c r="I312" s="108"/>
      <c r="J312" s="108"/>
      <c r="K312" s="108"/>
      <c r="L312" s="108"/>
    </row>
    <row r="313" spans="1:12" ht="12.75" customHeight="1">
      <c r="A313" s="127"/>
      <c r="B313" s="108"/>
      <c r="C313" s="108"/>
      <c r="D313" s="108"/>
      <c r="E313" s="108"/>
      <c r="F313" s="108"/>
      <c r="G313" s="108"/>
      <c r="H313" s="109"/>
      <c r="I313" s="108"/>
      <c r="J313" s="108"/>
      <c r="K313" s="108"/>
      <c r="L313" s="108"/>
    </row>
    <row r="314" spans="1:12" ht="12.75" customHeight="1">
      <c r="A314" s="127"/>
      <c r="B314" s="108"/>
      <c r="C314" s="108"/>
      <c r="D314" s="108"/>
      <c r="E314" s="108"/>
      <c r="F314" s="108"/>
      <c r="G314" s="108"/>
      <c r="H314" s="109"/>
      <c r="I314" s="108"/>
      <c r="J314" s="108"/>
      <c r="K314" s="108"/>
      <c r="L314" s="108"/>
    </row>
    <row r="315" spans="1:12" ht="12.75" customHeight="1">
      <c r="A315" s="127"/>
      <c r="B315" s="108"/>
      <c r="C315" s="108"/>
      <c r="D315" s="108"/>
      <c r="E315" s="108"/>
      <c r="F315" s="108"/>
      <c r="G315" s="108"/>
      <c r="H315" s="109"/>
      <c r="I315" s="108"/>
      <c r="J315" s="108"/>
      <c r="K315" s="108"/>
      <c r="L315" s="108"/>
    </row>
    <row r="316" spans="1:12" ht="12.75" customHeight="1">
      <c r="A316" s="127"/>
      <c r="B316" s="108"/>
      <c r="C316" s="108"/>
      <c r="D316" s="108"/>
      <c r="E316" s="108"/>
      <c r="F316" s="108"/>
      <c r="G316" s="108"/>
      <c r="H316" s="109"/>
      <c r="I316" s="108"/>
      <c r="J316" s="108"/>
      <c r="K316" s="108"/>
      <c r="L316" s="108"/>
    </row>
    <row r="317" spans="1:12" ht="12.75" customHeight="1">
      <c r="A317" s="127"/>
      <c r="B317" s="108"/>
      <c r="C317" s="108"/>
      <c r="D317" s="108"/>
      <c r="E317" s="108"/>
      <c r="F317" s="108"/>
      <c r="G317" s="108"/>
      <c r="H317" s="109"/>
      <c r="I317" s="108"/>
      <c r="J317" s="108"/>
      <c r="K317" s="108"/>
      <c r="L317" s="108"/>
    </row>
    <row r="318" spans="1:12" ht="12.75" customHeight="1">
      <c r="A318" s="127"/>
      <c r="B318" s="108"/>
      <c r="C318" s="108"/>
      <c r="D318" s="108"/>
      <c r="E318" s="108"/>
      <c r="F318" s="108"/>
      <c r="G318" s="108"/>
      <c r="H318" s="109"/>
      <c r="I318" s="108"/>
      <c r="J318" s="108"/>
      <c r="K318" s="108"/>
      <c r="L318" s="108"/>
    </row>
    <row r="319" spans="1:12" ht="12.75" customHeight="1">
      <c r="A319" s="127"/>
      <c r="B319" s="108"/>
      <c r="C319" s="108"/>
      <c r="D319" s="108"/>
      <c r="E319" s="108"/>
      <c r="F319" s="108"/>
      <c r="G319" s="108"/>
      <c r="H319" s="109"/>
      <c r="I319" s="108"/>
      <c r="J319" s="108"/>
      <c r="K319" s="108"/>
      <c r="L319" s="108"/>
    </row>
    <row r="320" spans="1:12" ht="12.75" customHeight="1">
      <c r="A320" s="127"/>
      <c r="B320" s="108"/>
      <c r="C320" s="108"/>
      <c r="D320" s="108"/>
      <c r="E320" s="108"/>
      <c r="F320" s="108"/>
      <c r="G320" s="108"/>
      <c r="H320" s="109"/>
      <c r="I320" s="108"/>
      <c r="J320" s="108"/>
      <c r="K320" s="108"/>
      <c r="L320" s="108"/>
    </row>
    <row r="321" spans="1:12" ht="12.75" customHeight="1">
      <c r="A321" s="127"/>
      <c r="B321" s="108"/>
      <c r="C321" s="108"/>
      <c r="D321" s="108"/>
      <c r="E321" s="108"/>
      <c r="F321" s="108"/>
      <c r="G321" s="108"/>
      <c r="H321" s="109"/>
      <c r="I321" s="108"/>
      <c r="J321" s="108"/>
      <c r="K321" s="108"/>
      <c r="L321" s="108"/>
    </row>
    <row r="322" spans="1:12" ht="12.75" customHeight="1">
      <c r="A322" s="127"/>
      <c r="B322" s="108"/>
      <c r="C322" s="108"/>
      <c r="D322" s="108"/>
      <c r="E322" s="108"/>
      <c r="F322" s="108"/>
      <c r="G322" s="108"/>
      <c r="H322" s="109"/>
      <c r="I322" s="108"/>
      <c r="J322" s="108"/>
      <c r="K322" s="108"/>
      <c r="L322" s="108"/>
    </row>
    <row r="323" spans="1:12" ht="12.75" customHeight="1">
      <c r="A323" s="127"/>
      <c r="B323" s="108"/>
      <c r="C323" s="108"/>
      <c r="D323" s="108"/>
      <c r="E323" s="108"/>
      <c r="F323" s="108"/>
      <c r="G323" s="108"/>
      <c r="H323" s="109"/>
      <c r="I323" s="108"/>
      <c r="J323" s="108"/>
      <c r="K323" s="108"/>
      <c r="L323" s="108"/>
    </row>
    <row r="324" spans="1:12" ht="12.75" customHeight="1">
      <c r="A324" s="127"/>
      <c r="B324" s="108"/>
      <c r="C324" s="108"/>
      <c r="D324" s="108"/>
      <c r="E324" s="108"/>
      <c r="F324" s="108"/>
      <c r="G324" s="108"/>
      <c r="H324" s="109"/>
      <c r="I324" s="108"/>
      <c r="J324" s="108"/>
      <c r="K324" s="108"/>
      <c r="L324" s="108"/>
    </row>
    <row r="325" spans="1:12" ht="12.75" customHeight="1">
      <c r="A325" s="127"/>
      <c r="B325" s="108"/>
      <c r="C325" s="108"/>
      <c r="D325" s="108"/>
      <c r="E325" s="108"/>
      <c r="F325" s="108"/>
      <c r="G325" s="108"/>
      <c r="H325" s="109"/>
      <c r="I325" s="108"/>
      <c r="J325" s="108"/>
      <c r="K325" s="108"/>
      <c r="L325" s="108"/>
    </row>
    <row r="326" spans="1:12" ht="12.75" customHeight="1">
      <c r="A326" s="127"/>
      <c r="B326" s="108"/>
      <c r="C326" s="108"/>
      <c r="D326" s="108"/>
      <c r="E326" s="108"/>
      <c r="F326" s="108"/>
      <c r="G326" s="108"/>
      <c r="H326" s="109"/>
      <c r="I326" s="108"/>
      <c r="J326" s="108"/>
      <c r="K326" s="108"/>
      <c r="L326" s="108"/>
    </row>
    <row r="327" spans="1:12" ht="12.75" customHeight="1">
      <c r="A327" s="127"/>
      <c r="B327" s="108"/>
      <c r="C327" s="108"/>
      <c r="D327" s="108"/>
      <c r="E327" s="108"/>
      <c r="F327" s="108"/>
      <c r="G327" s="108"/>
      <c r="H327" s="109"/>
      <c r="I327" s="108"/>
      <c r="J327" s="108"/>
      <c r="K327" s="108"/>
      <c r="L327" s="108"/>
    </row>
    <row r="328" spans="1:12" ht="12.75" customHeight="1">
      <c r="A328" s="127"/>
      <c r="B328" s="108"/>
      <c r="C328" s="108"/>
      <c r="D328" s="108"/>
      <c r="E328" s="108"/>
      <c r="F328" s="108"/>
      <c r="G328" s="108"/>
      <c r="H328" s="109"/>
      <c r="I328" s="108"/>
      <c r="J328" s="108"/>
      <c r="K328" s="108"/>
      <c r="L328" s="108"/>
    </row>
    <row r="329" spans="1:12" ht="12.75" customHeight="1">
      <c r="A329" s="127"/>
      <c r="B329" s="108"/>
      <c r="C329" s="108"/>
      <c r="D329" s="108"/>
      <c r="E329" s="108"/>
      <c r="F329" s="108"/>
      <c r="G329" s="108"/>
      <c r="H329" s="109"/>
      <c r="I329" s="108"/>
      <c r="J329" s="108"/>
      <c r="K329" s="108"/>
      <c r="L329" s="108"/>
    </row>
    <row r="330" spans="1:12" ht="12.75" customHeight="1">
      <c r="A330" s="127"/>
      <c r="B330" s="108"/>
      <c r="C330" s="108"/>
      <c r="D330" s="108"/>
      <c r="E330" s="108"/>
      <c r="F330" s="108"/>
      <c r="G330" s="108"/>
      <c r="H330" s="109"/>
      <c r="I330" s="108"/>
      <c r="J330" s="108"/>
      <c r="K330" s="108"/>
      <c r="L330" s="108"/>
    </row>
    <row r="331" spans="1:12" ht="12.75" customHeight="1">
      <c r="A331" s="127"/>
      <c r="B331" s="108"/>
      <c r="C331" s="108"/>
      <c r="D331" s="108"/>
      <c r="E331" s="108"/>
      <c r="F331" s="108"/>
      <c r="G331" s="108"/>
      <c r="H331" s="109"/>
      <c r="I331" s="108"/>
      <c r="J331" s="108"/>
      <c r="K331" s="108"/>
      <c r="L331" s="108"/>
    </row>
    <row r="332" spans="1:12" ht="12.75" customHeight="1">
      <c r="A332" s="127"/>
      <c r="B332" s="108"/>
      <c r="C332" s="108"/>
      <c r="D332" s="108"/>
      <c r="E332" s="108"/>
      <c r="F332" s="108"/>
      <c r="G332" s="108"/>
      <c r="H332" s="109"/>
      <c r="I332" s="108"/>
      <c r="J332" s="108"/>
      <c r="K332" s="108"/>
      <c r="L332" s="108"/>
    </row>
    <row r="333" spans="1:12" ht="12.75" customHeight="1">
      <c r="A333" s="127"/>
      <c r="B333" s="108"/>
      <c r="C333" s="108"/>
      <c r="D333" s="108"/>
      <c r="E333" s="108"/>
      <c r="F333" s="108"/>
      <c r="G333" s="108"/>
      <c r="H333" s="109"/>
      <c r="I333" s="108"/>
      <c r="J333" s="108"/>
      <c r="K333" s="108"/>
      <c r="L333" s="108"/>
    </row>
    <row r="334" spans="1:12" ht="12.75" customHeight="1">
      <c r="A334" s="127"/>
      <c r="B334" s="108"/>
      <c r="C334" s="108"/>
      <c r="D334" s="108"/>
      <c r="E334" s="108"/>
      <c r="F334" s="108"/>
      <c r="G334" s="108"/>
      <c r="H334" s="109"/>
      <c r="I334" s="108"/>
      <c r="J334" s="108"/>
      <c r="K334" s="108"/>
      <c r="L334" s="108"/>
    </row>
    <row r="335" spans="1:12" ht="12.75" customHeight="1">
      <c r="A335" s="127"/>
      <c r="B335" s="108"/>
      <c r="C335" s="108"/>
      <c r="D335" s="108"/>
      <c r="E335" s="108"/>
      <c r="F335" s="108"/>
      <c r="G335" s="108"/>
      <c r="H335" s="109"/>
      <c r="I335" s="108"/>
      <c r="J335" s="108"/>
      <c r="K335" s="108"/>
      <c r="L335" s="108"/>
    </row>
    <row r="336" spans="1:12" ht="12.75" customHeight="1">
      <c r="A336" s="127"/>
      <c r="B336" s="108"/>
      <c r="C336" s="108"/>
      <c r="D336" s="108"/>
      <c r="E336" s="108"/>
      <c r="F336" s="108"/>
      <c r="G336" s="108"/>
      <c r="H336" s="109"/>
      <c r="I336" s="108"/>
      <c r="J336" s="108"/>
      <c r="K336" s="108"/>
      <c r="L336" s="108"/>
    </row>
    <row r="337" spans="1:12" ht="12.75" customHeight="1">
      <c r="A337" s="127"/>
      <c r="B337" s="108"/>
      <c r="C337" s="108"/>
      <c r="D337" s="108"/>
      <c r="E337" s="108"/>
      <c r="F337" s="108"/>
      <c r="G337" s="108"/>
      <c r="H337" s="109"/>
      <c r="I337" s="108"/>
      <c r="J337" s="108"/>
      <c r="K337" s="108"/>
      <c r="L337" s="108"/>
    </row>
    <row r="338" spans="1:12" ht="12.75" customHeight="1">
      <c r="A338" s="127"/>
      <c r="B338" s="108"/>
      <c r="C338" s="108"/>
      <c r="D338" s="108"/>
      <c r="E338" s="108"/>
      <c r="F338" s="108"/>
      <c r="G338" s="108"/>
      <c r="H338" s="109"/>
      <c r="I338" s="108"/>
      <c r="J338" s="108"/>
      <c r="K338" s="108"/>
      <c r="L338" s="108"/>
    </row>
    <row r="339" spans="1:12" ht="12.75" customHeight="1">
      <c r="A339" s="127"/>
      <c r="B339" s="108"/>
      <c r="C339" s="108"/>
      <c r="D339" s="108"/>
      <c r="E339" s="108"/>
      <c r="F339" s="108"/>
      <c r="G339" s="108"/>
      <c r="H339" s="109"/>
      <c r="I339" s="108"/>
      <c r="J339" s="108"/>
      <c r="K339" s="108"/>
      <c r="L339" s="108"/>
    </row>
    <row r="340" spans="1:12" ht="12.75" customHeight="1">
      <c r="A340" s="127"/>
      <c r="B340" s="108"/>
      <c r="C340" s="108"/>
      <c r="D340" s="108"/>
      <c r="E340" s="108"/>
      <c r="F340" s="108"/>
      <c r="G340" s="108"/>
      <c r="H340" s="109"/>
      <c r="I340" s="108"/>
      <c r="J340" s="108"/>
      <c r="K340" s="108"/>
      <c r="L340" s="108"/>
    </row>
    <row r="341" spans="1:12" ht="12.75" customHeight="1">
      <c r="A341" s="127"/>
      <c r="B341" s="108"/>
      <c r="C341" s="108"/>
      <c r="D341" s="108"/>
      <c r="E341" s="108"/>
      <c r="F341" s="108"/>
      <c r="G341" s="108"/>
      <c r="H341" s="109"/>
      <c r="I341" s="108"/>
      <c r="J341" s="108"/>
      <c r="K341" s="108"/>
      <c r="L341" s="108"/>
    </row>
    <row r="342" spans="1:12" ht="12.75" customHeight="1">
      <c r="A342" s="127"/>
      <c r="B342" s="108"/>
      <c r="C342" s="108"/>
      <c r="D342" s="108"/>
      <c r="E342" s="108"/>
      <c r="F342" s="108"/>
      <c r="G342" s="108"/>
      <c r="H342" s="109"/>
      <c r="I342" s="108"/>
      <c r="J342" s="108"/>
      <c r="K342" s="108"/>
      <c r="L342" s="108"/>
    </row>
    <row r="343" spans="1:12" ht="12.75" customHeight="1">
      <c r="A343" s="127"/>
      <c r="B343" s="108"/>
      <c r="C343" s="108"/>
      <c r="D343" s="108"/>
      <c r="E343" s="108"/>
      <c r="F343" s="108"/>
      <c r="G343" s="108"/>
      <c r="H343" s="109"/>
      <c r="I343" s="108"/>
      <c r="J343" s="108"/>
      <c r="K343" s="108"/>
      <c r="L343" s="108"/>
    </row>
    <row r="344" spans="1:12" ht="12.75" customHeight="1">
      <c r="A344" s="127"/>
      <c r="B344" s="108"/>
      <c r="C344" s="108"/>
      <c r="D344" s="108"/>
      <c r="E344" s="108"/>
      <c r="F344" s="108"/>
      <c r="G344" s="108"/>
      <c r="H344" s="109"/>
      <c r="I344" s="108"/>
      <c r="J344" s="108"/>
      <c r="K344" s="108"/>
      <c r="L344" s="108"/>
    </row>
    <row r="345" spans="1:12" ht="12.75" customHeight="1">
      <c r="A345" s="127"/>
      <c r="B345" s="108"/>
      <c r="C345" s="108"/>
      <c r="D345" s="108"/>
      <c r="E345" s="108"/>
      <c r="F345" s="108"/>
      <c r="G345" s="108"/>
      <c r="H345" s="109"/>
      <c r="I345" s="108"/>
      <c r="J345" s="108"/>
      <c r="K345" s="108"/>
      <c r="L345" s="108"/>
    </row>
    <row r="346" spans="1:12" ht="12.75" customHeight="1">
      <c r="A346" s="127"/>
      <c r="B346" s="108"/>
      <c r="C346" s="108"/>
      <c r="D346" s="108"/>
      <c r="E346" s="108"/>
      <c r="F346" s="108"/>
      <c r="G346" s="108"/>
      <c r="H346" s="109"/>
      <c r="I346" s="108"/>
      <c r="J346" s="108"/>
      <c r="K346" s="108"/>
      <c r="L346" s="108"/>
    </row>
    <row r="347" spans="1:12" ht="12.75" customHeight="1">
      <c r="A347" s="127"/>
      <c r="B347" s="108"/>
      <c r="C347" s="108"/>
      <c r="D347" s="108"/>
      <c r="E347" s="108"/>
      <c r="F347" s="108"/>
      <c r="G347" s="108"/>
      <c r="H347" s="109"/>
      <c r="I347" s="108"/>
      <c r="J347" s="108"/>
      <c r="K347" s="108"/>
      <c r="L347" s="108"/>
    </row>
    <row r="348" spans="1:12" ht="12.75" customHeight="1">
      <c r="A348" s="127"/>
      <c r="B348" s="108"/>
      <c r="C348" s="108"/>
      <c r="D348" s="108"/>
      <c r="E348" s="108"/>
      <c r="F348" s="108"/>
      <c r="G348" s="108"/>
      <c r="H348" s="109"/>
      <c r="I348" s="108"/>
      <c r="J348" s="108"/>
      <c r="K348" s="108"/>
      <c r="L348" s="108"/>
    </row>
    <row r="349" spans="1:12" ht="12.75" customHeight="1">
      <c r="A349" s="127"/>
      <c r="B349" s="108"/>
      <c r="C349" s="108"/>
      <c r="D349" s="108"/>
      <c r="E349" s="108"/>
      <c r="F349" s="108"/>
      <c r="G349" s="108"/>
      <c r="H349" s="109"/>
      <c r="I349" s="108"/>
      <c r="J349" s="108"/>
      <c r="K349" s="108"/>
      <c r="L349" s="108"/>
    </row>
    <row r="350" spans="1:12" ht="12.75" customHeight="1">
      <c r="A350" s="127"/>
      <c r="B350" s="108"/>
      <c r="C350" s="108"/>
      <c r="D350" s="108"/>
      <c r="E350" s="108"/>
      <c r="F350" s="108"/>
      <c r="G350" s="108"/>
      <c r="H350" s="109"/>
      <c r="I350" s="108"/>
      <c r="J350" s="108"/>
      <c r="K350" s="108"/>
      <c r="L350" s="108"/>
    </row>
    <row r="351" spans="1:12" ht="12.75" customHeight="1">
      <c r="A351" s="127"/>
      <c r="B351" s="108"/>
      <c r="C351" s="108"/>
      <c r="D351" s="108"/>
      <c r="E351" s="108"/>
      <c r="F351" s="108"/>
      <c r="G351" s="108"/>
      <c r="H351" s="109"/>
      <c r="I351" s="108"/>
      <c r="J351" s="108"/>
      <c r="K351" s="108"/>
      <c r="L351" s="108"/>
    </row>
    <row r="352" spans="1:12" ht="12.75" customHeight="1">
      <c r="A352" s="127"/>
      <c r="B352" s="108"/>
      <c r="C352" s="108"/>
      <c r="D352" s="108"/>
      <c r="E352" s="108"/>
      <c r="F352" s="108"/>
      <c r="G352" s="108"/>
      <c r="H352" s="109"/>
      <c r="I352" s="108"/>
      <c r="J352" s="108"/>
      <c r="K352" s="108"/>
      <c r="L352" s="108"/>
    </row>
    <row r="353" spans="1:12" ht="12.75" customHeight="1">
      <c r="A353" s="127"/>
      <c r="B353" s="108"/>
      <c r="C353" s="108"/>
      <c r="D353" s="108"/>
      <c r="E353" s="108"/>
      <c r="F353" s="108"/>
      <c r="G353" s="108"/>
      <c r="H353" s="109"/>
      <c r="I353" s="108"/>
      <c r="J353" s="108"/>
      <c r="K353" s="108"/>
      <c r="L353" s="108"/>
    </row>
    <row r="354" spans="1:12" ht="12.75" customHeight="1">
      <c r="A354" s="127"/>
      <c r="B354" s="108"/>
      <c r="C354" s="108"/>
      <c r="D354" s="108"/>
      <c r="E354" s="108"/>
      <c r="F354" s="108"/>
      <c r="G354" s="108"/>
      <c r="H354" s="109"/>
      <c r="I354" s="108"/>
      <c r="J354" s="108"/>
      <c r="K354" s="108"/>
      <c r="L354" s="108"/>
    </row>
    <row r="355" spans="1:12" ht="12.75" customHeight="1">
      <c r="A355" s="127"/>
      <c r="B355" s="108"/>
      <c r="C355" s="108"/>
      <c r="D355" s="108"/>
      <c r="E355" s="108"/>
      <c r="F355" s="108"/>
      <c r="G355" s="108"/>
      <c r="H355" s="109"/>
      <c r="I355" s="108"/>
      <c r="J355" s="108"/>
      <c r="K355" s="108"/>
      <c r="L355" s="108"/>
    </row>
    <row r="356" spans="1:12" ht="12.75" customHeight="1">
      <c r="A356" s="127"/>
      <c r="B356" s="108"/>
      <c r="C356" s="108"/>
      <c r="D356" s="108"/>
      <c r="E356" s="108"/>
      <c r="F356" s="108"/>
      <c r="G356" s="108"/>
      <c r="H356" s="109"/>
      <c r="I356" s="108"/>
      <c r="J356" s="108"/>
      <c r="K356" s="108"/>
      <c r="L356" s="108"/>
    </row>
    <row r="357" spans="1:12" ht="12.75" customHeight="1">
      <c r="A357" s="127"/>
      <c r="B357" s="108"/>
      <c r="C357" s="108"/>
      <c r="D357" s="108"/>
      <c r="E357" s="108"/>
      <c r="F357" s="108"/>
      <c r="G357" s="108"/>
      <c r="H357" s="109"/>
      <c r="I357" s="108"/>
      <c r="J357" s="108"/>
      <c r="K357" s="108"/>
      <c r="L357" s="108"/>
    </row>
    <row r="358" spans="1:12" ht="12.75" customHeight="1">
      <c r="A358" s="127"/>
      <c r="B358" s="108"/>
      <c r="C358" s="108"/>
      <c r="D358" s="108"/>
      <c r="E358" s="108"/>
      <c r="F358" s="108"/>
      <c r="G358" s="108"/>
      <c r="H358" s="109"/>
      <c r="I358" s="108"/>
      <c r="J358" s="108"/>
      <c r="K358" s="108"/>
      <c r="L358" s="108"/>
    </row>
    <row r="359" spans="1:12" ht="12.75" customHeight="1">
      <c r="A359" s="127"/>
      <c r="B359" s="108"/>
      <c r="C359" s="108"/>
      <c r="D359" s="108"/>
      <c r="E359" s="108"/>
      <c r="F359" s="108"/>
      <c r="G359" s="108"/>
      <c r="H359" s="109"/>
      <c r="I359" s="108"/>
      <c r="J359" s="108"/>
      <c r="K359" s="108"/>
      <c r="L359" s="108"/>
    </row>
    <row r="360" spans="1:12" ht="12.75" customHeight="1">
      <c r="A360" s="127"/>
      <c r="B360" s="108"/>
      <c r="C360" s="108"/>
      <c r="D360" s="108"/>
      <c r="E360" s="108"/>
      <c r="F360" s="108"/>
      <c r="G360" s="108"/>
      <c r="H360" s="109"/>
      <c r="I360" s="108"/>
      <c r="J360" s="108"/>
      <c r="K360" s="108"/>
      <c r="L360" s="108"/>
    </row>
    <row r="361" spans="1:12" ht="12.75" customHeight="1">
      <c r="A361" s="127"/>
      <c r="B361" s="108"/>
      <c r="C361" s="108"/>
      <c r="D361" s="108"/>
      <c r="E361" s="108"/>
      <c r="F361" s="108"/>
      <c r="G361" s="108"/>
      <c r="H361" s="109"/>
      <c r="I361" s="108"/>
      <c r="J361" s="108"/>
      <c r="K361" s="108"/>
      <c r="L361" s="108"/>
    </row>
    <row r="362" spans="1:12" ht="12.75" customHeight="1">
      <c r="A362" s="127"/>
      <c r="B362" s="108"/>
      <c r="C362" s="108"/>
      <c r="D362" s="108"/>
      <c r="E362" s="108"/>
      <c r="F362" s="108"/>
      <c r="G362" s="108"/>
      <c r="H362" s="109"/>
      <c r="I362" s="108"/>
      <c r="J362" s="108"/>
      <c r="K362" s="108"/>
      <c r="L362" s="108"/>
    </row>
    <row r="363" spans="1:12" ht="12.75" customHeight="1">
      <c r="A363" s="127"/>
      <c r="B363" s="108"/>
      <c r="C363" s="108"/>
      <c r="D363" s="108"/>
      <c r="E363" s="108"/>
      <c r="F363" s="108"/>
      <c r="G363" s="108"/>
      <c r="H363" s="109"/>
      <c r="I363" s="108"/>
      <c r="J363" s="108"/>
      <c r="K363" s="108"/>
      <c r="L363" s="108"/>
    </row>
    <row r="364" spans="1:12" ht="12.75" customHeight="1">
      <c r="A364" s="127"/>
      <c r="B364" s="108"/>
      <c r="C364" s="108"/>
      <c r="D364" s="108"/>
      <c r="E364" s="108"/>
      <c r="F364" s="108"/>
      <c r="G364" s="108"/>
      <c r="H364" s="109"/>
      <c r="I364" s="108"/>
      <c r="J364" s="108"/>
      <c r="K364" s="108"/>
      <c r="L364" s="108"/>
    </row>
    <row r="365" spans="1:12" ht="12.75" customHeight="1">
      <c r="A365" s="127"/>
      <c r="B365" s="108"/>
      <c r="C365" s="108"/>
      <c r="D365" s="108"/>
      <c r="E365" s="108"/>
      <c r="F365" s="108"/>
      <c r="G365" s="108"/>
      <c r="H365" s="109"/>
      <c r="I365" s="108"/>
      <c r="J365" s="108"/>
      <c r="K365" s="108"/>
      <c r="L365" s="108"/>
    </row>
    <row r="366" spans="1:12" ht="12.75" customHeight="1">
      <c r="A366" s="127"/>
      <c r="B366" s="108"/>
      <c r="C366" s="108"/>
      <c r="D366" s="108"/>
      <c r="E366" s="108"/>
      <c r="F366" s="108"/>
      <c r="G366" s="108"/>
      <c r="H366" s="109"/>
      <c r="I366" s="108"/>
      <c r="J366" s="108"/>
      <c r="K366" s="108"/>
      <c r="L366" s="108"/>
    </row>
    <row r="367" spans="1:12" ht="12.75" customHeight="1">
      <c r="A367" s="127"/>
      <c r="B367" s="108"/>
      <c r="C367" s="108"/>
      <c r="D367" s="108"/>
      <c r="E367" s="108"/>
      <c r="F367" s="108"/>
      <c r="G367" s="108"/>
      <c r="H367" s="109"/>
      <c r="I367" s="108"/>
      <c r="J367" s="108"/>
      <c r="K367" s="108"/>
      <c r="L367" s="108"/>
    </row>
    <row r="368" spans="1:12" ht="12.75" customHeight="1">
      <c r="A368" s="127"/>
      <c r="B368" s="108"/>
      <c r="C368" s="108"/>
      <c r="D368" s="108"/>
      <c r="E368" s="108"/>
      <c r="F368" s="108"/>
      <c r="G368" s="108"/>
      <c r="H368" s="109"/>
      <c r="I368" s="108"/>
      <c r="J368" s="108"/>
      <c r="K368" s="108"/>
      <c r="L368" s="108"/>
    </row>
    <row r="369" spans="1:12" ht="12.75" customHeight="1">
      <c r="A369" s="127"/>
      <c r="B369" s="108"/>
      <c r="C369" s="108"/>
      <c r="D369" s="108"/>
      <c r="E369" s="108"/>
      <c r="F369" s="108"/>
      <c r="G369" s="108"/>
      <c r="H369" s="109"/>
      <c r="I369" s="108"/>
      <c r="J369" s="108"/>
      <c r="K369" s="108"/>
      <c r="L369" s="108"/>
    </row>
    <row r="370" spans="1:12" ht="12.75" customHeight="1">
      <c r="A370" s="127"/>
      <c r="B370" s="108"/>
      <c r="C370" s="108"/>
      <c r="D370" s="108"/>
      <c r="E370" s="108"/>
      <c r="F370" s="108"/>
      <c r="G370" s="108"/>
      <c r="H370" s="109"/>
      <c r="I370" s="108"/>
      <c r="J370" s="108"/>
      <c r="K370" s="108"/>
      <c r="L370" s="108"/>
    </row>
    <row r="371" spans="1:12" ht="12.75" customHeight="1">
      <c r="A371" s="127"/>
      <c r="B371" s="108"/>
      <c r="C371" s="108"/>
      <c r="D371" s="108"/>
      <c r="E371" s="108"/>
      <c r="F371" s="108"/>
      <c r="G371" s="108"/>
      <c r="H371" s="109"/>
      <c r="I371" s="108"/>
      <c r="J371" s="108"/>
      <c r="K371" s="108"/>
      <c r="L371" s="108"/>
    </row>
    <row r="372" spans="1:12" ht="12.75" customHeight="1">
      <c r="A372" s="127"/>
      <c r="B372" s="108"/>
      <c r="C372" s="108"/>
      <c r="D372" s="108"/>
      <c r="E372" s="108"/>
      <c r="F372" s="108"/>
      <c r="G372" s="108"/>
      <c r="H372" s="109"/>
      <c r="I372" s="108"/>
      <c r="J372" s="108"/>
      <c r="K372" s="108"/>
      <c r="L372" s="108"/>
    </row>
    <row r="373" spans="1:12" ht="12.75" customHeight="1">
      <c r="A373" s="127"/>
      <c r="B373" s="108"/>
      <c r="C373" s="108"/>
      <c r="D373" s="108"/>
      <c r="E373" s="108"/>
      <c r="F373" s="108"/>
      <c r="G373" s="108"/>
      <c r="H373" s="109"/>
      <c r="I373" s="108"/>
      <c r="J373" s="108"/>
      <c r="K373" s="108"/>
      <c r="L373" s="108"/>
    </row>
    <row r="374" spans="1:12" ht="12.75" customHeight="1">
      <c r="A374" s="127"/>
      <c r="B374" s="108"/>
      <c r="C374" s="108"/>
      <c r="D374" s="108"/>
      <c r="E374" s="108"/>
      <c r="F374" s="108"/>
      <c r="G374" s="108"/>
      <c r="H374" s="109"/>
      <c r="I374" s="108"/>
      <c r="J374" s="108"/>
      <c r="K374" s="108"/>
      <c r="L374" s="108"/>
    </row>
    <row r="375" spans="1:12" ht="12.75" customHeight="1">
      <c r="A375" s="127"/>
      <c r="B375" s="108"/>
      <c r="C375" s="108"/>
      <c r="D375" s="108"/>
      <c r="E375" s="108"/>
      <c r="F375" s="108"/>
      <c r="G375" s="108"/>
      <c r="H375" s="109"/>
      <c r="I375" s="108"/>
      <c r="J375" s="108"/>
      <c r="K375" s="108"/>
      <c r="L375" s="108"/>
    </row>
    <row r="376" spans="1:12" ht="12.75" customHeight="1">
      <c r="A376" s="127"/>
      <c r="B376" s="108"/>
      <c r="C376" s="108"/>
      <c r="D376" s="108"/>
      <c r="E376" s="108"/>
      <c r="F376" s="108"/>
      <c r="G376" s="108"/>
      <c r="H376" s="109"/>
      <c r="I376" s="108"/>
      <c r="J376" s="108"/>
      <c r="K376" s="108"/>
      <c r="L376" s="108"/>
    </row>
    <row r="377" spans="1:12" ht="12.75" customHeight="1">
      <c r="A377" s="127"/>
      <c r="B377" s="108"/>
      <c r="C377" s="108"/>
      <c r="D377" s="108"/>
      <c r="E377" s="108"/>
      <c r="F377" s="108"/>
      <c r="G377" s="108"/>
      <c r="H377" s="109"/>
      <c r="I377" s="108"/>
      <c r="J377" s="108"/>
      <c r="K377" s="108"/>
      <c r="L377" s="108"/>
    </row>
    <row r="378" spans="1:12" ht="12.75" customHeight="1">
      <c r="A378" s="127"/>
      <c r="B378" s="108"/>
      <c r="C378" s="108"/>
      <c r="D378" s="108"/>
      <c r="E378" s="108"/>
      <c r="F378" s="108"/>
      <c r="G378" s="108"/>
      <c r="H378" s="109"/>
      <c r="I378" s="108"/>
      <c r="J378" s="108"/>
      <c r="K378" s="108"/>
      <c r="L378" s="108"/>
    </row>
    <row r="379" spans="1:12" ht="12.75" customHeight="1">
      <c r="A379" s="127"/>
      <c r="B379" s="108"/>
      <c r="C379" s="108"/>
      <c r="D379" s="108"/>
      <c r="E379" s="108"/>
      <c r="F379" s="108"/>
      <c r="G379" s="108"/>
      <c r="H379" s="109"/>
      <c r="I379" s="108"/>
      <c r="J379" s="108"/>
      <c r="K379" s="108"/>
      <c r="L379" s="108"/>
    </row>
    <row r="380" spans="1:12" ht="12.75" customHeight="1">
      <c r="A380" s="127"/>
      <c r="B380" s="108"/>
      <c r="C380" s="108"/>
      <c r="D380" s="108"/>
      <c r="E380" s="108"/>
      <c r="F380" s="108"/>
      <c r="G380" s="108"/>
      <c r="H380" s="109"/>
      <c r="I380" s="108"/>
      <c r="J380" s="108"/>
      <c r="K380" s="108"/>
      <c r="L380" s="108"/>
    </row>
    <row r="381" spans="1:12" ht="12.75" customHeight="1">
      <c r="A381" s="127"/>
      <c r="B381" s="108"/>
      <c r="C381" s="108"/>
      <c r="D381" s="108"/>
      <c r="E381" s="108"/>
      <c r="F381" s="108"/>
      <c r="G381" s="108"/>
      <c r="H381" s="109"/>
      <c r="I381" s="108"/>
      <c r="J381" s="108"/>
      <c r="K381" s="108"/>
      <c r="L381" s="108"/>
    </row>
    <row r="382" spans="1:12" ht="12.75" customHeight="1">
      <c r="A382" s="127"/>
      <c r="B382" s="108"/>
      <c r="C382" s="108"/>
      <c r="D382" s="108"/>
      <c r="E382" s="108"/>
      <c r="F382" s="108"/>
      <c r="G382" s="108"/>
      <c r="H382" s="109"/>
      <c r="I382" s="108"/>
      <c r="J382" s="108"/>
      <c r="K382" s="108"/>
      <c r="L382" s="108"/>
    </row>
    <row r="383" spans="1:12" ht="12.75" customHeight="1">
      <c r="A383" s="127"/>
      <c r="B383" s="108"/>
      <c r="C383" s="108"/>
      <c r="D383" s="108"/>
      <c r="E383" s="108"/>
      <c r="F383" s="108"/>
      <c r="G383" s="108"/>
      <c r="H383" s="109"/>
      <c r="I383" s="108"/>
      <c r="J383" s="108"/>
      <c r="K383" s="108"/>
      <c r="L383" s="108"/>
    </row>
    <row r="384" spans="1:12" ht="12.75" customHeight="1">
      <c r="A384" s="127"/>
      <c r="B384" s="108"/>
      <c r="C384" s="108"/>
      <c r="D384" s="108"/>
      <c r="E384" s="108"/>
      <c r="F384" s="108"/>
      <c r="G384" s="108"/>
      <c r="H384" s="109"/>
      <c r="I384" s="108"/>
      <c r="J384" s="108"/>
      <c r="K384" s="108"/>
      <c r="L384" s="108"/>
    </row>
    <row r="385" spans="1:12" ht="12.75" customHeight="1">
      <c r="A385" s="127"/>
      <c r="B385" s="108"/>
      <c r="C385" s="108"/>
      <c r="D385" s="108"/>
      <c r="E385" s="108"/>
      <c r="F385" s="108"/>
      <c r="G385" s="108"/>
      <c r="H385" s="109"/>
      <c r="I385" s="108"/>
      <c r="J385" s="108"/>
      <c r="K385" s="108"/>
      <c r="L385" s="108"/>
    </row>
    <row r="386" spans="1:12" ht="12.75" customHeight="1">
      <c r="A386" s="127"/>
      <c r="B386" s="108"/>
      <c r="C386" s="108"/>
      <c r="D386" s="108"/>
      <c r="E386" s="108"/>
      <c r="F386" s="108"/>
      <c r="G386" s="108"/>
      <c r="H386" s="109"/>
      <c r="I386" s="108"/>
      <c r="J386" s="108"/>
      <c r="K386" s="108"/>
      <c r="L386" s="108"/>
    </row>
    <row r="387" spans="1:12" ht="12.75" customHeight="1">
      <c r="A387" s="127"/>
      <c r="B387" s="108"/>
      <c r="C387" s="108"/>
      <c r="D387" s="108"/>
      <c r="E387" s="108"/>
      <c r="F387" s="108"/>
      <c r="G387" s="108"/>
      <c r="H387" s="109"/>
      <c r="I387" s="108"/>
      <c r="J387" s="108"/>
      <c r="K387" s="108"/>
      <c r="L387" s="108"/>
    </row>
    <row r="388" spans="1:12" ht="12.75" customHeight="1">
      <c r="A388" s="127"/>
      <c r="B388" s="108"/>
      <c r="C388" s="108"/>
      <c r="D388" s="108"/>
      <c r="E388" s="108"/>
      <c r="F388" s="108"/>
      <c r="G388" s="108"/>
      <c r="H388" s="109"/>
      <c r="I388" s="108"/>
      <c r="J388" s="108"/>
      <c r="K388" s="108"/>
      <c r="L388" s="108"/>
    </row>
    <row r="389" spans="1:12" ht="12.75" customHeight="1">
      <c r="A389" s="127"/>
      <c r="B389" s="108"/>
      <c r="C389" s="108"/>
      <c r="D389" s="108"/>
      <c r="E389" s="108"/>
      <c r="F389" s="108"/>
      <c r="G389" s="108"/>
      <c r="H389" s="109"/>
      <c r="I389" s="108"/>
      <c r="J389" s="108"/>
      <c r="K389" s="108"/>
      <c r="L389" s="108"/>
    </row>
    <row r="390" spans="1:12" ht="12.75" customHeight="1">
      <c r="A390" s="127"/>
      <c r="B390" s="108"/>
      <c r="C390" s="108"/>
      <c r="D390" s="108"/>
      <c r="E390" s="108"/>
      <c r="F390" s="108"/>
      <c r="G390" s="108"/>
      <c r="H390" s="109"/>
      <c r="I390" s="108"/>
      <c r="J390" s="108"/>
      <c r="K390" s="108"/>
      <c r="L390" s="108"/>
    </row>
    <row r="391" spans="1:12" ht="12.75" customHeight="1">
      <c r="A391" s="127"/>
      <c r="B391" s="108"/>
      <c r="C391" s="108"/>
      <c r="D391" s="108"/>
      <c r="E391" s="108"/>
      <c r="F391" s="108"/>
      <c r="G391" s="108"/>
      <c r="H391" s="109"/>
      <c r="I391" s="108"/>
      <c r="J391" s="108"/>
      <c r="K391" s="108"/>
      <c r="L391" s="108"/>
    </row>
    <row r="392" spans="1:12" ht="12.75" customHeight="1">
      <c r="A392" s="127"/>
      <c r="B392" s="108"/>
      <c r="C392" s="108"/>
      <c r="D392" s="108"/>
      <c r="E392" s="108"/>
      <c r="F392" s="108"/>
      <c r="G392" s="108"/>
      <c r="H392" s="109"/>
      <c r="I392" s="108"/>
      <c r="J392" s="108"/>
      <c r="K392" s="108"/>
      <c r="L392" s="108"/>
    </row>
    <row r="393" spans="1:12" ht="12.75" customHeight="1">
      <c r="A393" s="127"/>
      <c r="B393" s="108"/>
      <c r="C393" s="108"/>
      <c r="D393" s="108"/>
      <c r="E393" s="108"/>
      <c r="F393" s="108"/>
      <c r="G393" s="108"/>
      <c r="H393" s="109"/>
      <c r="I393" s="108"/>
      <c r="J393" s="108"/>
      <c r="K393" s="108"/>
      <c r="L393" s="108"/>
    </row>
    <row r="394" spans="1:12" ht="12.75" customHeight="1">
      <c r="A394" s="127"/>
      <c r="B394" s="108"/>
      <c r="C394" s="108"/>
      <c r="D394" s="108"/>
      <c r="E394" s="108"/>
      <c r="F394" s="108"/>
      <c r="G394" s="108"/>
      <c r="H394" s="109"/>
      <c r="I394" s="108"/>
      <c r="J394" s="108"/>
      <c r="K394" s="108"/>
      <c r="L394" s="108"/>
    </row>
    <row r="395" spans="1:12" ht="12.75" customHeight="1">
      <c r="A395" s="127"/>
      <c r="B395" s="108"/>
      <c r="C395" s="108"/>
      <c r="D395" s="108"/>
      <c r="E395" s="108"/>
      <c r="F395" s="108"/>
      <c r="G395" s="108"/>
      <c r="H395" s="109"/>
      <c r="I395" s="108"/>
      <c r="J395" s="108"/>
      <c r="K395" s="108"/>
      <c r="L395" s="108"/>
    </row>
    <row r="396" spans="1:12" ht="12.75" customHeight="1">
      <c r="A396" s="127"/>
      <c r="B396" s="108"/>
      <c r="C396" s="108"/>
      <c r="D396" s="108"/>
      <c r="E396" s="108"/>
      <c r="F396" s="108"/>
      <c r="G396" s="108"/>
      <c r="H396" s="109"/>
      <c r="I396" s="108"/>
      <c r="J396" s="108"/>
      <c r="K396" s="108"/>
      <c r="L396" s="108"/>
    </row>
    <row r="397" spans="1:12" ht="12.75" customHeight="1">
      <c r="A397" s="127"/>
      <c r="B397" s="108"/>
      <c r="C397" s="108"/>
      <c r="D397" s="108"/>
      <c r="E397" s="108"/>
      <c r="F397" s="108"/>
      <c r="G397" s="108"/>
      <c r="H397" s="109"/>
      <c r="I397" s="108"/>
      <c r="J397" s="108"/>
      <c r="K397" s="108"/>
      <c r="L397" s="108"/>
    </row>
    <row r="398" spans="1:12" ht="12.75" customHeight="1">
      <c r="A398" s="127"/>
      <c r="B398" s="108"/>
      <c r="C398" s="108"/>
      <c r="D398" s="108"/>
      <c r="E398" s="108"/>
      <c r="F398" s="108"/>
      <c r="G398" s="108"/>
      <c r="H398" s="109"/>
      <c r="I398" s="108"/>
      <c r="J398" s="108"/>
      <c r="K398" s="108"/>
      <c r="L398" s="108"/>
    </row>
    <row r="399" spans="1:12" ht="12.75" customHeight="1">
      <c r="A399" s="127"/>
      <c r="B399" s="108"/>
      <c r="C399" s="108"/>
      <c r="D399" s="108"/>
      <c r="E399" s="108"/>
      <c r="F399" s="108"/>
      <c r="G399" s="108"/>
      <c r="H399" s="109"/>
      <c r="I399" s="108"/>
      <c r="J399" s="108"/>
      <c r="K399" s="108"/>
      <c r="L399" s="108"/>
    </row>
    <row r="400" spans="1:12" ht="12.75" customHeight="1">
      <c r="A400" s="127"/>
      <c r="B400" s="108"/>
      <c r="C400" s="108"/>
      <c r="D400" s="108"/>
      <c r="E400" s="108"/>
      <c r="F400" s="108"/>
      <c r="G400" s="108"/>
      <c r="H400" s="109"/>
      <c r="I400" s="108"/>
      <c r="J400" s="108"/>
      <c r="K400" s="108"/>
      <c r="L400" s="108"/>
    </row>
    <row r="401" spans="1:12" ht="12.75" customHeight="1">
      <c r="A401" s="127"/>
      <c r="B401" s="108"/>
      <c r="C401" s="108"/>
      <c r="D401" s="108"/>
      <c r="E401" s="108"/>
      <c r="F401" s="108"/>
      <c r="G401" s="108"/>
      <c r="H401" s="109"/>
      <c r="I401" s="108"/>
      <c r="J401" s="108"/>
      <c r="K401" s="108"/>
      <c r="L401" s="108"/>
    </row>
    <row r="402" spans="1:12" ht="12.75" customHeight="1">
      <c r="A402" s="127"/>
      <c r="B402" s="108"/>
      <c r="C402" s="108"/>
      <c r="D402" s="108"/>
      <c r="E402" s="108"/>
      <c r="F402" s="108"/>
      <c r="G402" s="108"/>
      <c r="H402" s="109"/>
      <c r="I402" s="108"/>
      <c r="J402" s="108"/>
      <c r="K402" s="108"/>
      <c r="L402" s="108"/>
    </row>
    <row r="403" spans="1:12" ht="12.75" customHeight="1">
      <c r="A403" s="127"/>
      <c r="B403" s="108"/>
      <c r="C403" s="108"/>
      <c r="D403" s="108"/>
      <c r="E403" s="108"/>
      <c r="F403" s="108"/>
      <c r="G403" s="108"/>
      <c r="H403" s="109"/>
      <c r="I403" s="108"/>
      <c r="J403" s="108"/>
      <c r="K403" s="108"/>
      <c r="L403" s="108"/>
    </row>
    <row r="404" spans="1:12" ht="12.75" customHeight="1">
      <c r="A404" s="127"/>
      <c r="B404" s="108"/>
      <c r="C404" s="108"/>
      <c r="D404" s="108"/>
      <c r="E404" s="108"/>
      <c r="F404" s="108"/>
      <c r="G404" s="108"/>
      <c r="H404" s="109"/>
      <c r="I404" s="108"/>
      <c r="J404" s="108"/>
      <c r="K404" s="108"/>
      <c r="L404" s="108"/>
    </row>
    <row r="405" spans="1:12" ht="12.75" customHeight="1">
      <c r="A405" s="127"/>
      <c r="B405" s="108"/>
      <c r="C405" s="108"/>
      <c r="D405" s="108"/>
      <c r="E405" s="108"/>
      <c r="F405" s="108"/>
      <c r="G405" s="108"/>
      <c r="H405" s="109"/>
      <c r="I405" s="108"/>
      <c r="J405" s="108"/>
      <c r="K405" s="108"/>
      <c r="L405" s="108"/>
    </row>
    <row r="406" spans="1:12" ht="12.75" customHeight="1">
      <c r="A406" s="127"/>
      <c r="B406" s="108"/>
      <c r="C406" s="108"/>
      <c r="D406" s="108"/>
      <c r="E406" s="108"/>
      <c r="F406" s="108"/>
      <c r="G406" s="108"/>
      <c r="H406" s="109"/>
      <c r="I406" s="108"/>
      <c r="J406" s="108"/>
      <c r="K406" s="108"/>
      <c r="L406" s="108"/>
    </row>
    <row r="407" spans="1:12" ht="12.75" customHeight="1">
      <c r="A407" s="127"/>
      <c r="B407" s="108"/>
      <c r="C407" s="108"/>
      <c r="D407" s="108"/>
      <c r="E407" s="108"/>
      <c r="F407" s="108"/>
      <c r="G407" s="108"/>
      <c r="H407" s="109"/>
      <c r="I407" s="108"/>
      <c r="J407" s="108"/>
      <c r="K407" s="108"/>
      <c r="L407" s="108"/>
    </row>
    <row r="408" spans="1:12" ht="12.75" customHeight="1">
      <c r="A408" s="127"/>
      <c r="B408" s="108"/>
      <c r="C408" s="108"/>
      <c r="D408" s="108"/>
      <c r="E408" s="108"/>
      <c r="F408" s="108"/>
      <c r="G408" s="108"/>
      <c r="H408" s="109"/>
      <c r="I408" s="108"/>
      <c r="J408" s="108"/>
      <c r="K408" s="108"/>
      <c r="L408" s="108"/>
    </row>
    <row r="409" spans="1:12" ht="12.75" customHeight="1">
      <c r="A409" s="127"/>
      <c r="B409" s="108"/>
      <c r="C409" s="108"/>
      <c r="D409" s="108"/>
      <c r="E409" s="108"/>
      <c r="F409" s="108"/>
      <c r="G409" s="108"/>
      <c r="H409" s="109"/>
      <c r="I409" s="108"/>
      <c r="J409" s="108"/>
      <c r="K409" s="108"/>
      <c r="L409" s="108"/>
    </row>
    <row r="410" spans="1:12" ht="12.75" customHeight="1">
      <c r="A410" s="127"/>
      <c r="B410" s="108"/>
      <c r="C410" s="108"/>
      <c r="D410" s="108"/>
      <c r="E410" s="108"/>
      <c r="F410" s="108"/>
      <c r="G410" s="108"/>
      <c r="H410" s="109"/>
      <c r="I410" s="108"/>
      <c r="J410" s="108"/>
      <c r="K410" s="108"/>
      <c r="L410" s="108"/>
    </row>
    <row r="411" spans="1:12" ht="12.75" customHeight="1">
      <c r="A411" s="127"/>
      <c r="B411" s="108"/>
      <c r="C411" s="108"/>
      <c r="D411" s="108"/>
      <c r="E411" s="108"/>
      <c r="F411" s="108"/>
      <c r="G411" s="108"/>
      <c r="H411" s="109"/>
      <c r="I411" s="108"/>
      <c r="J411" s="108"/>
      <c r="K411" s="108"/>
      <c r="L411" s="108"/>
    </row>
    <row r="412" spans="1:12" ht="12.75" customHeight="1">
      <c r="A412" s="127"/>
      <c r="B412" s="108"/>
      <c r="C412" s="108"/>
      <c r="D412" s="108"/>
      <c r="E412" s="108"/>
      <c r="F412" s="108"/>
      <c r="G412" s="108"/>
      <c r="H412" s="109"/>
      <c r="I412" s="108"/>
      <c r="J412" s="108"/>
      <c r="K412" s="108"/>
      <c r="L412" s="108"/>
    </row>
    <row r="413" spans="1:12" ht="12.75" customHeight="1">
      <c r="A413" s="127"/>
      <c r="B413" s="108"/>
      <c r="C413" s="108"/>
      <c r="D413" s="108"/>
      <c r="E413" s="108"/>
      <c r="F413" s="108"/>
      <c r="G413" s="108"/>
      <c r="H413" s="109"/>
      <c r="I413" s="108"/>
      <c r="J413" s="108"/>
      <c r="K413" s="108"/>
      <c r="L413" s="108"/>
    </row>
    <row r="414" spans="1:12" ht="12.75" customHeight="1">
      <c r="A414" s="127"/>
      <c r="B414" s="108"/>
      <c r="C414" s="108"/>
      <c r="D414" s="108"/>
      <c r="E414" s="108"/>
      <c r="F414" s="108"/>
      <c r="G414" s="108"/>
      <c r="H414" s="109"/>
      <c r="I414" s="108"/>
      <c r="J414" s="108"/>
      <c r="K414" s="108"/>
      <c r="L414" s="108"/>
    </row>
    <row r="415" spans="1:12" ht="12.75" customHeight="1">
      <c r="A415" s="127"/>
      <c r="B415" s="108"/>
      <c r="C415" s="108"/>
      <c r="D415" s="108"/>
      <c r="E415" s="108"/>
      <c r="F415" s="108"/>
      <c r="G415" s="108"/>
      <c r="H415" s="109"/>
      <c r="I415" s="108"/>
      <c r="J415" s="108"/>
      <c r="K415" s="108"/>
      <c r="L415" s="108"/>
    </row>
    <row r="416" spans="1:12" ht="12.75" customHeight="1">
      <c r="A416" s="127"/>
      <c r="B416" s="108"/>
      <c r="C416" s="108"/>
      <c r="D416" s="108"/>
      <c r="E416" s="108"/>
      <c r="F416" s="108"/>
      <c r="G416" s="108"/>
      <c r="H416" s="109"/>
      <c r="I416" s="108"/>
      <c r="J416" s="108"/>
      <c r="K416" s="108"/>
      <c r="L416" s="108"/>
    </row>
    <row r="417" spans="1:12" ht="12.75" customHeight="1">
      <c r="A417" s="127"/>
      <c r="B417" s="108"/>
      <c r="C417" s="108"/>
      <c r="D417" s="108"/>
      <c r="E417" s="108"/>
      <c r="F417" s="108"/>
      <c r="G417" s="108"/>
      <c r="H417" s="109"/>
      <c r="I417" s="108"/>
      <c r="J417" s="108"/>
      <c r="K417" s="108"/>
      <c r="L417" s="108"/>
    </row>
    <row r="418" spans="1:12" ht="12.75" customHeight="1">
      <c r="A418" s="127"/>
      <c r="B418" s="108"/>
      <c r="C418" s="108"/>
      <c r="D418" s="108"/>
      <c r="E418" s="108"/>
      <c r="F418" s="108"/>
      <c r="G418" s="108"/>
      <c r="H418" s="109"/>
      <c r="I418" s="108"/>
      <c r="J418" s="108"/>
      <c r="K418" s="108"/>
      <c r="L418" s="108"/>
    </row>
    <row r="419" spans="1:12" ht="12.75" customHeight="1">
      <c r="A419" s="127"/>
      <c r="B419" s="108"/>
      <c r="C419" s="108"/>
      <c r="D419" s="108"/>
      <c r="E419" s="108"/>
      <c r="F419" s="108"/>
      <c r="G419" s="108"/>
      <c r="H419" s="109"/>
      <c r="I419" s="108"/>
      <c r="J419" s="108"/>
      <c r="K419" s="108"/>
      <c r="L419" s="108"/>
    </row>
    <row r="420" spans="1:12" ht="12.75" customHeight="1">
      <c r="A420" s="127"/>
      <c r="B420" s="108"/>
      <c r="C420" s="108"/>
      <c r="D420" s="108"/>
      <c r="E420" s="108"/>
      <c r="F420" s="108"/>
      <c r="G420" s="108"/>
      <c r="H420" s="109"/>
      <c r="I420" s="108"/>
      <c r="J420" s="108"/>
      <c r="K420" s="108"/>
      <c r="L420" s="108"/>
    </row>
    <row r="421" spans="1:12" ht="12.75" customHeight="1">
      <c r="A421" s="127"/>
      <c r="B421" s="108"/>
      <c r="C421" s="108"/>
      <c r="D421" s="108"/>
      <c r="E421" s="108"/>
      <c r="F421" s="108"/>
      <c r="G421" s="108"/>
      <c r="H421" s="109"/>
      <c r="I421" s="108"/>
      <c r="J421" s="108"/>
      <c r="K421" s="108"/>
      <c r="L421" s="108"/>
    </row>
    <row r="422" spans="1:12" ht="12.75" customHeight="1">
      <c r="A422" s="127"/>
      <c r="B422" s="108"/>
      <c r="C422" s="108"/>
      <c r="D422" s="108"/>
      <c r="E422" s="108"/>
      <c r="F422" s="108"/>
      <c r="G422" s="108"/>
      <c r="H422" s="109"/>
      <c r="I422" s="108"/>
      <c r="J422" s="108"/>
      <c r="K422" s="108"/>
      <c r="L422" s="108"/>
    </row>
    <row r="423" spans="1:12" ht="12.75" customHeight="1">
      <c r="A423" s="127"/>
      <c r="B423" s="108"/>
      <c r="C423" s="108"/>
      <c r="D423" s="108"/>
      <c r="E423" s="108"/>
      <c r="F423" s="108"/>
      <c r="G423" s="108"/>
      <c r="H423" s="109"/>
      <c r="I423" s="108"/>
      <c r="J423" s="108"/>
      <c r="K423" s="108"/>
      <c r="L423" s="108"/>
    </row>
    <row r="424" spans="1:12" ht="12.75" customHeight="1">
      <c r="A424" s="127"/>
      <c r="B424" s="108"/>
      <c r="C424" s="108"/>
      <c r="D424" s="108"/>
      <c r="E424" s="108"/>
      <c r="F424" s="108"/>
      <c r="G424" s="108"/>
      <c r="H424" s="109"/>
      <c r="I424" s="108"/>
      <c r="J424" s="108"/>
      <c r="K424" s="108"/>
      <c r="L424" s="108"/>
    </row>
    <row r="425" spans="1:12" ht="12.75" customHeight="1">
      <c r="A425" s="127"/>
      <c r="B425" s="108"/>
      <c r="C425" s="108"/>
      <c r="D425" s="108"/>
      <c r="E425" s="108"/>
      <c r="F425" s="108"/>
      <c r="G425" s="108"/>
      <c r="H425" s="109"/>
      <c r="I425" s="108"/>
      <c r="J425" s="108"/>
      <c r="K425" s="108"/>
      <c r="L425" s="108"/>
    </row>
    <row r="426" spans="1:12" ht="12.75" customHeight="1">
      <c r="A426" s="127"/>
      <c r="B426" s="108"/>
      <c r="C426" s="108"/>
      <c r="D426" s="108"/>
      <c r="E426" s="108"/>
      <c r="F426" s="108"/>
      <c r="G426" s="108"/>
      <c r="H426" s="109"/>
      <c r="I426" s="108"/>
      <c r="J426" s="108"/>
      <c r="K426" s="108"/>
      <c r="L426" s="108"/>
    </row>
    <row r="427" spans="1:12" ht="12.75" customHeight="1">
      <c r="A427" s="127"/>
      <c r="B427" s="108"/>
      <c r="C427" s="108"/>
      <c r="D427" s="108"/>
      <c r="E427" s="108"/>
      <c r="F427" s="108"/>
      <c r="G427" s="108"/>
      <c r="H427" s="109"/>
      <c r="I427" s="108"/>
      <c r="J427" s="108"/>
      <c r="K427" s="108"/>
      <c r="L427" s="108"/>
    </row>
    <row r="428" spans="1:12" ht="12.75" customHeight="1">
      <c r="A428" s="127"/>
      <c r="B428" s="108"/>
      <c r="C428" s="108"/>
      <c r="D428" s="108"/>
      <c r="E428" s="108"/>
      <c r="F428" s="108"/>
      <c r="G428" s="108"/>
      <c r="H428" s="109"/>
      <c r="I428" s="108"/>
      <c r="J428" s="108"/>
      <c r="K428" s="108"/>
      <c r="L428" s="108"/>
    </row>
    <row r="429" spans="1:12" ht="12.75" customHeight="1">
      <c r="A429" s="127"/>
      <c r="B429" s="108"/>
      <c r="C429" s="108"/>
      <c r="D429" s="108"/>
      <c r="E429" s="108"/>
      <c r="F429" s="108"/>
      <c r="G429" s="108"/>
      <c r="H429" s="109"/>
      <c r="I429" s="108"/>
      <c r="J429" s="108"/>
      <c r="K429" s="108"/>
      <c r="L429" s="108"/>
    </row>
    <row r="430" spans="1:12" ht="12.75" customHeight="1">
      <c r="A430" s="127"/>
      <c r="B430" s="108"/>
      <c r="C430" s="108"/>
      <c r="D430" s="108"/>
      <c r="E430" s="108"/>
      <c r="F430" s="108"/>
      <c r="G430" s="108"/>
      <c r="H430" s="109"/>
      <c r="I430" s="108"/>
      <c r="J430" s="108"/>
      <c r="K430" s="108"/>
      <c r="L430" s="108"/>
    </row>
    <row r="431" spans="1:12" ht="12.75" customHeight="1">
      <c r="A431" s="127"/>
      <c r="B431" s="108"/>
      <c r="C431" s="108"/>
      <c r="D431" s="108"/>
      <c r="E431" s="108"/>
      <c r="F431" s="108"/>
      <c r="G431" s="108"/>
      <c r="H431" s="109"/>
      <c r="I431" s="108"/>
      <c r="J431" s="108"/>
      <c r="K431" s="108"/>
      <c r="L431" s="108"/>
    </row>
    <row r="432" spans="1:12" ht="12.75" customHeight="1">
      <c r="A432" s="127"/>
      <c r="B432" s="108"/>
      <c r="C432" s="108"/>
      <c r="D432" s="108"/>
      <c r="E432" s="108"/>
      <c r="F432" s="108"/>
      <c r="G432" s="108"/>
      <c r="H432" s="109"/>
      <c r="I432" s="108"/>
      <c r="J432" s="108"/>
      <c r="K432" s="108"/>
      <c r="L432" s="108"/>
    </row>
    <row r="433" spans="1:12" ht="12.75" customHeight="1">
      <c r="A433" s="127"/>
      <c r="B433" s="108"/>
      <c r="C433" s="108"/>
      <c r="D433" s="108"/>
      <c r="E433" s="108"/>
      <c r="F433" s="108"/>
      <c r="G433" s="108"/>
      <c r="H433" s="109"/>
      <c r="I433" s="108"/>
      <c r="J433" s="108"/>
      <c r="K433" s="108"/>
      <c r="L433" s="108"/>
    </row>
    <row r="434" spans="1:12" ht="12.75" customHeight="1">
      <c r="A434" s="127"/>
      <c r="B434" s="108"/>
      <c r="C434" s="108"/>
      <c r="D434" s="108"/>
      <c r="E434" s="108"/>
      <c r="F434" s="108"/>
      <c r="G434" s="108"/>
      <c r="H434" s="109"/>
      <c r="I434" s="108"/>
      <c r="J434" s="108"/>
      <c r="K434" s="108"/>
      <c r="L434" s="108"/>
    </row>
    <row r="435" spans="1:12" ht="12.75" customHeight="1">
      <c r="A435" s="127"/>
      <c r="B435" s="108"/>
      <c r="C435" s="108"/>
      <c r="D435" s="108"/>
      <c r="E435" s="108"/>
      <c r="F435" s="108"/>
      <c r="G435" s="108"/>
      <c r="H435" s="109"/>
      <c r="I435" s="108"/>
      <c r="J435" s="108"/>
      <c r="K435" s="108"/>
      <c r="L435" s="108"/>
    </row>
    <row r="436" spans="1:12" ht="12.75" customHeight="1">
      <c r="A436" s="127"/>
      <c r="B436" s="108"/>
      <c r="C436" s="108"/>
      <c r="D436" s="108"/>
      <c r="E436" s="108"/>
      <c r="F436" s="108"/>
      <c r="G436" s="108"/>
      <c r="H436" s="109"/>
      <c r="I436" s="108"/>
      <c r="J436" s="108"/>
      <c r="K436" s="108"/>
      <c r="L436" s="108"/>
    </row>
    <row r="437" spans="1:12" ht="12.75" customHeight="1">
      <c r="A437" s="127"/>
      <c r="B437" s="108"/>
      <c r="C437" s="108"/>
      <c r="D437" s="108"/>
      <c r="E437" s="108"/>
      <c r="F437" s="108"/>
      <c r="G437" s="108"/>
      <c r="H437" s="109"/>
      <c r="I437" s="108"/>
      <c r="J437" s="108"/>
      <c r="K437" s="108"/>
      <c r="L437" s="108"/>
    </row>
    <row r="438" spans="1:12" ht="12.75" customHeight="1">
      <c r="A438" s="127"/>
      <c r="B438" s="108"/>
      <c r="C438" s="108"/>
      <c r="D438" s="108"/>
      <c r="E438" s="108"/>
      <c r="F438" s="108"/>
      <c r="G438" s="108"/>
      <c r="H438" s="109"/>
      <c r="I438" s="108"/>
      <c r="J438" s="108"/>
      <c r="K438" s="108"/>
      <c r="L438" s="108"/>
    </row>
    <row r="439" spans="1:12" ht="12.75" customHeight="1">
      <c r="A439" s="127"/>
      <c r="B439" s="108"/>
      <c r="C439" s="108"/>
      <c r="D439" s="108"/>
      <c r="E439" s="108"/>
      <c r="F439" s="108"/>
      <c r="G439" s="108"/>
      <c r="H439" s="109"/>
      <c r="I439" s="108"/>
      <c r="J439" s="108"/>
      <c r="K439" s="108"/>
      <c r="L439" s="108"/>
    </row>
    <row r="440" spans="1:12" ht="12.75" customHeight="1">
      <c r="A440" s="127"/>
      <c r="B440" s="108"/>
      <c r="C440" s="108"/>
      <c r="D440" s="108"/>
      <c r="E440" s="108"/>
      <c r="F440" s="108"/>
      <c r="G440" s="108"/>
      <c r="H440" s="109"/>
      <c r="I440" s="108"/>
      <c r="J440" s="108"/>
      <c r="K440" s="108"/>
      <c r="L440" s="108"/>
    </row>
    <row r="441" spans="1:12" ht="12.75" customHeight="1">
      <c r="A441" s="127"/>
      <c r="B441" s="108"/>
      <c r="C441" s="108"/>
      <c r="D441" s="108"/>
      <c r="E441" s="108"/>
      <c r="F441" s="108"/>
      <c r="G441" s="108"/>
      <c r="H441" s="109"/>
      <c r="I441" s="108"/>
      <c r="J441" s="108"/>
      <c r="K441" s="108"/>
      <c r="L441" s="108"/>
    </row>
    <row r="442" spans="1:12" ht="12.75" customHeight="1">
      <c r="A442" s="127"/>
      <c r="B442" s="108"/>
      <c r="C442" s="108"/>
      <c r="D442" s="108"/>
      <c r="E442" s="108"/>
      <c r="F442" s="108"/>
      <c r="G442" s="108"/>
      <c r="H442" s="109"/>
      <c r="I442" s="108"/>
      <c r="J442" s="108"/>
      <c r="K442" s="108"/>
      <c r="L442" s="108"/>
    </row>
    <row r="443" spans="1:12" ht="12.75" customHeight="1">
      <c r="A443" s="127"/>
      <c r="B443" s="108"/>
      <c r="C443" s="108"/>
      <c r="D443" s="108"/>
      <c r="E443" s="108"/>
      <c r="F443" s="108"/>
      <c r="G443" s="108"/>
      <c r="H443" s="109"/>
      <c r="I443" s="108"/>
      <c r="J443" s="108"/>
      <c r="K443" s="108"/>
      <c r="L443" s="108"/>
    </row>
    <row r="444" spans="1:12" ht="12.75" customHeight="1">
      <c r="A444" s="127"/>
      <c r="B444" s="108"/>
      <c r="C444" s="108"/>
      <c r="D444" s="108"/>
      <c r="E444" s="108"/>
      <c r="F444" s="108"/>
      <c r="G444" s="108"/>
      <c r="H444" s="109"/>
      <c r="I444" s="108"/>
      <c r="J444" s="108"/>
      <c r="K444" s="108"/>
      <c r="L444" s="108"/>
    </row>
    <row r="445" spans="1:12" ht="12.75" customHeight="1">
      <c r="A445" s="127"/>
      <c r="B445" s="108"/>
      <c r="C445" s="108"/>
      <c r="D445" s="108"/>
      <c r="E445" s="108"/>
      <c r="F445" s="108"/>
      <c r="G445" s="108"/>
      <c r="H445" s="109"/>
      <c r="I445" s="108"/>
      <c r="J445" s="108"/>
      <c r="K445" s="108"/>
      <c r="L445" s="108"/>
    </row>
    <row r="446" spans="1:12" ht="12.75" customHeight="1">
      <c r="A446" s="127"/>
      <c r="B446" s="108"/>
      <c r="C446" s="108"/>
      <c r="D446" s="108"/>
      <c r="E446" s="108"/>
      <c r="F446" s="108"/>
      <c r="G446" s="108"/>
      <c r="H446" s="109"/>
      <c r="I446" s="108"/>
      <c r="J446" s="108"/>
      <c r="K446" s="108"/>
      <c r="L446" s="108"/>
    </row>
    <row r="447" spans="1:12" ht="12.75" customHeight="1">
      <c r="A447" s="127"/>
      <c r="B447" s="108"/>
      <c r="C447" s="108"/>
      <c r="D447" s="108"/>
      <c r="E447" s="108"/>
      <c r="F447" s="108"/>
      <c r="G447" s="108"/>
      <c r="H447" s="109"/>
      <c r="I447" s="108"/>
      <c r="J447" s="108"/>
      <c r="K447" s="108"/>
      <c r="L447" s="108"/>
    </row>
    <row r="448" spans="1:12" ht="12.75" customHeight="1">
      <c r="A448" s="127"/>
      <c r="B448" s="108"/>
      <c r="C448" s="108"/>
      <c r="D448" s="108"/>
      <c r="E448" s="108"/>
      <c r="F448" s="108"/>
      <c r="G448" s="108"/>
      <c r="H448" s="109"/>
      <c r="I448" s="108"/>
      <c r="J448" s="108"/>
      <c r="K448" s="108"/>
      <c r="L448" s="108"/>
    </row>
    <row r="449" spans="1:12" ht="12.75" customHeight="1">
      <c r="A449" s="127"/>
      <c r="B449" s="108"/>
      <c r="C449" s="108"/>
      <c r="D449" s="108"/>
      <c r="E449" s="108"/>
      <c r="F449" s="108"/>
      <c r="G449" s="108"/>
      <c r="H449" s="109"/>
      <c r="I449" s="108"/>
      <c r="J449" s="108"/>
      <c r="K449" s="108"/>
      <c r="L449" s="108"/>
    </row>
    <row r="450" spans="1:12" ht="12.75" customHeight="1">
      <c r="A450" s="127"/>
      <c r="B450" s="108"/>
      <c r="C450" s="108"/>
      <c r="D450" s="108"/>
      <c r="E450" s="108"/>
      <c r="F450" s="108"/>
      <c r="G450" s="108"/>
      <c r="H450" s="109"/>
      <c r="I450" s="108"/>
      <c r="J450" s="108"/>
      <c r="K450" s="108"/>
      <c r="L450" s="108"/>
    </row>
    <row r="451" spans="1:12" ht="12.75" customHeight="1">
      <c r="A451" s="127"/>
      <c r="B451" s="108"/>
      <c r="C451" s="108"/>
      <c r="D451" s="108"/>
      <c r="E451" s="108"/>
      <c r="F451" s="108"/>
      <c r="G451" s="108"/>
      <c r="H451" s="109"/>
      <c r="I451" s="108"/>
      <c r="J451" s="108"/>
      <c r="K451" s="108"/>
      <c r="L451" s="108"/>
    </row>
    <row r="452" spans="1:12" ht="12.75" customHeight="1">
      <c r="A452" s="127"/>
      <c r="B452" s="108"/>
      <c r="C452" s="108"/>
      <c r="D452" s="108"/>
      <c r="E452" s="108"/>
      <c r="F452" s="108"/>
      <c r="G452" s="108"/>
      <c r="H452" s="109"/>
      <c r="I452" s="108"/>
      <c r="J452" s="108"/>
      <c r="K452" s="108"/>
      <c r="L452" s="108"/>
    </row>
    <row r="453" spans="1:12" ht="12.75" customHeight="1">
      <c r="A453" s="127"/>
      <c r="B453" s="108"/>
      <c r="C453" s="108"/>
      <c r="D453" s="108"/>
      <c r="E453" s="108"/>
      <c r="F453" s="108"/>
      <c r="G453" s="108"/>
      <c r="H453" s="109"/>
      <c r="I453" s="108"/>
      <c r="J453" s="108"/>
      <c r="K453" s="108"/>
      <c r="L453" s="108"/>
    </row>
    <row r="454" spans="1:12" ht="12.75" customHeight="1">
      <c r="A454" s="127"/>
      <c r="B454" s="108"/>
      <c r="C454" s="108"/>
      <c r="D454" s="108"/>
      <c r="E454" s="108"/>
      <c r="F454" s="108"/>
      <c r="G454" s="108"/>
      <c r="H454" s="109"/>
      <c r="I454" s="108"/>
      <c r="J454" s="108"/>
      <c r="K454" s="108"/>
      <c r="L454" s="108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3" horizontalDpi="600" verticalDpi="600" orientation="portrait" paperSize="9" scale="90" r:id="rId1"/>
  <rowBreaks count="4" manualBreakCount="4">
    <brk id="43" max="9" man="1"/>
    <brk id="86" max="9" man="1"/>
    <brk id="180" max="255" man="1"/>
    <brk id="2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151" customWidth="1"/>
    <col min="2" max="2" width="3.7109375" style="117" customWidth="1"/>
    <col min="3" max="3" width="35.8515625" style="117" customWidth="1"/>
    <col min="4" max="4" width="14.57421875" style="117" customWidth="1"/>
    <col min="5" max="5" width="2.57421875" style="117" customWidth="1"/>
    <col min="6" max="6" width="14.140625" style="19" customWidth="1"/>
    <col min="7" max="7" width="2.7109375" style="117" customWidth="1"/>
    <col min="8" max="8" width="14.57421875" style="117" customWidth="1"/>
    <col min="9" max="9" width="2.57421875" style="117" customWidth="1"/>
    <col min="10" max="10" width="13.140625" style="117" customWidth="1"/>
    <col min="11" max="16384" width="5.7109375" style="117" customWidth="1"/>
  </cols>
  <sheetData>
    <row r="1" spans="1:10" ht="18" customHeight="1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 customHeight="1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8" ht="12.75" customHeight="1">
      <c r="A4" s="10"/>
      <c r="B4" s="10"/>
      <c r="C4" s="176"/>
      <c r="F4" s="117"/>
      <c r="H4" s="19"/>
    </row>
    <row r="5" spans="1:10" ht="15" customHeight="1">
      <c r="A5" s="246" t="s">
        <v>150</v>
      </c>
      <c r="B5" s="246"/>
      <c r="C5" s="246"/>
      <c r="D5" s="246"/>
      <c r="E5" s="246"/>
      <c r="F5" s="246"/>
      <c r="G5" s="246"/>
      <c r="H5" s="246"/>
      <c r="I5" s="246"/>
      <c r="J5" s="246"/>
    </row>
    <row r="8" spans="1:10" s="183" customFormat="1" ht="15" customHeight="1">
      <c r="A8" s="178" t="s">
        <v>14</v>
      </c>
      <c r="B8" s="177" t="s">
        <v>239</v>
      </c>
      <c r="C8" s="180"/>
      <c r="D8" s="181"/>
      <c r="E8" s="181"/>
      <c r="F8" s="182"/>
      <c r="G8" s="181"/>
      <c r="H8" s="181"/>
      <c r="I8" s="181"/>
      <c r="J8" s="181"/>
    </row>
    <row r="9" spans="1:10" s="183" customFormat="1" ht="12.75" customHeight="1">
      <c r="A9" s="178"/>
      <c r="B9" s="177"/>
      <c r="C9" s="180"/>
      <c r="D9" s="181"/>
      <c r="E9" s="181"/>
      <c r="F9" s="182"/>
      <c r="G9" s="181"/>
      <c r="H9" s="181"/>
      <c r="I9" s="181"/>
      <c r="J9" s="181"/>
    </row>
    <row r="10" spans="2:3" ht="12.75" customHeight="1">
      <c r="B10" s="149"/>
      <c r="C10" s="149"/>
    </row>
    <row r="11" spans="1:3" ht="12.75" customHeight="1">
      <c r="A11" s="127">
        <v>1</v>
      </c>
      <c r="B11" s="106" t="s">
        <v>64</v>
      </c>
      <c r="C11" s="150"/>
    </row>
    <row r="12" spans="1:18" ht="12.75" customHeight="1">
      <c r="A12" s="127"/>
      <c r="B12" s="117" t="s">
        <v>484</v>
      </c>
      <c r="C12" s="148"/>
      <c r="K12" s="241"/>
      <c r="L12" s="241"/>
      <c r="M12" s="241"/>
      <c r="N12" s="241"/>
      <c r="O12" s="241"/>
      <c r="P12" s="241"/>
      <c r="Q12" s="241"/>
      <c r="R12" s="241"/>
    </row>
    <row r="13" spans="1:18" ht="12.75" customHeight="1">
      <c r="A13" s="127"/>
      <c r="B13" s="108" t="s">
        <v>485</v>
      </c>
      <c r="C13" s="148"/>
      <c r="K13" s="241"/>
      <c r="L13" s="241"/>
      <c r="M13" s="241"/>
      <c r="N13" s="241"/>
      <c r="O13" s="241"/>
      <c r="P13" s="241"/>
      <c r="Q13" s="241"/>
      <c r="R13" s="241"/>
    </row>
    <row r="14" spans="1:18" ht="12.75" customHeight="1">
      <c r="A14" s="127"/>
      <c r="B14" s="108" t="s">
        <v>249</v>
      </c>
      <c r="C14" s="148"/>
      <c r="K14" s="241"/>
      <c r="L14" s="241"/>
      <c r="M14" s="241"/>
      <c r="N14" s="241"/>
      <c r="O14" s="241"/>
      <c r="P14" s="241"/>
      <c r="Q14" s="241"/>
      <c r="R14" s="241"/>
    </row>
    <row r="15" spans="1:3" ht="12.75" customHeight="1">
      <c r="A15" s="127"/>
      <c r="B15" s="108"/>
      <c r="C15" s="148"/>
    </row>
    <row r="16" spans="1:3" ht="12.75" customHeight="1">
      <c r="A16" s="127"/>
      <c r="B16" s="108" t="s">
        <v>240</v>
      </c>
      <c r="C16" s="148"/>
    </row>
    <row r="17" spans="1:3" ht="12.75" customHeight="1">
      <c r="A17" s="127"/>
      <c r="B17" s="108" t="s">
        <v>255</v>
      </c>
      <c r="C17" s="148"/>
    </row>
    <row r="18" spans="1:3" ht="12.75" customHeight="1">
      <c r="A18" s="127"/>
      <c r="B18" s="117" t="s">
        <v>256</v>
      </c>
      <c r="C18" s="148"/>
    </row>
    <row r="19" spans="1:3" ht="12.75" customHeight="1">
      <c r="A19" s="127"/>
      <c r="B19" s="117" t="s">
        <v>257</v>
      </c>
      <c r="C19" s="148"/>
    </row>
    <row r="20" spans="1:3" ht="12.75" customHeight="1">
      <c r="A20" s="127"/>
      <c r="B20" s="127"/>
      <c r="C20" s="148"/>
    </row>
    <row r="21" spans="1:10" ht="12.75" customHeight="1">
      <c r="A21" s="127">
        <v>2</v>
      </c>
      <c r="B21" s="126" t="s">
        <v>80</v>
      </c>
      <c r="C21" s="152"/>
      <c r="D21" s="129"/>
      <c r="F21" s="129"/>
      <c r="H21" s="129"/>
      <c r="J21" s="129"/>
    </row>
    <row r="22" spans="1:10" ht="12.75" customHeight="1">
      <c r="A22" s="127"/>
      <c r="B22" s="108" t="s">
        <v>250</v>
      </c>
      <c r="C22" s="152"/>
      <c r="D22" s="129"/>
      <c r="F22" s="129"/>
      <c r="H22" s="129"/>
      <c r="J22" s="129"/>
    </row>
    <row r="23" spans="1:10" ht="12.75" customHeight="1">
      <c r="A23" s="127"/>
      <c r="B23" s="108" t="s">
        <v>493</v>
      </c>
      <c r="C23" s="152"/>
      <c r="D23" s="129"/>
      <c r="F23" s="129"/>
      <c r="H23" s="129"/>
      <c r="J23" s="129"/>
    </row>
    <row r="24" spans="1:10" ht="12.75" customHeight="1">
      <c r="A24" s="127"/>
      <c r="B24" s="108"/>
      <c r="C24" s="152"/>
      <c r="D24" s="129"/>
      <c r="F24" s="129"/>
      <c r="H24" s="129"/>
      <c r="J24" s="129"/>
    </row>
    <row r="25" spans="1:10" ht="12.75" customHeight="1">
      <c r="A25" s="127">
        <v>3</v>
      </c>
      <c r="B25" s="106" t="s">
        <v>272</v>
      </c>
      <c r="C25" s="106"/>
      <c r="D25" s="19"/>
      <c r="E25" s="19"/>
      <c r="G25" s="19"/>
      <c r="H25" s="19"/>
      <c r="I25" s="19"/>
      <c r="J25" s="19"/>
    </row>
    <row r="26" spans="1:9" ht="12.75" customHeight="1">
      <c r="A26" s="127"/>
      <c r="B26" s="210" t="s">
        <v>391</v>
      </c>
      <c r="C26" s="106"/>
      <c r="D26" s="19"/>
      <c r="E26" s="19"/>
      <c r="G26" s="19"/>
      <c r="H26" s="19"/>
      <c r="I26" s="19"/>
    </row>
    <row r="27" spans="1:9" ht="12.75" customHeight="1">
      <c r="A27" s="127"/>
      <c r="B27" s="117" t="s">
        <v>393</v>
      </c>
      <c r="C27" s="106"/>
      <c r="D27" s="19"/>
      <c r="E27" s="19"/>
      <c r="G27" s="19"/>
      <c r="H27" s="19"/>
      <c r="I27" s="19"/>
    </row>
    <row r="28" spans="1:9" ht="12.75" customHeight="1">
      <c r="A28" s="127"/>
      <c r="B28" s="117" t="s">
        <v>394</v>
      </c>
      <c r="C28" s="106"/>
      <c r="D28" s="19"/>
      <c r="E28" s="19"/>
      <c r="G28" s="19"/>
      <c r="H28" s="19"/>
      <c r="I28" s="19"/>
    </row>
    <row r="29" spans="1:10" ht="12.75" customHeight="1">
      <c r="A29" s="127"/>
      <c r="B29" s="108"/>
      <c r="C29" s="106"/>
      <c r="D29" s="19"/>
      <c r="E29" s="19"/>
      <c r="G29" s="19"/>
      <c r="H29" s="19"/>
      <c r="I29" s="19"/>
      <c r="J29" s="19"/>
    </row>
    <row r="30" spans="1:10" ht="12.75" customHeight="1">
      <c r="A30" s="127"/>
      <c r="B30" s="108" t="s">
        <v>211</v>
      </c>
      <c r="C30" s="106"/>
      <c r="D30" s="19"/>
      <c r="E30" s="19"/>
      <c r="G30" s="19"/>
      <c r="H30" s="19"/>
      <c r="I30" s="19"/>
      <c r="J30" s="19"/>
    </row>
    <row r="31" spans="1:10" ht="12.75" customHeight="1">
      <c r="A31" s="127"/>
      <c r="B31" s="108" t="s">
        <v>212</v>
      </c>
      <c r="C31" s="106"/>
      <c r="D31" s="19"/>
      <c r="E31" s="19"/>
      <c r="G31" s="19"/>
      <c r="H31" s="19"/>
      <c r="I31" s="19"/>
      <c r="J31" s="19"/>
    </row>
    <row r="32" spans="1:10" ht="12.75" customHeight="1">
      <c r="A32" s="127"/>
      <c r="B32" s="108"/>
      <c r="C32" s="108"/>
      <c r="D32" s="19"/>
      <c r="E32" s="19"/>
      <c r="G32" s="19"/>
      <c r="H32" s="19"/>
      <c r="I32" s="19"/>
      <c r="J32" s="19"/>
    </row>
    <row r="33" spans="1:2" ht="12.75" customHeight="1">
      <c r="A33" s="127">
        <v>4</v>
      </c>
      <c r="B33" s="106" t="s">
        <v>83</v>
      </c>
    </row>
    <row r="34" spans="1:3" ht="12.75" customHeight="1">
      <c r="A34" s="127"/>
      <c r="B34" s="108" t="s">
        <v>67</v>
      </c>
      <c r="C34" s="152"/>
    </row>
    <row r="35" spans="2:3" ht="12.75" customHeight="1">
      <c r="B35" s="148"/>
      <c r="C35" s="148"/>
    </row>
    <row r="36" spans="1:10" ht="12.75" customHeight="1">
      <c r="A36" s="127">
        <v>5</v>
      </c>
      <c r="B36" s="116" t="s">
        <v>260</v>
      </c>
      <c r="C36" s="116"/>
      <c r="D36" s="108"/>
      <c r="E36" s="108"/>
      <c r="F36" s="109"/>
      <c r="G36" s="108"/>
      <c r="H36" s="108"/>
      <c r="I36" s="108"/>
      <c r="J36" s="108"/>
    </row>
    <row r="37" spans="1:10" ht="12.75" customHeight="1">
      <c r="A37" s="127"/>
      <c r="B37" s="117" t="s">
        <v>241</v>
      </c>
      <c r="C37" s="108"/>
      <c r="D37" s="108"/>
      <c r="E37" s="108"/>
      <c r="F37" s="109"/>
      <c r="G37" s="108"/>
      <c r="H37" s="108"/>
      <c r="I37" s="108"/>
      <c r="J37" s="108"/>
    </row>
    <row r="38" spans="1:10" ht="12.75" customHeight="1">
      <c r="A38" s="127"/>
      <c r="B38" s="117" t="s">
        <v>242</v>
      </c>
      <c r="C38" s="108"/>
      <c r="D38" s="108"/>
      <c r="E38" s="108"/>
      <c r="F38" s="109"/>
      <c r="G38" s="108"/>
      <c r="H38" s="108"/>
      <c r="I38" s="108"/>
      <c r="J38" s="108"/>
    </row>
    <row r="39" spans="2:3" ht="12.75" customHeight="1">
      <c r="B39" s="148"/>
      <c r="C39" s="148"/>
    </row>
    <row r="40" spans="1:10" ht="12.75" customHeight="1">
      <c r="A40" s="127">
        <v>6</v>
      </c>
      <c r="B40" s="116" t="s">
        <v>81</v>
      </c>
      <c r="C40" s="116"/>
      <c r="D40" s="108"/>
      <c r="E40" s="108"/>
      <c r="F40" s="109"/>
      <c r="G40" s="108"/>
      <c r="H40" s="108"/>
      <c r="I40" s="108"/>
      <c r="J40" s="108"/>
    </row>
    <row r="41" spans="1:10" ht="12.75" customHeight="1">
      <c r="A41" s="127"/>
      <c r="B41" s="117" t="s">
        <v>194</v>
      </c>
      <c r="C41" s="114"/>
      <c r="D41" s="108"/>
      <c r="E41" s="108"/>
      <c r="F41" s="109"/>
      <c r="G41" s="108"/>
      <c r="H41" s="108"/>
      <c r="I41" s="108"/>
      <c r="J41" s="108"/>
    </row>
    <row r="42" spans="1:10" ht="12.75" customHeight="1">
      <c r="A42" s="127"/>
      <c r="C42" s="114"/>
      <c r="D42" s="108"/>
      <c r="E42" s="108"/>
      <c r="F42" s="109"/>
      <c r="G42" s="108"/>
      <c r="H42" s="108"/>
      <c r="I42" s="108"/>
      <c r="J42" s="108"/>
    </row>
    <row r="43" spans="1:10" ht="12.75" customHeight="1">
      <c r="A43" s="127">
        <v>7</v>
      </c>
      <c r="B43" s="116" t="s">
        <v>133</v>
      </c>
      <c r="C43" s="116"/>
      <c r="D43" s="108"/>
      <c r="E43" s="108"/>
      <c r="F43" s="109"/>
      <c r="G43" s="108"/>
      <c r="H43" s="108"/>
      <c r="I43" s="108"/>
      <c r="J43" s="108"/>
    </row>
    <row r="44" spans="1:10" ht="12.75" customHeight="1">
      <c r="A44" s="127"/>
      <c r="B44" s="114" t="s">
        <v>195</v>
      </c>
      <c r="C44" s="114"/>
      <c r="D44" s="108"/>
      <c r="E44" s="108"/>
      <c r="F44" s="109"/>
      <c r="G44" s="108"/>
      <c r="H44" s="108"/>
      <c r="I44" s="108"/>
      <c r="J44" s="108"/>
    </row>
    <row r="45" spans="1:10" ht="12.75" customHeight="1">
      <c r="A45" s="127"/>
      <c r="B45" s="114"/>
      <c r="C45" s="114"/>
      <c r="D45" s="108"/>
      <c r="E45" s="108"/>
      <c r="F45" s="109"/>
      <c r="G45" s="108"/>
      <c r="H45" s="108"/>
      <c r="I45" s="108"/>
      <c r="J45" s="108"/>
    </row>
    <row r="46" spans="1:10" ht="12.75" customHeight="1">
      <c r="A46" s="127"/>
      <c r="B46" s="114" t="s">
        <v>10</v>
      </c>
      <c r="C46" s="114"/>
      <c r="D46" s="108"/>
      <c r="E46" s="108"/>
      <c r="F46" s="109"/>
      <c r="G46" s="108"/>
      <c r="H46" s="108"/>
      <c r="I46" s="108"/>
      <c r="J46" s="128"/>
    </row>
    <row r="47" spans="1:9" ht="12.75" customHeight="1">
      <c r="A47" s="127"/>
      <c r="B47" s="114"/>
      <c r="C47" s="114"/>
      <c r="D47" s="108"/>
      <c r="E47" s="108"/>
      <c r="F47" s="109"/>
      <c r="G47" s="108"/>
      <c r="H47" s="128" t="s">
        <v>54</v>
      </c>
      <c r="I47" s="227"/>
    </row>
    <row r="48" spans="1:9" ht="12.75" customHeight="1">
      <c r="A48" s="127"/>
      <c r="B48" s="108"/>
      <c r="C48" s="108"/>
      <c r="D48" s="108"/>
      <c r="E48" s="108"/>
      <c r="F48" s="109"/>
      <c r="G48" s="108"/>
      <c r="H48" s="160" t="s">
        <v>214</v>
      </c>
      <c r="I48" s="227"/>
    </row>
    <row r="49" spans="1:9" ht="12.75" customHeight="1">
      <c r="A49" s="127"/>
      <c r="B49" s="114"/>
      <c r="C49" s="114"/>
      <c r="D49" s="108"/>
      <c r="E49" s="108"/>
      <c r="F49" s="109"/>
      <c r="G49" s="108"/>
      <c r="H49" s="129" t="s">
        <v>218</v>
      </c>
      <c r="I49" s="227"/>
    </row>
    <row r="50" spans="1:9" ht="12.75" customHeight="1">
      <c r="A50" s="127"/>
      <c r="B50" s="114"/>
      <c r="C50" s="114"/>
      <c r="D50" s="108"/>
      <c r="E50" s="108"/>
      <c r="F50" s="109"/>
      <c r="G50" s="108"/>
      <c r="H50" s="129"/>
      <c r="I50" s="227"/>
    </row>
    <row r="51" spans="1:9" s="148" customFormat="1" ht="18" customHeight="1" thickBot="1">
      <c r="A51" s="127"/>
      <c r="B51" s="114" t="s">
        <v>42</v>
      </c>
      <c r="C51" s="114" t="s">
        <v>43</v>
      </c>
      <c r="D51" s="114"/>
      <c r="E51" s="114"/>
      <c r="F51" s="184"/>
      <c r="G51" s="114"/>
      <c r="H51" s="130">
        <v>11819</v>
      </c>
      <c r="I51" s="228"/>
    </row>
    <row r="52" spans="1:9" s="148" customFormat="1" ht="18" customHeight="1" thickBot="1">
      <c r="A52" s="127"/>
      <c r="B52" s="114" t="s">
        <v>44</v>
      </c>
      <c r="C52" s="114" t="s">
        <v>45</v>
      </c>
      <c r="D52" s="114"/>
      <c r="E52" s="114"/>
      <c r="F52" s="184"/>
      <c r="G52" s="114"/>
      <c r="H52" s="131">
        <v>8719</v>
      </c>
      <c r="I52" s="228"/>
    </row>
    <row r="53" spans="1:9" s="148" customFormat="1" ht="18" customHeight="1" thickBot="1">
      <c r="A53" s="127"/>
      <c r="B53" s="114" t="s">
        <v>46</v>
      </c>
      <c r="C53" s="114" t="s">
        <v>47</v>
      </c>
      <c r="D53" s="114"/>
      <c r="E53" s="114"/>
      <c r="F53" s="184"/>
      <c r="G53" s="114"/>
      <c r="H53" s="131">
        <v>5241</v>
      </c>
      <c r="I53" s="228"/>
    </row>
    <row r="54" spans="1:9" s="148" customFormat="1" ht="12.75" customHeight="1">
      <c r="A54" s="127"/>
      <c r="B54" s="114"/>
      <c r="C54" s="114"/>
      <c r="D54" s="114"/>
      <c r="E54" s="114"/>
      <c r="F54" s="184"/>
      <c r="G54" s="115"/>
      <c r="H54" s="242"/>
      <c r="I54" s="228"/>
    </row>
    <row r="55" spans="1:9" s="148" customFormat="1" ht="12.75" customHeight="1">
      <c r="A55" s="127"/>
      <c r="B55" s="114" t="s">
        <v>487</v>
      </c>
      <c r="C55" s="114"/>
      <c r="D55" s="114"/>
      <c r="E55" s="114"/>
      <c r="F55" s="184"/>
      <c r="G55" s="115"/>
      <c r="H55" s="242"/>
      <c r="I55" s="228"/>
    </row>
    <row r="56" spans="1:9" s="148" customFormat="1" ht="12.75" customHeight="1">
      <c r="A56" s="127"/>
      <c r="B56" s="114" t="s">
        <v>492</v>
      </c>
      <c r="C56" s="114"/>
      <c r="D56" s="114"/>
      <c r="E56" s="114"/>
      <c r="F56" s="184"/>
      <c r="G56" s="115"/>
      <c r="H56" s="242"/>
      <c r="I56" s="228"/>
    </row>
    <row r="57" spans="1:9" s="148" customFormat="1" ht="12.75" customHeight="1">
      <c r="A57" s="127"/>
      <c r="B57" s="114" t="s">
        <v>488</v>
      </c>
      <c r="C57" s="114"/>
      <c r="D57" s="114"/>
      <c r="E57" s="114"/>
      <c r="F57" s="184"/>
      <c r="G57" s="115"/>
      <c r="H57" s="242"/>
      <c r="I57" s="228"/>
    </row>
    <row r="58" spans="1:9" s="148" customFormat="1" ht="12.75" customHeight="1">
      <c r="A58" s="127"/>
      <c r="B58" s="114" t="s">
        <v>491</v>
      </c>
      <c r="C58" s="114"/>
      <c r="D58" s="114"/>
      <c r="E58" s="114"/>
      <c r="F58" s="184"/>
      <c r="G58" s="115"/>
      <c r="H58" s="242"/>
      <c r="I58" s="228"/>
    </row>
    <row r="59" spans="1:9" s="148" customFormat="1" ht="12.75" customHeight="1">
      <c r="A59" s="127"/>
      <c r="B59" s="114" t="s">
        <v>489</v>
      </c>
      <c r="C59" s="114"/>
      <c r="D59" s="114"/>
      <c r="E59" s="114"/>
      <c r="F59" s="184"/>
      <c r="G59" s="115"/>
      <c r="H59" s="242"/>
      <c r="I59" s="228"/>
    </row>
    <row r="60" spans="1:9" s="148" customFormat="1" ht="12.75" customHeight="1">
      <c r="A60" s="127"/>
      <c r="B60" s="114" t="s">
        <v>490</v>
      </c>
      <c r="C60" s="114"/>
      <c r="D60" s="114"/>
      <c r="E60" s="114"/>
      <c r="F60" s="184"/>
      <c r="G60" s="115"/>
      <c r="H60" s="242"/>
      <c r="I60" s="228"/>
    </row>
    <row r="61" spans="1:10" s="148" customFormat="1" ht="12.75" customHeight="1">
      <c r="A61" s="127"/>
      <c r="B61" s="114"/>
      <c r="C61" s="114"/>
      <c r="D61" s="114"/>
      <c r="E61" s="114"/>
      <c r="F61" s="184"/>
      <c r="G61" s="115"/>
      <c r="H61" s="115"/>
      <c r="I61" s="114"/>
      <c r="J61" s="188"/>
    </row>
    <row r="62" spans="1:10" ht="12.75" customHeight="1">
      <c r="A62" s="127">
        <v>8</v>
      </c>
      <c r="B62" s="116" t="s">
        <v>6</v>
      </c>
      <c r="C62" s="116"/>
      <c r="D62" s="108"/>
      <c r="E62" s="108"/>
      <c r="F62" s="109"/>
      <c r="G62" s="108"/>
      <c r="H62" s="108"/>
      <c r="I62" s="108"/>
      <c r="J62" s="108"/>
    </row>
    <row r="63" spans="1:10" ht="12.75" customHeight="1">
      <c r="A63" s="127"/>
      <c r="B63" s="114" t="s">
        <v>61</v>
      </c>
      <c r="C63" s="116"/>
      <c r="D63" s="108"/>
      <c r="E63" s="108"/>
      <c r="F63" s="109"/>
      <c r="G63" s="108"/>
      <c r="H63" s="108"/>
      <c r="I63" s="108"/>
      <c r="J63" s="108"/>
    </row>
    <row r="64" spans="1:10" ht="12.75" customHeight="1">
      <c r="A64" s="127"/>
      <c r="B64" s="237" t="s">
        <v>60</v>
      </c>
      <c r="C64" s="114"/>
      <c r="D64" s="108"/>
      <c r="E64" s="108"/>
      <c r="F64" s="109"/>
      <c r="G64" s="108"/>
      <c r="H64" s="108"/>
      <c r="I64" s="108"/>
      <c r="J64" s="108"/>
    </row>
    <row r="65" spans="1:10" ht="12.75" customHeight="1">
      <c r="A65" s="127"/>
      <c r="B65" s="237"/>
      <c r="C65" s="114"/>
      <c r="D65" s="108"/>
      <c r="E65" s="108"/>
      <c r="F65" s="109"/>
      <c r="G65" s="108"/>
      <c r="H65" s="108"/>
      <c r="I65" s="108"/>
      <c r="J65" s="108"/>
    </row>
    <row r="66" spans="1:10" ht="12.75" customHeight="1">
      <c r="A66" s="127"/>
      <c r="B66" s="237" t="s">
        <v>84</v>
      </c>
      <c r="C66" s="114" t="s">
        <v>454</v>
      </c>
      <c r="D66" s="108"/>
      <c r="E66" s="108"/>
      <c r="F66" s="109"/>
      <c r="G66" s="108"/>
      <c r="H66" s="108"/>
      <c r="I66" s="108"/>
      <c r="J66" s="108"/>
    </row>
    <row r="67" spans="1:10" ht="12.75" customHeight="1">
      <c r="A67" s="127"/>
      <c r="B67" s="238"/>
      <c r="C67" s="114" t="s">
        <v>455</v>
      </c>
      <c r="D67" s="108"/>
      <c r="E67" s="108"/>
      <c r="F67" s="109"/>
      <c r="G67" s="108"/>
      <c r="H67" s="108"/>
      <c r="I67" s="108"/>
      <c r="J67" s="108"/>
    </row>
    <row r="68" spans="1:10" ht="12.75" customHeight="1">
      <c r="A68" s="127"/>
      <c r="B68" s="238"/>
      <c r="C68" s="114" t="s">
        <v>456</v>
      </c>
      <c r="D68" s="108"/>
      <c r="E68" s="108"/>
      <c r="F68" s="109"/>
      <c r="G68" s="108"/>
      <c r="H68" s="108"/>
      <c r="I68" s="108"/>
      <c r="J68" s="108"/>
    </row>
    <row r="69" spans="1:10" ht="12.75" customHeight="1">
      <c r="A69" s="127"/>
      <c r="B69" s="238"/>
      <c r="C69" s="114" t="s">
        <v>457</v>
      </c>
      <c r="D69" s="108"/>
      <c r="E69" s="108"/>
      <c r="F69" s="109"/>
      <c r="G69" s="108"/>
      <c r="H69" s="108"/>
      <c r="I69" s="108"/>
      <c r="J69" s="108"/>
    </row>
    <row r="70" spans="1:10" ht="12.75" customHeight="1">
      <c r="A70" s="127"/>
      <c r="B70" s="238"/>
      <c r="C70" s="114" t="s">
        <v>458</v>
      </c>
      <c r="D70" s="108"/>
      <c r="E70" s="108"/>
      <c r="F70" s="109"/>
      <c r="G70" s="108"/>
      <c r="H70" s="108"/>
      <c r="I70" s="108"/>
      <c r="J70" s="108"/>
    </row>
    <row r="71" spans="1:10" ht="12.75" customHeight="1">
      <c r="A71" s="127"/>
      <c r="B71" s="238"/>
      <c r="C71" s="114"/>
      <c r="D71" s="108"/>
      <c r="E71" s="108"/>
      <c r="F71" s="109"/>
      <c r="G71" s="108"/>
      <c r="H71" s="108"/>
      <c r="I71" s="108"/>
      <c r="J71" s="108"/>
    </row>
    <row r="72" spans="1:10" ht="12.75">
      <c r="A72" s="127"/>
      <c r="B72" s="238" t="s">
        <v>143</v>
      </c>
      <c r="C72" s="114" t="s">
        <v>460</v>
      </c>
      <c r="D72" s="108"/>
      <c r="E72" s="108"/>
      <c r="F72" s="109"/>
      <c r="G72" s="108"/>
      <c r="H72" s="108"/>
      <c r="I72" s="108"/>
      <c r="J72" s="108"/>
    </row>
    <row r="73" spans="1:10" ht="12.75" customHeight="1">
      <c r="A73" s="127"/>
      <c r="B73" s="238"/>
      <c r="C73" s="114" t="s">
        <v>461</v>
      </c>
      <c r="D73" s="108"/>
      <c r="E73" s="108"/>
      <c r="F73" s="109"/>
      <c r="G73" s="108"/>
      <c r="H73" s="108"/>
      <c r="I73" s="108"/>
      <c r="J73" s="108"/>
    </row>
    <row r="74" spans="1:10" ht="12.75" customHeight="1">
      <c r="A74" s="127"/>
      <c r="B74" s="238"/>
      <c r="C74" s="114" t="s">
        <v>462</v>
      </c>
      <c r="D74" s="108"/>
      <c r="E74" s="108"/>
      <c r="F74" s="109"/>
      <c r="G74" s="108"/>
      <c r="H74" s="108"/>
      <c r="I74" s="108"/>
      <c r="J74" s="108"/>
    </row>
    <row r="75" spans="1:10" ht="12.75" customHeight="1">
      <c r="A75" s="127"/>
      <c r="B75" s="238"/>
      <c r="C75" s="114"/>
      <c r="D75" s="108"/>
      <c r="E75" s="108"/>
      <c r="F75" s="109"/>
      <c r="G75" s="108"/>
      <c r="H75" s="108"/>
      <c r="I75" s="108"/>
      <c r="J75" s="108"/>
    </row>
    <row r="76" spans="1:10" ht="12.75" customHeight="1">
      <c r="A76" s="127"/>
      <c r="B76" s="238" t="s">
        <v>463</v>
      </c>
      <c r="C76" s="114"/>
      <c r="D76" s="108"/>
      <c r="E76" s="108"/>
      <c r="F76" s="109"/>
      <c r="G76" s="108"/>
      <c r="H76" s="108"/>
      <c r="I76" s="108"/>
      <c r="J76" s="108"/>
    </row>
    <row r="77" spans="1:10" ht="12.75" customHeight="1">
      <c r="A77" s="127"/>
      <c r="B77" s="238"/>
      <c r="C77" s="114"/>
      <c r="D77" s="108"/>
      <c r="E77" s="108"/>
      <c r="F77" s="109"/>
      <c r="G77" s="108"/>
      <c r="H77" s="108"/>
      <c r="I77" s="108"/>
      <c r="J77" s="108"/>
    </row>
    <row r="78" spans="1:10" ht="12.75" customHeight="1">
      <c r="A78" s="127"/>
      <c r="B78" s="238" t="s">
        <v>486</v>
      </c>
      <c r="C78" s="114"/>
      <c r="D78" s="108"/>
      <c r="E78" s="108"/>
      <c r="F78" s="109"/>
      <c r="G78" s="108"/>
      <c r="H78" s="108"/>
      <c r="I78" s="108"/>
      <c r="J78" s="108"/>
    </row>
    <row r="79" spans="1:10" ht="12.75" customHeight="1">
      <c r="A79" s="127"/>
      <c r="B79" s="238" t="s">
        <v>464</v>
      </c>
      <c r="C79" s="114"/>
      <c r="D79" s="108"/>
      <c r="E79" s="108"/>
      <c r="F79" s="109"/>
      <c r="G79" s="108"/>
      <c r="H79" s="108"/>
      <c r="I79" s="108"/>
      <c r="J79" s="108"/>
    </row>
    <row r="80" spans="1:10" ht="12.75" customHeight="1">
      <c r="A80" s="127"/>
      <c r="B80" s="238" t="s">
        <v>465</v>
      </c>
      <c r="C80" s="114"/>
      <c r="D80" s="108"/>
      <c r="E80" s="108"/>
      <c r="F80" s="109"/>
      <c r="G80" s="108"/>
      <c r="H80" s="108"/>
      <c r="I80" s="108"/>
      <c r="J80" s="108"/>
    </row>
    <row r="81" spans="1:10" ht="12.75" customHeight="1">
      <c r="A81" s="127"/>
      <c r="B81" s="238"/>
      <c r="C81" s="114"/>
      <c r="D81" s="108"/>
      <c r="E81" s="108"/>
      <c r="F81" s="109"/>
      <c r="G81" s="108"/>
      <c r="H81" s="108"/>
      <c r="I81" s="108"/>
      <c r="J81" s="108"/>
    </row>
    <row r="82" spans="1:10" ht="12.75" customHeight="1">
      <c r="A82" s="127"/>
      <c r="B82" s="238" t="s">
        <v>466</v>
      </c>
      <c r="C82" s="114"/>
      <c r="D82" s="108"/>
      <c r="E82" s="108"/>
      <c r="F82" s="109"/>
      <c r="G82" s="108"/>
      <c r="H82" s="108"/>
      <c r="I82" s="108"/>
      <c r="J82" s="108"/>
    </row>
    <row r="83" spans="1:10" ht="12.75" customHeight="1">
      <c r="A83" s="127"/>
      <c r="B83" s="238" t="s">
        <v>467</v>
      </c>
      <c r="C83" s="114"/>
      <c r="D83" s="108"/>
      <c r="E83" s="108"/>
      <c r="F83" s="109"/>
      <c r="G83" s="108"/>
      <c r="H83" s="108"/>
      <c r="I83" s="108"/>
      <c r="J83" s="108"/>
    </row>
    <row r="84" spans="1:10" ht="12.75" customHeight="1">
      <c r="A84" s="127"/>
      <c r="B84" s="238" t="s">
        <v>62</v>
      </c>
      <c r="C84" s="114"/>
      <c r="D84" s="108"/>
      <c r="E84" s="108"/>
      <c r="F84" s="109"/>
      <c r="G84" s="108"/>
      <c r="H84" s="108"/>
      <c r="I84" s="108"/>
      <c r="J84" s="108"/>
    </row>
    <row r="85" spans="1:10" ht="12.75" customHeight="1">
      <c r="A85" s="127"/>
      <c r="B85" s="238"/>
      <c r="C85" s="114"/>
      <c r="D85" s="108"/>
      <c r="E85" s="108"/>
      <c r="F85" s="109"/>
      <c r="G85" s="108"/>
      <c r="H85" s="108"/>
      <c r="I85" s="108"/>
      <c r="J85" s="108"/>
    </row>
    <row r="86" spans="1:10" ht="12.75" customHeight="1">
      <c r="A86" s="127"/>
      <c r="B86" s="238" t="s">
        <v>253</v>
      </c>
      <c r="C86" s="114"/>
      <c r="D86" s="108"/>
      <c r="E86" s="108"/>
      <c r="F86" s="109"/>
      <c r="G86" s="108"/>
      <c r="H86" s="108"/>
      <c r="I86" s="108"/>
      <c r="J86" s="108"/>
    </row>
    <row r="87" spans="1:10" ht="12.75" customHeight="1">
      <c r="A87" s="127"/>
      <c r="B87" s="238" t="s">
        <v>254</v>
      </c>
      <c r="C87" s="114"/>
      <c r="D87" s="108"/>
      <c r="E87" s="108"/>
      <c r="F87" s="109"/>
      <c r="G87" s="108"/>
      <c r="H87" s="108"/>
      <c r="I87" s="108"/>
      <c r="J87" s="108"/>
    </row>
    <row r="88" spans="1:10" ht="12.75" customHeight="1">
      <c r="A88" s="127"/>
      <c r="B88" s="238"/>
      <c r="C88" s="114"/>
      <c r="D88" s="108"/>
      <c r="E88" s="108"/>
      <c r="F88" s="109"/>
      <c r="G88" s="108"/>
      <c r="H88" s="108"/>
      <c r="I88" s="108"/>
      <c r="J88" s="108"/>
    </row>
    <row r="89" spans="1:10" ht="12.75" customHeight="1">
      <c r="A89" s="127"/>
      <c r="B89" s="238" t="s">
        <v>243</v>
      </c>
      <c r="C89" s="114"/>
      <c r="D89" s="108"/>
      <c r="E89" s="108"/>
      <c r="F89" s="109"/>
      <c r="G89" s="108"/>
      <c r="H89" s="108"/>
      <c r="I89" s="108"/>
      <c r="J89" s="108"/>
    </row>
    <row r="90" spans="1:10" ht="12.75" customHeight="1">
      <c r="A90" s="127"/>
      <c r="B90" s="238" t="s">
        <v>244</v>
      </c>
      <c r="C90" s="114"/>
      <c r="D90" s="108"/>
      <c r="E90" s="108"/>
      <c r="F90" s="109"/>
      <c r="G90" s="108"/>
      <c r="H90" s="108"/>
      <c r="I90" s="108"/>
      <c r="J90" s="108"/>
    </row>
    <row r="91" spans="1:10" ht="12.75" customHeight="1">
      <c r="A91" s="127"/>
      <c r="B91" s="238"/>
      <c r="C91" s="114"/>
      <c r="D91" s="108"/>
      <c r="E91" s="108"/>
      <c r="F91" s="109"/>
      <c r="G91" s="108"/>
      <c r="H91" s="108"/>
      <c r="I91" s="108"/>
      <c r="J91" s="108"/>
    </row>
    <row r="92" spans="1:10" ht="12.75" customHeight="1">
      <c r="A92" s="127"/>
      <c r="B92" s="114" t="s">
        <v>494</v>
      </c>
      <c r="C92" s="114"/>
      <c r="D92" s="108"/>
      <c r="E92" s="108"/>
      <c r="F92" s="109"/>
      <c r="G92" s="108"/>
      <c r="H92" s="108"/>
      <c r="I92" s="108"/>
      <c r="J92" s="108"/>
    </row>
    <row r="93" spans="1:3" ht="12.75" customHeight="1">
      <c r="A93" s="127"/>
      <c r="B93" s="108" t="s">
        <v>468</v>
      </c>
      <c r="C93" s="148"/>
    </row>
    <row r="94" spans="1:3" ht="12.75" customHeight="1">
      <c r="A94" s="127"/>
      <c r="B94" s="108"/>
      <c r="C94" s="148"/>
    </row>
    <row r="95" spans="1:10" ht="12.75" customHeight="1">
      <c r="A95" s="127">
        <v>9</v>
      </c>
      <c r="B95" s="116" t="s">
        <v>85</v>
      </c>
      <c r="C95" s="116"/>
      <c r="D95" s="108"/>
      <c r="E95" s="108"/>
      <c r="F95" s="109"/>
      <c r="G95" s="108"/>
      <c r="H95" s="108"/>
      <c r="I95" s="108"/>
      <c r="J95" s="108"/>
    </row>
    <row r="96" spans="1:9" ht="12.75" customHeight="1">
      <c r="A96" s="127"/>
      <c r="B96" s="114" t="s">
        <v>86</v>
      </c>
      <c r="C96" s="114"/>
      <c r="D96" s="108"/>
      <c r="E96" s="108"/>
      <c r="F96" s="109"/>
      <c r="G96" s="108"/>
      <c r="H96" s="115"/>
      <c r="I96" s="108"/>
    </row>
    <row r="97" spans="1:9" ht="12.75" customHeight="1">
      <c r="A97" s="127"/>
      <c r="B97" s="114"/>
      <c r="C97" s="114"/>
      <c r="D97" s="108"/>
      <c r="E97" s="108"/>
      <c r="F97" s="109"/>
      <c r="G97" s="108"/>
      <c r="H97" s="128" t="s">
        <v>54</v>
      </c>
      <c r="I97" s="108"/>
    </row>
    <row r="98" spans="1:9" ht="12.75" customHeight="1">
      <c r="A98" s="127"/>
      <c r="B98" s="114"/>
      <c r="C98" s="114"/>
      <c r="D98" s="108"/>
      <c r="E98" s="108"/>
      <c r="F98" s="109"/>
      <c r="G98" s="108"/>
      <c r="H98" s="160" t="s">
        <v>214</v>
      </c>
      <c r="I98" s="227"/>
    </row>
    <row r="99" spans="1:9" ht="12.75" customHeight="1">
      <c r="A99" s="127"/>
      <c r="B99" s="114"/>
      <c r="C99" s="114"/>
      <c r="D99" s="108"/>
      <c r="E99" s="108"/>
      <c r="F99" s="109"/>
      <c r="G99" s="108"/>
      <c r="H99" s="128" t="s">
        <v>218</v>
      </c>
      <c r="I99" s="108"/>
    </row>
    <row r="100" spans="1:9" ht="12.75" customHeight="1">
      <c r="A100" s="127"/>
      <c r="B100" s="110" t="s">
        <v>142</v>
      </c>
      <c r="C100" s="110" t="s">
        <v>145</v>
      </c>
      <c r="D100" s="108"/>
      <c r="E100" s="108"/>
      <c r="F100" s="109"/>
      <c r="G100" s="108"/>
      <c r="H100" s="108"/>
      <c r="I100" s="108"/>
    </row>
    <row r="101" spans="1:9" ht="12.75" customHeight="1">
      <c r="A101" s="127"/>
      <c r="B101" s="127"/>
      <c r="C101" s="132" t="s">
        <v>90</v>
      </c>
      <c r="D101" s="108"/>
      <c r="E101" s="108"/>
      <c r="F101" s="109"/>
      <c r="G101" s="108"/>
      <c r="H101" s="109"/>
      <c r="I101" s="108"/>
    </row>
    <row r="102" spans="1:9" ht="12.75" customHeight="1">
      <c r="A102" s="127"/>
      <c r="B102" s="127"/>
      <c r="C102" s="108" t="s">
        <v>53</v>
      </c>
      <c r="D102" s="108"/>
      <c r="E102" s="108"/>
      <c r="F102" s="109"/>
      <c r="G102" s="108"/>
      <c r="H102" s="109">
        <v>37577</v>
      </c>
      <c r="I102" s="108"/>
    </row>
    <row r="103" spans="1:9" ht="12.75" customHeight="1" hidden="1">
      <c r="A103" s="127"/>
      <c r="B103" s="127"/>
      <c r="C103" s="108" t="s">
        <v>469</v>
      </c>
      <c r="D103" s="108"/>
      <c r="E103" s="108"/>
      <c r="F103" s="109"/>
      <c r="G103" s="108"/>
      <c r="H103" s="109">
        <v>0</v>
      </c>
      <c r="I103" s="108"/>
    </row>
    <row r="104" spans="1:9" ht="12.75" customHeight="1">
      <c r="A104" s="127"/>
      <c r="B104" s="127"/>
      <c r="C104" s="108" t="s">
        <v>470</v>
      </c>
      <c r="D104" s="108"/>
      <c r="E104" s="108"/>
      <c r="F104" s="109"/>
      <c r="G104" s="108"/>
      <c r="H104" s="109">
        <v>15950</v>
      </c>
      <c r="I104" s="108"/>
    </row>
    <row r="105" spans="1:9" ht="12.75" customHeight="1">
      <c r="A105" s="127"/>
      <c r="B105" s="127"/>
      <c r="C105" s="8" t="s">
        <v>120</v>
      </c>
      <c r="D105" s="108"/>
      <c r="E105" s="108"/>
      <c r="F105" s="109"/>
      <c r="G105" s="108"/>
      <c r="H105" s="109">
        <v>167</v>
      </c>
      <c r="I105" s="108"/>
    </row>
    <row r="106" spans="1:9" ht="12.75" customHeight="1">
      <c r="A106" s="127"/>
      <c r="B106" s="127"/>
      <c r="C106" s="108"/>
      <c r="D106" s="108"/>
      <c r="E106" s="108"/>
      <c r="F106" s="109"/>
      <c r="G106" s="108"/>
      <c r="H106" s="124">
        <f>SUM(H102:H105)</f>
        <v>53694</v>
      </c>
      <c r="I106" s="108"/>
    </row>
    <row r="107" spans="1:9" ht="12.75" customHeight="1">
      <c r="A107" s="127"/>
      <c r="B107" s="127"/>
      <c r="C107" s="132" t="s">
        <v>92</v>
      </c>
      <c r="D107" s="108"/>
      <c r="E107" s="108"/>
      <c r="F107" s="109"/>
      <c r="G107" s="108"/>
      <c r="H107" s="109"/>
      <c r="I107" s="108"/>
    </row>
    <row r="108" spans="1:9" ht="12.75" customHeight="1">
      <c r="A108" s="127"/>
      <c r="B108" s="127"/>
      <c r="C108" s="108" t="s">
        <v>53</v>
      </c>
      <c r="D108" s="108"/>
      <c r="E108" s="108"/>
      <c r="F108" s="109"/>
      <c r="G108" s="108"/>
      <c r="H108" s="109">
        <v>2221</v>
      </c>
      <c r="I108" s="108"/>
    </row>
    <row r="109" spans="1:9" ht="12.75" customHeight="1" hidden="1">
      <c r="A109" s="127"/>
      <c r="B109" s="127"/>
      <c r="C109" s="108" t="s">
        <v>469</v>
      </c>
      <c r="D109" s="108"/>
      <c r="E109" s="108"/>
      <c r="F109" s="109"/>
      <c r="G109" s="108"/>
      <c r="H109" s="19">
        <v>0</v>
      </c>
      <c r="I109" s="108"/>
    </row>
    <row r="110" spans="1:9" ht="12.75" customHeight="1">
      <c r="A110" s="127"/>
      <c r="B110" s="127"/>
      <c r="C110" s="108" t="s">
        <v>470</v>
      </c>
      <c r="D110" s="108"/>
      <c r="E110" s="108"/>
      <c r="F110" s="109"/>
      <c r="G110" s="108"/>
      <c r="H110" s="19">
        <v>765</v>
      </c>
      <c r="I110" s="108"/>
    </row>
    <row r="111" spans="1:9" ht="12.75" customHeight="1">
      <c r="A111" s="127"/>
      <c r="B111" s="127"/>
      <c r="C111" s="127"/>
      <c r="D111" s="108"/>
      <c r="E111" s="108"/>
      <c r="F111" s="109"/>
      <c r="G111" s="108"/>
      <c r="H111" s="124">
        <f>SUM(H108:H110)</f>
        <v>2986</v>
      </c>
      <c r="I111" s="108"/>
    </row>
    <row r="112" spans="1:9" ht="12.75" customHeight="1">
      <c r="A112" s="127"/>
      <c r="B112" s="127"/>
      <c r="C112" s="127"/>
      <c r="D112" s="108"/>
      <c r="E112" s="108"/>
      <c r="F112" s="109"/>
      <c r="G112" s="108"/>
      <c r="H112" s="19"/>
      <c r="I112" s="108"/>
    </row>
    <row r="113" spans="1:9" ht="12.75" customHeight="1" thickBot="1">
      <c r="A113" s="127"/>
      <c r="B113" s="127"/>
      <c r="C113" s="108" t="s">
        <v>223</v>
      </c>
      <c r="D113" s="108"/>
      <c r="E113" s="108"/>
      <c r="F113" s="109"/>
      <c r="G113" s="108"/>
      <c r="H113" s="135">
        <f>+H111+H106</f>
        <v>56680</v>
      </c>
      <c r="I113" s="108"/>
    </row>
    <row r="114" spans="1:9" ht="12.75" customHeight="1">
      <c r="A114" s="127"/>
      <c r="B114" s="127"/>
      <c r="C114" s="127"/>
      <c r="D114" s="108"/>
      <c r="E114" s="108"/>
      <c r="F114" s="109"/>
      <c r="G114" s="108"/>
      <c r="H114" s="197"/>
      <c r="I114" s="108"/>
    </row>
    <row r="115" spans="1:9" ht="12.75" customHeight="1">
      <c r="A115" s="127"/>
      <c r="B115" s="125" t="s">
        <v>143</v>
      </c>
      <c r="C115" s="125" t="s">
        <v>146</v>
      </c>
      <c r="D115" s="108"/>
      <c r="E115" s="108"/>
      <c r="F115" s="109"/>
      <c r="G115" s="108"/>
      <c r="H115" s="108"/>
      <c r="I115" s="108"/>
    </row>
    <row r="116" spans="1:9" ht="12.75" customHeight="1">
      <c r="A116" s="127"/>
      <c r="B116" s="127"/>
      <c r="C116" s="132" t="s">
        <v>90</v>
      </c>
      <c r="D116" s="108"/>
      <c r="E116" s="108"/>
      <c r="F116" s="109"/>
      <c r="G116" s="108"/>
      <c r="H116" s="108"/>
      <c r="I116" s="108"/>
    </row>
    <row r="117" spans="1:9" ht="12.75" customHeight="1">
      <c r="A117" s="127"/>
      <c r="B117" s="127"/>
      <c r="C117" s="108" t="s">
        <v>470</v>
      </c>
      <c r="D117" s="108"/>
      <c r="E117" s="108"/>
      <c r="F117" s="109"/>
      <c r="G117" s="108"/>
      <c r="H117" s="19">
        <v>2650</v>
      </c>
      <c r="I117" s="108"/>
    </row>
    <row r="118" spans="1:9" ht="12.75" customHeight="1">
      <c r="A118" s="127"/>
      <c r="B118" s="127"/>
      <c r="C118" s="8" t="s">
        <v>120</v>
      </c>
      <c r="D118" s="108"/>
      <c r="E118" s="108"/>
      <c r="F118" s="109"/>
      <c r="G118" s="108"/>
      <c r="H118" s="134">
        <v>74</v>
      </c>
      <c r="I118" s="108"/>
    </row>
    <row r="119" spans="1:9" ht="12.75" customHeight="1">
      <c r="A119" s="127"/>
      <c r="B119" s="127"/>
      <c r="C119" s="108"/>
      <c r="D119" s="108"/>
      <c r="E119" s="108"/>
      <c r="F119" s="109"/>
      <c r="G119" s="108"/>
      <c r="H119" s="19">
        <f>SUM(H117:H118)</f>
        <v>2724</v>
      </c>
      <c r="I119" s="108"/>
    </row>
    <row r="120" spans="1:9" ht="12.75" customHeight="1">
      <c r="A120" s="127"/>
      <c r="B120" s="127"/>
      <c r="C120" s="132" t="s">
        <v>91</v>
      </c>
      <c r="D120" s="108"/>
      <c r="E120" s="108"/>
      <c r="F120" s="109"/>
      <c r="G120" s="108"/>
      <c r="H120" s="19"/>
      <c r="I120" s="108"/>
    </row>
    <row r="121" spans="1:9" ht="12.75" customHeight="1">
      <c r="A121" s="127"/>
      <c r="B121" s="127"/>
      <c r="C121" s="108" t="s">
        <v>471</v>
      </c>
      <c r="D121" s="108"/>
      <c r="E121" s="108"/>
      <c r="F121" s="109"/>
      <c r="G121" s="108"/>
      <c r="H121" s="134">
        <v>51460</v>
      </c>
      <c r="I121" s="108"/>
    </row>
    <row r="122" spans="1:9" ht="12.75" customHeight="1">
      <c r="A122" s="127"/>
      <c r="B122" s="127"/>
      <c r="C122" s="195"/>
      <c r="D122" s="108"/>
      <c r="E122" s="108"/>
      <c r="F122" s="109"/>
      <c r="G122" s="108"/>
      <c r="H122" s="196"/>
      <c r="I122" s="108"/>
    </row>
    <row r="123" spans="1:9" ht="12.75" customHeight="1" thickBot="1">
      <c r="A123" s="127"/>
      <c r="B123" s="127"/>
      <c r="C123" s="108" t="s">
        <v>223</v>
      </c>
      <c r="D123" s="108"/>
      <c r="E123" s="108"/>
      <c r="F123" s="109"/>
      <c r="G123" s="108"/>
      <c r="H123" s="135">
        <f>SUM(H119:H122)</f>
        <v>54184</v>
      </c>
      <c r="I123" s="108"/>
    </row>
    <row r="124" spans="1:9" ht="12.75" customHeight="1">
      <c r="A124" s="127"/>
      <c r="B124" s="127"/>
      <c r="C124" s="133"/>
      <c r="D124" s="108"/>
      <c r="E124" s="108"/>
      <c r="F124" s="109"/>
      <c r="G124" s="108"/>
      <c r="H124" s="197"/>
      <c r="I124" s="108"/>
    </row>
    <row r="125" spans="1:10" ht="12.75" customHeight="1">
      <c r="A125" s="127">
        <v>10</v>
      </c>
      <c r="B125" s="116" t="s">
        <v>52</v>
      </c>
      <c r="C125" s="116"/>
      <c r="D125" s="108"/>
      <c r="E125" s="108"/>
      <c r="F125" s="109"/>
      <c r="G125" s="108"/>
      <c r="H125" s="108"/>
      <c r="I125" s="108"/>
      <c r="J125" s="108"/>
    </row>
    <row r="126" spans="1:10" ht="12.75" customHeight="1">
      <c r="A126" s="127"/>
      <c r="B126" s="114" t="s">
        <v>495</v>
      </c>
      <c r="C126" s="114"/>
      <c r="D126" s="108"/>
      <c r="E126" s="108"/>
      <c r="F126" s="109"/>
      <c r="G126" s="108"/>
      <c r="H126" s="108"/>
      <c r="I126" s="108"/>
      <c r="J126" s="108"/>
    </row>
    <row r="127" spans="1:10" ht="12.75" customHeight="1">
      <c r="A127" s="127"/>
      <c r="B127" s="114" t="s">
        <v>472</v>
      </c>
      <c r="C127" s="114"/>
      <c r="D127" s="108"/>
      <c r="E127" s="108"/>
      <c r="F127" s="109"/>
      <c r="G127" s="108"/>
      <c r="H127" s="108"/>
      <c r="I127" s="108"/>
      <c r="J127" s="108"/>
    </row>
    <row r="128" spans="1:10" ht="12.75" customHeight="1">
      <c r="A128" s="127"/>
      <c r="B128" s="114"/>
      <c r="C128" s="114"/>
      <c r="D128" s="108"/>
      <c r="E128" s="108"/>
      <c r="F128" s="109"/>
      <c r="G128" s="108"/>
      <c r="H128" s="108"/>
      <c r="I128" s="108"/>
      <c r="J128" s="108"/>
    </row>
    <row r="129" spans="1:10" ht="12.75" customHeight="1">
      <c r="A129" s="127">
        <v>11</v>
      </c>
      <c r="B129" s="116" t="s">
        <v>473</v>
      </c>
      <c r="C129" s="114"/>
      <c r="D129" s="108"/>
      <c r="E129" s="108"/>
      <c r="F129" s="109"/>
      <c r="G129" s="108"/>
      <c r="H129" s="108"/>
      <c r="I129" s="108"/>
      <c r="J129" s="108"/>
    </row>
    <row r="130" spans="1:10" ht="12.75" customHeight="1">
      <c r="A130" s="127"/>
      <c r="B130" s="114" t="s">
        <v>87</v>
      </c>
      <c r="C130" s="114"/>
      <c r="D130" s="108"/>
      <c r="E130" s="108"/>
      <c r="F130" s="109"/>
      <c r="G130" s="108"/>
      <c r="H130" s="108"/>
      <c r="I130" s="108"/>
      <c r="J130" s="108"/>
    </row>
    <row r="131" spans="1:10" ht="12.75" customHeight="1">
      <c r="A131" s="127"/>
      <c r="B131" s="114" t="s">
        <v>496</v>
      </c>
      <c r="C131" s="114"/>
      <c r="D131" s="108"/>
      <c r="E131" s="108"/>
      <c r="F131" s="109"/>
      <c r="G131" s="108"/>
      <c r="H131" s="108"/>
      <c r="I131" s="108"/>
      <c r="J131" s="108"/>
    </row>
    <row r="132" spans="1:10" ht="12.75" customHeight="1">
      <c r="A132" s="127"/>
      <c r="B132" s="114" t="s">
        <v>474</v>
      </c>
      <c r="C132" s="114"/>
      <c r="D132" s="108"/>
      <c r="E132" s="108"/>
      <c r="F132" s="109"/>
      <c r="G132" s="108"/>
      <c r="H132" s="108"/>
      <c r="I132" s="108"/>
      <c r="J132" s="108"/>
    </row>
    <row r="133" spans="1:10" ht="12.75" customHeight="1">
      <c r="A133" s="127"/>
      <c r="B133" s="116"/>
      <c r="C133" s="114"/>
      <c r="D133" s="108"/>
      <c r="E133" s="108"/>
      <c r="F133" s="109"/>
      <c r="G133" s="108"/>
      <c r="H133" s="108"/>
      <c r="I133" s="108"/>
      <c r="J133" s="108"/>
    </row>
    <row r="134" spans="1:10" ht="12.75" customHeight="1">
      <c r="A134" s="127">
        <v>12</v>
      </c>
      <c r="B134" s="106" t="s">
        <v>451</v>
      </c>
      <c r="C134" s="114"/>
      <c r="D134" s="108"/>
      <c r="E134" s="108"/>
      <c r="F134" s="109"/>
      <c r="G134" s="108"/>
      <c r="H134" s="108"/>
      <c r="I134" s="108"/>
      <c r="J134" s="108"/>
    </row>
    <row r="135" spans="1:10" ht="12.75" customHeight="1">
      <c r="A135" s="127"/>
      <c r="B135" s="114" t="s">
        <v>459</v>
      </c>
      <c r="C135" s="116"/>
      <c r="D135" s="19"/>
      <c r="E135" s="109"/>
      <c r="G135" s="109"/>
      <c r="H135" s="19"/>
      <c r="I135" s="109"/>
      <c r="J135" s="19"/>
    </row>
    <row r="136" spans="1:10" ht="12.75" customHeight="1">
      <c r="A136" s="127"/>
      <c r="B136" s="127" t="s">
        <v>196</v>
      </c>
      <c r="C136" s="108"/>
      <c r="D136" s="108"/>
      <c r="E136" s="108"/>
      <c r="F136" s="109"/>
      <c r="G136" s="108"/>
      <c r="H136" s="108"/>
      <c r="I136" s="108"/>
      <c r="J136" s="108"/>
    </row>
    <row r="137" spans="1:10" ht="12.75" customHeight="1">
      <c r="A137" s="127"/>
      <c r="B137" s="127"/>
      <c r="C137" s="108"/>
      <c r="D137" s="108"/>
      <c r="E137" s="108"/>
      <c r="F137" s="109"/>
      <c r="G137" s="108"/>
      <c r="H137" s="108"/>
      <c r="I137" s="108"/>
      <c r="J137" s="108"/>
    </row>
    <row r="138" spans="1:10" ht="12.75" customHeight="1">
      <c r="A138" s="127">
        <v>13</v>
      </c>
      <c r="B138" s="106" t="s">
        <v>11</v>
      </c>
      <c r="C138" s="108"/>
      <c r="D138" s="108"/>
      <c r="E138" s="108"/>
      <c r="F138" s="109"/>
      <c r="G138" s="108"/>
      <c r="H138" s="108"/>
      <c r="I138" s="108"/>
      <c r="J138" s="108"/>
    </row>
    <row r="139" spans="1:10" ht="12.75" customHeight="1">
      <c r="A139" s="127"/>
      <c r="B139" s="108" t="s">
        <v>245</v>
      </c>
      <c r="C139" s="108"/>
      <c r="D139" s="108"/>
      <c r="E139" s="108"/>
      <c r="F139" s="109"/>
      <c r="G139" s="108"/>
      <c r="H139" s="108"/>
      <c r="I139" s="108"/>
      <c r="J139" s="108"/>
    </row>
    <row r="140" spans="1:10" ht="12.75" customHeight="1">
      <c r="A140" s="127"/>
      <c r="B140" s="114" t="s">
        <v>361</v>
      </c>
      <c r="C140" s="114"/>
      <c r="D140" s="108"/>
      <c r="E140" s="108"/>
      <c r="F140" s="109"/>
      <c r="G140" s="108"/>
      <c r="H140" s="108"/>
      <c r="I140" s="108"/>
      <c r="J140" s="108"/>
    </row>
    <row r="141" spans="1:10" ht="12.75" customHeight="1">
      <c r="A141" s="127"/>
      <c r="B141" s="127"/>
      <c r="C141" s="127"/>
      <c r="D141" s="108"/>
      <c r="E141" s="108"/>
      <c r="F141" s="109"/>
      <c r="G141" s="108"/>
      <c r="H141" s="108"/>
      <c r="I141" s="108"/>
      <c r="J141" s="108"/>
    </row>
    <row r="142" spans="1:10" ht="12.75" customHeight="1">
      <c r="A142" s="127"/>
      <c r="B142" s="127" t="s">
        <v>126</v>
      </c>
      <c r="C142" s="114"/>
      <c r="D142" s="108"/>
      <c r="E142" s="108"/>
      <c r="F142" s="109"/>
      <c r="G142" s="108"/>
      <c r="H142" s="108"/>
      <c r="I142" s="108"/>
      <c r="J142" s="108"/>
    </row>
    <row r="143" spans="2:3" ht="12.75" customHeight="1">
      <c r="B143" s="151" t="s">
        <v>131</v>
      </c>
      <c r="C143" s="148"/>
    </row>
    <row r="144" spans="2:10" ht="12.75" customHeight="1">
      <c r="B144" s="148" t="s">
        <v>476</v>
      </c>
      <c r="C144" s="148"/>
      <c r="F144" s="117"/>
      <c r="J144" s="19"/>
    </row>
    <row r="145" spans="2:10" ht="12.75" customHeight="1">
      <c r="B145" s="148" t="s">
        <v>132</v>
      </c>
      <c r="C145" s="148"/>
      <c r="F145" s="117"/>
      <c r="J145" s="19"/>
    </row>
    <row r="146" spans="4:10" ht="12.75" customHeight="1">
      <c r="D146" s="19"/>
      <c r="G146" s="19"/>
      <c r="H146" s="19"/>
      <c r="J146" s="19"/>
    </row>
    <row r="147" spans="4:10" ht="12.75" customHeight="1">
      <c r="D147" s="19"/>
      <c r="G147" s="19"/>
      <c r="H147" s="19"/>
      <c r="J147" s="19"/>
    </row>
    <row r="148" spans="4:10" ht="12.75" customHeight="1">
      <c r="D148" s="19"/>
      <c r="G148" s="19"/>
      <c r="H148" s="19"/>
      <c r="J148" s="19"/>
    </row>
    <row r="149" spans="4:10" ht="12.75" customHeight="1">
      <c r="D149" s="19"/>
      <c r="G149" s="19"/>
      <c r="H149" s="19"/>
      <c r="J149" s="19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5" horizontalDpi="600" verticalDpi="600" orientation="portrait" paperSize="9" scale="85" r:id="rId1"/>
  <rowBreaks count="2" manualBreakCount="2">
    <brk id="60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Yap</dc:creator>
  <cp:keywords/>
  <dc:description/>
  <cp:lastModifiedBy>Low Yin Fong</cp:lastModifiedBy>
  <cp:lastPrinted>2004-05-28T08:56:40Z</cp:lastPrinted>
  <dcterms:created xsi:type="dcterms:W3CDTF">1998-07-15T09:44:03Z</dcterms:created>
  <dcterms:modified xsi:type="dcterms:W3CDTF">2004-05-25T08:47:22Z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