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75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<sst xmlns="http://schemas.openxmlformats.org/spreadsheetml/2006/main" count="49" uniqueCount="46">
  <si>
    <t>Unaudited</t>
  </si>
  <si>
    <t>Audited</t>
  </si>
  <si>
    <t>CONSOLIDATED BALANCE SHEET</t>
  </si>
  <si>
    <t>As at</t>
  </si>
  <si>
    <t>30 Sep '99</t>
  </si>
  <si>
    <t>31 March '99</t>
  </si>
  <si>
    <t>RM'000</t>
  </si>
  <si>
    <t>Fixed Assets</t>
  </si>
  <si>
    <t>Investment in Associated Companies</t>
  </si>
  <si>
    <t>Long Term Investments</t>
  </si>
  <si>
    <t>Intangible Assets</t>
  </si>
  <si>
    <t>Concession Assets</t>
  </si>
  <si>
    <t>Sinking Fund</t>
  </si>
  <si>
    <t>Current Assets</t>
  </si>
  <si>
    <t>Stocks</t>
  </si>
  <si>
    <t>Trade Debtors</t>
  </si>
  <si>
    <t>Short Term Investment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</si>
  <si>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</si>
  <si>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</si>
  <si>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</si>
  <si>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</si>
  <si>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</si>
  <si>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</si>
  <si>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</si>
  <si>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Deferred Income</t>
  </si>
  <si>
    <t>Shareholders Fund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</si>
  <si>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</si>
  <si>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</si>
  <si>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</si>
  <si>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</si>
  <si>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</si>
  <si>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</si>
  <si>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</t>
  </si>
  <si>
    <t>Long Term Borrowings</t>
  </si>
  <si>
    <t>Redeemable Unsecured Bonds</t>
  </si>
  <si>
    <t>Deferred Taxation</t>
  </si>
  <si>
    <t>MTD CAPITAL BHD</t>
  </si>
  <si>
    <t>QUARTERLY REPORT</t>
  </si>
  <si>
    <t>The figures have not been audited.</t>
  </si>
  <si>
    <t>Cash</t>
  </si>
  <si>
    <t>Net Tangible Assets per share (RM)</t>
  </si>
  <si>
    <t>Statutory Reserve</t>
  </si>
  <si>
    <t>Amount due from an Associated</t>
  </si>
  <si>
    <t>Net Current Assets</t>
  </si>
  <si>
    <t>Quarterly report on consolidated results for the financial quarter ended 30-Sep-99.</t>
  </si>
  <si>
    <t xml:space="preserve">   Companies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</si>
</sst>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"/>
  </numFmts>
  <fonts count="14">
    <font>
      <sz val="10"/>
      <name val="CG Omega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165" fontId="10" fillId="0" borderId="0" xfId="15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164" fontId="10" fillId="0" borderId="0" xfId="15" applyNumberFormat="1" applyFont="1" applyFill="1" applyBorder="1" applyAlignment="1">
      <alignment horizontal="right"/>
    </xf>
    <xf numFmtId="164" fontId="10" fillId="0" borderId="0" xfId="15" applyNumberFormat="1" applyFont="1" applyFill="1" applyAlignment="1">
      <alignment horizontal="right"/>
    </xf>
    <xf numFmtId="164" fontId="10" fillId="0" borderId="1" xfId="15" applyNumberFormat="1" applyFont="1" applyFill="1" applyBorder="1" applyAlignment="1">
      <alignment horizontal="right"/>
    </xf>
    <xf numFmtId="164" fontId="13" fillId="0" borderId="0" xfId="15" applyNumberFormat="1" applyFont="1" applyFill="1" applyAlignment="1">
      <alignment horizontal="right"/>
    </xf>
    <xf numFmtId="164" fontId="13" fillId="0" borderId="0" xfId="15" applyNumberFormat="1" applyFont="1" applyFill="1" applyAlignment="1">
      <alignment horizontal="right" vertical="top"/>
    </xf>
    <xf numFmtId="164" fontId="13" fillId="0" borderId="1" xfId="15" applyNumberFormat="1" applyFont="1" applyFill="1" applyBorder="1" applyAlignment="1">
      <alignment horizontal="right"/>
    </xf>
    <xf numFmtId="164" fontId="10" fillId="0" borderId="2" xfId="15" applyNumberFormat="1" applyFont="1" applyFill="1" applyBorder="1" applyAlignment="1">
      <alignment horizontal="right"/>
    </xf>
    <xf numFmtId="165" fontId="10" fillId="0" borderId="0" xfId="15" applyNumberFormat="1" applyFont="1" applyFill="1" applyAlignment="1">
      <alignment horizontal="right"/>
    </xf>
    <xf numFmtId="43" fontId="10" fillId="0" borderId="0" xfId="15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48">
      <selection activeCell="E52" sqref="E52"/>
    </sheetView>
  </sheetViews>
  <sheetFormatPr defaultColWidth="9.140625" defaultRowHeight="12.75"/>
  <cols>
    <col min="1" max="1" width="2.7109375" style="46" customWidth="1"/>
    <col min="2" max="2" width="3.00390625" style="4" customWidth="1"/>
    <col min="3" max="3" width="7.421875" style="4" customWidth="1"/>
    <col min="4" max="4" width="20.57421875" style="4" customWidth="1"/>
    <col min="5" max="5" width="12.00390625" style="4" customWidth="1"/>
    <col min="6" max="6" width="2.00390625" style="4" customWidth="1"/>
    <col min="7" max="7" width="12.421875" style="4" customWidth="1"/>
    <col min="8" max="8" width="10.140625" style="4" customWidth="1"/>
    <col min="9" max="16384" width="9.140625" style="3" customWidth="1"/>
  </cols>
  <sheetData>
    <row r="1" spans="1:12" s="2" customFormat="1" ht="18">
      <c r="A1" s="38" t="s">
        <v>36</v>
      </c>
      <c r="B1" s="11"/>
      <c r="C1" s="11"/>
      <c r="D1" s="11"/>
      <c r="E1" s="11"/>
      <c r="F1" s="11"/>
      <c r="G1" s="12"/>
      <c r="H1" s="11"/>
      <c r="I1" s="13"/>
      <c r="J1" s="13"/>
      <c r="K1" s="13"/>
      <c r="L1" s="13"/>
    </row>
    <row r="2" spans="1:12" ht="15.75">
      <c r="A2" s="39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</row>
    <row r="3" spans="1:12" s="1" customFormat="1" ht="12.75">
      <c r="A3" s="40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1:12" s="1" customFormat="1" ht="12.75">
      <c r="A4" s="40" t="s">
        <v>38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1:12" s="5" customFormat="1" ht="9" customHeight="1">
      <c r="A5" s="41"/>
      <c r="B5" s="18"/>
      <c r="C5" s="18"/>
      <c r="D5" s="18"/>
      <c r="E5" s="18"/>
      <c r="F5" s="18"/>
      <c r="G5" s="19"/>
      <c r="H5" s="18"/>
      <c r="I5" s="20"/>
      <c r="J5" s="20"/>
      <c r="K5" s="20"/>
      <c r="L5" s="20"/>
    </row>
    <row r="6" spans="1:12" s="6" customFormat="1" ht="15.75">
      <c r="A6" s="39" t="s">
        <v>2</v>
      </c>
      <c r="B6" s="21"/>
      <c r="C6" s="21"/>
      <c r="D6" s="21"/>
      <c r="E6" s="21"/>
      <c r="F6" s="21"/>
      <c r="G6" s="21"/>
      <c r="H6" s="21"/>
      <c r="I6" s="22"/>
      <c r="J6" s="22"/>
      <c r="K6" s="22"/>
      <c r="L6" s="22"/>
    </row>
    <row r="7" spans="1:12" s="7" customFormat="1" ht="12" customHeight="1">
      <c r="A7" s="42"/>
      <c r="B7" s="23"/>
      <c r="C7" s="23"/>
      <c r="D7" s="23"/>
      <c r="E7" s="24" t="s">
        <v>0</v>
      </c>
      <c r="F7" s="25"/>
      <c r="G7" s="24" t="s">
        <v>1</v>
      </c>
      <c r="H7" s="25"/>
      <c r="I7" s="23"/>
      <c r="J7" s="23"/>
      <c r="K7" s="23"/>
      <c r="L7" s="23"/>
    </row>
    <row r="8" spans="1:12" s="7" customFormat="1" ht="12" customHeight="1">
      <c r="A8" s="42"/>
      <c r="B8" s="23"/>
      <c r="C8" s="23"/>
      <c r="D8" s="23"/>
      <c r="E8" s="26" t="s">
        <v>3</v>
      </c>
      <c r="F8" s="25"/>
      <c r="G8" s="26" t="s">
        <v>3</v>
      </c>
      <c r="H8" s="25"/>
      <c r="I8" s="23"/>
      <c r="J8" s="23"/>
      <c r="K8" s="23"/>
      <c r="L8" s="23"/>
    </row>
    <row r="9" spans="1:12" s="7" customFormat="1" ht="12" customHeight="1">
      <c r="A9" s="42"/>
      <c r="B9" s="23"/>
      <c r="C9" s="23"/>
      <c r="D9" s="23"/>
      <c r="E9" s="26" t="s">
        <v>4</v>
      </c>
      <c r="F9" s="25"/>
      <c r="G9" s="26" t="s">
        <v>5</v>
      </c>
      <c r="H9" s="25"/>
      <c r="I9" s="23"/>
      <c r="J9" s="23"/>
      <c r="K9" s="23"/>
      <c r="L9" s="23"/>
    </row>
    <row r="10" spans="1:12" s="7" customFormat="1" ht="12">
      <c r="A10" s="42"/>
      <c r="B10" s="25"/>
      <c r="C10" s="25"/>
      <c r="D10" s="25"/>
      <c r="E10" s="27" t="s">
        <v>6</v>
      </c>
      <c r="F10" s="27"/>
      <c r="G10" s="27" t="s">
        <v>6</v>
      </c>
      <c r="H10" s="25"/>
      <c r="I10" s="23"/>
      <c r="J10" s="23"/>
      <c r="K10" s="23"/>
      <c r="L10" s="23"/>
    </row>
    <row r="11" spans="1:12" s="7" customFormat="1" ht="23.25" customHeight="1">
      <c r="A11" s="42"/>
      <c r="B11" s="25" t="s">
        <v>7</v>
      </c>
      <c r="C11" s="25"/>
      <c r="D11" s="25"/>
      <c r="E11" s="47">
        <v>47617</v>
      </c>
      <c r="F11" s="47"/>
      <c r="G11" s="47">
        <v>55723</v>
      </c>
      <c r="H11" s="25"/>
      <c r="I11" s="23"/>
      <c r="J11" s="23"/>
      <c r="K11" s="23"/>
      <c r="L11" s="23"/>
    </row>
    <row r="12" spans="1:12" s="7" customFormat="1" ht="15.75" customHeight="1">
      <c r="A12" s="42"/>
      <c r="B12" s="25" t="s">
        <v>8</v>
      </c>
      <c r="C12" s="25"/>
      <c r="D12" s="25"/>
      <c r="E12" s="47">
        <v>54355.666</v>
      </c>
      <c r="F12" s="47"/>
      <c r="G12" s="47">
        <v>49535</v>
      </c>
      <c r="H12" s="25"/>
      <c r="I12" s="23"/>
      <c r="J12" s="23"/>
      <c r="K12" s="23"/>
      <c r="L12" s="23"/>
    </row>
    <row r="13" spans="1:12" s="7" customFormat="1" ht="15.75" customHeight="1">
      <c r="A13" s="42"/>
      <c r="B13" s="25" t="s">
        <v>9</v>
      </c>
      <c r="C13" s="25"/>
      <c r="D13" s="25"/>
      <c r="E13" s="47">
        <v>99931.82537</v>
      </c>
      <c r="F13" s="47"/>
      <c r="G13" s="47">
        <v>107119</v>
      </c>
      <c r="H13" s="25"/>
      <c r="I13" s="28"/>
      <c r="J13" s="28"/>
      <c r="K13" s="23"/>
      <c r="L13" s="23"/>
    </row>
    <row r="14" spans="1:12" s="8" customFormat="1" ht="15.75" customHeight="1">
      <c r="A14" s="43"/>
      <c r="B14" s="29" t="s">
        <v>10</v>
      </c>
      <c r="C14" s="29"/>
      <c r="D14" s="29"/>
      <c r="E14" s="48">
        <v>206638.422</v>
      </c>
      <c r="F14" s="48"/>
      <c r="G14" s="48">
        <v>207397</v>
      </c>
      <c r="H14" s="29"/>
      <c r="I14" s="30"/>
      <c r="J14" s="30"/>
      <c r="K14" s="31"/>
      <c r="L14" s="31"/>
    </row>
    <row r="15" spans="1:12" s="8" customFormat="1" ht="15.75" customHeight="1">
      <c r="A15" s="43"/>
      <c r="B15" s="29" t="s">
        <v>11</v>
      </c>
      <c r="C15" s="29"/>
      <c r="D15" s="29"/>
      <c r="E15" s="48">
        <v>588907.136</v>
      </c>
      <c r="F15" s="48"/>
      <c r="G15" s="48">
        <v>566222</v>
      </c>
      <c r="H15" s="29"/>
      <c r="I15" s="30"/>
      <c r="J15" s="30"/>
      <c r="K15" s="31"/>
      <c r="L15" s="31"/>
    </row>
    <row r="16" spans="1:12" s="8" customFormat="1" ht="15.75" customHeight="1">
      <c r="A16" s="43"/>
      <c r="B16" s="29" t="s">
        <v>12</v>
      </c>
      <c r="C16" s="29"/>
      <c r="D16" s="29"/>
      <c r="E16" s="49">
        <v>20882.83372</v>
      </c>
      <c r="F16" s="49"/>
      <c r="G16" s="49">
        <v>20378</v>
      </c>
      <c r="H16" s="29"/>
      <c r="I16" s="30"/>
      <c r="J16" s="30"/>
      <c r="K16" s="31"/>
      <c r="L16" s="31"/>
    </row>
    <row r="17" spans="1:12" s="8" customFormat="1" ht="15.75" customHeight="1">
      <c r="A17" s="43"/>
      <c r="B17" s="29"/>
      <c r="C17" s="29"/>
      <c r="D17" s="29"/>
      <c r="E17" s="48">
        <f>SUM(E11:E16)</f>
        <v>1018332.88309</v>
      </c>
      <c r="F17" s="48"/>
      <c r="G17" s="48">
        <f>SUM(G11:G16)</f>
        <v>1006374</v>
      </c>
      <c r="H17" s="29"/>
      <c r="I17" s="30"/>
      <c r="J17" s="30"/>
      <c r="K17" s="31"/>
      <c r="L17" s="31"/>
    </row>
    <row r="18" spans="1:12" s="8" customFormat="1" ht="15.75" customHeight="1">
      <c r="A18" s="43"/>
      <c r="B18" s="29" t="s">
        <v>13</v>
      </c>
      <c r="C18" s="29"/>
      <c r="D18" s="29"/>
      <c r="E18" s="48"/>
      <c r="F18" s="48"/>
      <c r="G18" s="48"/>
      <c r="H18" s="29"/>
      <c r="I18" s="30"/>
      <c r="J18" s="30"/>
      <c r="K18" s="31"/>
      <c r="L18" s="31"/>
    </row>
    <row r="19" spans="1:12" s="9" customFormat="1" ht="13.5" customHeight="1">
      <c r="A19" s="44"/>
      <c r="B19" s="32"/>
      <c r="C19" s="32" t="s">
        <v>14</v>
      </c>
      <c r="D19" s="32"/>
      <c r="E19" s="50">
        <v>3294</v>
      </c>
      <c r="F19" s="50"/>
      <c r="G19" s="50">
        <v>3395</v>
      </c>
      <c r="H19" s="32"/>
      <c r="I19" s="33"/>
      <c r="J19" s="33"/>
      <c r="K19" s="34"/>
      <c r="L19" s="34"/>
    </row>
    <row r="20" spans="1:12" s="9" customFormat="1" ht="13.5" customHeight="1">
      <c r="A20" s="44"/>
      <c r="B20" s="32"/>
      <c r="C20" s="32" t="s">
        <v>15</v>
      </c>
      <c r="D20" s="32"/>
      <c r="E20" s="50">
        <f>70891+7609</f>
        <v>78500</v>
      </c>
      <c r="F20" s="50"/>
      <c r="G20" s="50">
        <v>58523</v>
      </c>
      <c r="H20" s="32"/>
      <c r="I20" s="34"/>
      <c r="J20" s="34"/>
      <c r="K20" s="34"/>
      <c r="L20" s="34"/>
    </row>
    <row r="21" spans="1:12" s="9" customFormat="1" ht="13.5" customHeight="1">
      <c r="A21" s="44"/>
      <c r="B21" s="32"/>
      <c r="C21" s="32" t="s">
        <v>16</v>
      </c>
      <c r="D21" s="32"/>
      <c r="E21" s="50">
        <v>0</v>
      </c>
      <c r="F21" s="50"/>
      <c r="G21" s="50">
        <v>0</v>
      </c>
      <c r="H21" s="32"/>
      <c r="I21" s="34"/>
      <c r="J21" s="34"/>
      <c r="K21" s="34"/>
      <c r="L21" s="34"/>
    </row>
    <row r="22" spans="1:12" s="9" customFormat="1" ht="13.5" customHeight="1">
      <c r="A22" s="44"/>
      <c r="B22" s="32"/>
      <c r="C22" s="32" t="s">
        <v>42</v>
      </c>
      <c r="D22" s="32"/>
      <c r="E22" s="50">
        <f>46834</f>
        <v>46834</v>
      </c>
      <c r="F22" s="50"/>
      <c r="G22" s="50">
        <v>45514</v>
      </c>
      <c r="H22" s="32"/>
      <c r="I22" s="34"/>
      <c r="J22" s="34"/>
      <c r="K22" s="34"/>
      <c r="L22" s="34"/>
    </row>
    <row r="23" spans="1:12" s="10" customFormat="1" ht="14.25" customHeight="1">
      <c r="A23" s="45"/>
      <c r="B23" s="35"/>
      <c r="C23" s="35" t="s">
        <v>45</v>
      </c>
      <c r="D23" s="35"/>
      <c r="E23" s="51"/>
      <c r="F23" s="51"/>
      <c r="G23" s="51"/>
      <c r="H23" s="35"/>
      <c r="I23" s="35"/>
      <c r="J23" s="35"/>
      <c r="K23" s="35"/>
      <c r="L23" s="35"/>
    </row>
    <row r="24" spans="1:12" s="9" customFormat="1" ht="13.5" customHeight="1">
      <c r="A24" s="44"/>
      <c r="B24" s="32"/>
      <c r="C24" s="32" t="s">
        <v>39</v>
      </c>
      <c r="D24" s="32"/>
      <c r="E24" s="50">
        <v>49535</v>
      </c>
      <c r="F24" s="50"/>
      <c r="G24" s="50">
        <v>32251</v>
      </c>
      <c r="H24" s="32"/>
      <c r="I24" s="34"/>
      <c r="J24" s="34"/>
      <c r="K24" s="34"/>
      <c r="L24" s="34"/>
    </row>
    <row r="25" spans="1:12" s="9" customFormat="1" ht="13.5" customHeight="1">
      <c r="A25" s="44"/>
      <c r="B25" s="32"/>
      <c r="C25" s="32" t="s">
        <v>17</v>
      </c>
      <c r="D25" s="32"/>
      <c r="E25" s="52">
        <f>90306-46834-7609</f>
        <v>35863</v>
      </c>
      <c r="F25" s="52"/>
      <c r="G25" s="52">
        <f>85223.605-45514</f>
        <v>39709.604999999996</v>
      </c>
      <c r="H25" s="32"/>
      <c r="I25" s="33"/>
      <c r="J25" s="33"/>
      <c r="K25" s="34"/>
      <c r="L25" s="34"/>
    </row>
    <row r="26" spans="1:12" s="8" customFormat="1" ht="17.25" customHeight="1">
      <c r="A26" s="43"/>
      <c r="B26" s="29"/>
      <c r="C26" s="29"/>
      <c r="D26" s="29"/>
      <c r="E26" s="48">
        <f>SUM(E19:E25)</f>
        <v>214026</v>
      </c>
      <c r="F26" s="48"/>
      <c r="G26" s="48">
        <f>SUM(G19:G25)</f>
        <v>179392.60499999998</v>
      </c>
      <c r="H26" s="29"/>
      <c r="I26" s="30"/>
      <c r="J26" s="30"/>
      <c r="K26" s="31"/>
      <c r="L26" s="31"/>
    </row>
    <row r="27" spans="1:12" s="8" customFormat="1" ht="17.25" customHeight="1">
      <c r="A27" s="43"/>
      <c r="B27" s="29" t="s">
        <v>18</v>
      </c>
      <c r="C27" s="29"/>
      <c r="D27" s="29"/>
      <c r="E27" s="48"/>
      <c r="F27" s="48"/>
      <c r="G27" s="48"/>
      <c r="H27" s="29"/>
      <c r="I27" s="30"/>
      <c r="J27" s="30"/>
      <c r="K27" s="31"/>
      <c r="L27" s="31"/>
    </row>
    <row r="28" spans="1:12" s="9" customFormat="1" ht="13.5" customHeight="1">
      <c r="A28" s="44"/>
      <c r="B28" s="32"/>
      <c r="C28" s="32" t="s">
        <v>19</v>
      </c>
      <c r="D28" s="32"/>
      <c r="E28" s="50">
        <v>97383</v>
      </c>
      <c r="F28" s="50"/>
      <c r="G28" s="50">
        <v>75294.577</v>
      </c>
      <c r="H28" s="32"/>
      <c r="I28" s="33"/>
      <c r="J28" s="33"/>
      <c r="K28" s="34"/>
      <c r="L28" s="34"/>
    </row>
    <row r="29" spans="1:12" s="9" customFormat="1" ht="13.5" customHeight="1">
      <c r="A29" s="44"/>
      <c r="B29" s="32"/>
      <c r="C29" s="32" t="s">
        <v>20</v>
      </c>
      <c r="D29" s="32"/>
      <c r="E29" s="50">
        <v>98752</v>
      </c>
      <c r="F29" s="50"/>
      <c r="G29" s="50">
        <v>84886.143</v>
      </c>
      <c r="H29" s="32"/>
      <c r="I29" s="33"/>
      <c r="J29" s="33"/>
      <c r="K29" s="34"/>
      <c r="L29" s="34"/>
    </row>
    <row r="30" spans="1:12" s="9" customFormat="1" ht="13.5" customHeight="1">
      <c r="A30" s="44"/>
      <c r="B30" s="32"/>
      <c r="C30" s="32" t="s">
        <v>21</v>
      </c>
      <c r="D30" s="32"/>
      <c r="E30" s="50">
        <v>5486</v>
      </c>
      <c r="F30" s="50"/>
      <c r="G30" s="50">
        <v>6901.026</v>
      </c>
      <c r="H30" s="32"/>
      <c r="I30" s="33"/>
      <c r="J30" s="33"/>
      <c r="K30" s="34"/>
      <c r="L30" s="34"/>
    </row>
    <row r="31" spans="1:12" s="9" customFormat="1" ht="13.5" customHeight="1">
      <c r="A31" s="44"/>
      <c r="B31" s="32"/>
      <c r="C31" s="32" t="s">
        <v>22</v>
      </c>
      <c r="D31" s="32"/>
      <c r="E31" s="50">
        <v>1669</v>
      </c>
      <c r="F31" s="50"/>
      <c r="G31" s="50">
        <v>1303.498</v>
      </c>
      <c r="H31" s="32"/>
      <c r="I31" s="33"/>
      <c r="J31" s="33"/>
      <c r="K31" s="34"/>
      <c r="L31" s="34"/>
    </row>
    <row r="32" spans="1:12" s="9" customFormat="1" ht="13.5" customHeight="1">
      <c r="A32" s="44"/>
      <c r="B32" s="32"/>
      <c r="C32" s="32" t="s">
        <v>23</v>
      </c>
      <c r="D32" s="32"/>
      <c r="E32" s="52">
        <v>0</v>
      </c>
      <c r="F32" s="52"/>
      <c r="G32" s="52">
        <v>1832.532</v>
      </c>
      <c r="H32" s="32"/>
      <c r="I32" s="33"/>
      <c r="J32" s="33"/>
      <c r="K32" s="34"/>
      <c r="L32" s="34"/>
    </row>
    <row r="33" spans="1:12" s="8" customFormat="1" ht="17.25" customHeight="1">
      <c r="A33" s="43"/>
      <c r="B33" s="29"/>
      <c r="C33" s="29"/>
      <c r="D33" s="29"/>
      <c r="E33" s="48">
        <f>SUM(E28:E32)</f>
        <v>203290</v>
      </c>
      <c r="F33" s="48"/>
      <c r="G33" s="48">
        <f>SUM(G28:G32)</f>
        <v>170217.776</v>
      </c>
      <c r="H33" s="29"/>
      <c r="I33" s="31"/>
      <c r="J33" s="31"/>
      <c r="K33" s="31"/>
      <c r="L33" s="31"/>
    </row>
    <row r="34" spans="1:12" s="8" customFormat="1" ht="8.25" customHeight="1">
      <c r="A34" s="43"/>
      <c r="B34" s="29"/>
      <c r="C34" s="29"/>
      <c r="D34" s="29"/>
      <c r="E34" s="48"/>
      <c r="F34" s="48"/>
      <c r="G34" s="48"/>
      <c r="H34" s="29"/>
      <c r="I34" s="31"/>
      <c r="J34" s="31"/>
      <c r="K34" s="31"/>
      <c r="L34" s="31"/>
    </row>
    <row r="35" spans="1:12" s="8" customFormat="1" ht="15.75" customHeight="1">
      <c r="A35" s="43"/>
      <c r="B35" s="29" t="s">
        <v>43</v>
      </c>
      <c r="C35" s="29"/>
      <c r="D35" s="29"/>
      <c r="E35" s="48">
        <f>+E26-E33</f>
        <v>10736</v>
      </c>
      <c r="F35" s="48"/>
      <c r="G35" s="48">
        <v>9175.016000000003</v>
      </c>
      <c r="H35" s="29"/>
      <c r="I35" s="30"/>
      <c r="J35" s="30"/>
      <c r="K35" s="31"/>
      <c r="L35" s="31"/>
    </row>
    <row r="36" spans="1:12" s="8" customFormat="1" ht="7.5" customHeight="1">
      <c r="A36" s="43"/>
      <c r="B36" s="29"/>
      <c r="C36" s="29"/>
      <c r="D36" s="29"/>
      <c r="E36" s="48"/>
      <c r="F36" s="48"/>
      <c r="G36" s="48"/>
      <c r="H36" s="29"/>
      <c r="I36" s="30"/>
      <c r="J36" s="30"/>
      <c r="K36" s="31"/>
      <c r="L36" s="31"/>
    </row>
    <row r="37" spans="1:12" s="8" customFormat="1" ht="12.75" thickBot="1">
      <c r="A37" s="43"/>
      <c r="B37" s="29"/>
      <c r="C37" s="29"/>
      <c r="D37" s="29"/>
      <c r="E37" s="53">
        <f>+E17+E35</f>
        <v>1029068.88309</v>
      </c>
      <c r="F37" s="53"/>
      <c r="G37" s="53">
        <f>+G17+G35</f>
        <v>1015549.0160000001</v>
      </c>
      <c r="H37" s="29"/>
      <c r="I37" s="30"/>
      <c r="J37" s="30"/>
      <c r="K37" s="31"/>
      <c r="L37" s="31"/>
    </row>
    <row r="38" spans="1:12" s="8" customFormat="1" ht="17.25" customHeight="1" thickTop="1">
      <c r="A38" s="43"/>
      <c r="B38" s="29"/>
      <c r="C38" s="29"/>
      <c r="D38" s="29"/>
      <c r="E38" s="48"/>
      <c r="F38" s="48"/>
      <c r="G38" s="48"/>
      <c r="H38" s="29"/>
      <c r="I38" s="30"/>
      <c r="J38" s="30"/>
      <c r="K38" s="31"/>
      <c r="L38" s="31"/>
    </row>
    <row r="39" spans="1:12" s="8" customFormat="1" ht="15.75" customHeight="1">
      <c r="A39" s="43"/>
      <c r="B39" s="29" t="s">
        <v>26</v>
      </c>
      <c r="C39" s="29"/>
      <c r="D39" s="29"/>
      <c r="E39" s="48">
        <v>127497.148</v>
      </c>
      <c r="F39" s="48"/>
      <c r="G39" s="48">
        <v>127259</v>
      </c>
      <c r="H39" s="29"/>
      <c r="I39" s="30"/>
      <c r="J39" s="30"/>
      <c r="K39" s="31"/>
      <c r="L39" s="31"/>
    </row>
    <row r="40" spans="1:12" s="8" customFormat="1" ht="15.75" customHeight="1">
      <c r="A40" s="43"/>
      <c r="B40" s="29" t="s">
        <v>27</v>
      </c>
      <c r="C40" s="29"/>
      <c r="D40" s="29"/>
      <c r="E40" s="47"/>
      <c r="F40" s="47"/>
      <c r="G40" s="47"/>
      <c r="H40" s="29"/>
      <c r="I40" s="30"/>
      <c r="J40" s="30"/>
      <c r="K40" s="31"/>
      <c r="L40" s="31"/>
    </row>
    <row r="41" spans="1:12" s="9" customFormat="1" ht="13.5" customHeight="1">
      <c r="A41" s="44"/>
      <c r="B41" s="32"/>
      <c r="C41" s="32" t="s">
        <v>28</v>
      </c>
      <c r="D41" s="32"/>
      <c r="E41" s="50">
        <v>197187.08312999998</v>
      </c>
      <c r="F41" s="50"/>
      <c r="G41" s="50">
        <v>197160</v>
      </c>
      <c r="H41" s="32"/>
      <c r="I41" s="34"/>
      <c r="J41" s="34"/>
      <c r="K41" s="34"/>
      <c r="L41" s="34"/>
    </row>
    <row r="42" spans="1:12" s="9" customFormat="1" ht="13.5" customHeight="1">
      <c r="A42" s="44"/>
      <c r="B42" s="32"/>
      <c r="C42" s="32" t="s">
        <v>29</v>
      </c>
      <c r="D42" s="32"/>
      <c r="E42" s="50">
        <v>0</v>
      </c>
      <c r="F42" s="50"/>
      <c r="G42" s="50">
        <v>0</v>
      </c>
      <c r="H42" s="32"/>
      <c r="I42" s="33"/>
      <c r="J42" s="33"/>
      <c r="K42" s="34"/>
      <c r="L42" s="34"/>
    </row>
    <row r="43" spans="1:12" s="9" customFormat="1" ht="13.5" customHeight="1">
      <c r="A43" s="44"/>
      <c r="B43" s="32"/>
      <c r="C43" s="32" t="s">
        <v>30</v>
      </c>
      <c r="D43" s="32"/>
      <c r="E43" s="50">
        <v>0</v>
      </c>
      <c r="F43" s="50"/>
      <c r="G43" s="50">
        <v>0</v>
      </c>
      <c r="H43" s="32"/>
      <c r="I43" s="34"/>
      <c r="J43" s="34"/>
      <c r="K43" s="34"/>
      <c r="L43" s="34"/>
    </row>
    <row r="44" spans="1:12" s="9" customFormat="1" ht="13.5" customHeight="1">
      <c r="A44" s="44"/>
      <c r="B44" s="32"/>
      <c r="C44" s="32" t="s">
        <v>41</v>
      </c>
      <c r="D44" s="32"/>
      <c r="E44" s="50">
        <v>0</v>
      </c>
      <c r="F44" s="50"/>
      <c r="G44" s="50">
        <v>0</v>
      </c>
      <c r="H44" s="32"/>
      <c r="I44" s="34"/>
      <c r="J44" s="34"/>
      <c r="K44" s="34"/>
      <c r="L44" s="34"/>
    </row>
    <row r="45" spans="1:12" s="9" customFormat="1" ht="13.5" customHeight="1">
      <c r="A45" s="44"/>
      <c r="B45" s="32"/>
      <c r="C45" s="32" t="s">
        <v>31</v>
      </c>
      <c r="D45" s="32"/>
      <c r="E45" s="50">
        <f>149088.07655+1</f>
        <v>149089.07655</v>
      </c>
      <c r="F45" s="50"/>
      <c r="G45" s="50">
        <f>126055+1</f>
        <v>126056</v>
      </c>
      <c r="H45" s="32"/>
      <c r="I45" s="33"/>
      <c r="J45" s="33"/>
      <c r="K45" s="34"/>
      <c r="L45" s="34"/>
    </row>
    <row r="46" spans="1:12" s="9" customFormat="1" ht="13.5" customHeight="1">
      <c r="A46" s="44"/>
      <c r="B46" s="32"/>
      <c r="C46" s="32" t="s">
        <v>23</v>
      </c>
      <c r="D46" s="32"/>
      <c r="E46" s="52">
        <v>0</v>
      </c>
      <c r="F46" s="52"/>
      <c r="G46" s="52">
        <v>0</v>
      </c>
      <c r="H46" s="32"/>
      <c r="I46" s="33"/>
      <c r="J46" s="33"/>
      <c r="K46" s="34"/>
      <c r="L46" s="34"/>
    </row>
    <row r="47" spans="1:12" s="8" customFormat="1" ht="15.75" customHeight="1">
      <c r="A47" s="43"/>
      <c r="B47" s="29" t="s">
        <v>25</v>
      </c>
      <c r="C47" s="29"/>
      <c r="D47" s="29"/>
      <c r="E47" s="48">
        <f>SUM(E39:E46)</f>
        <v>473773.30767999997</v>
      </c>
      <c r="F47" s="48"/>
      <c r="G47" s="48">
        <f>SUM(G39:G46)</f>
        <v>450475</v>
      </c>
      <c r="H47" s="29"/>
      <c r="I47" s="30"/>
      <c r="J47" s="30"/>
      <c r="K47" s="31"/>
      <c r="L47" s="31"/>
    </row>
    <row r="48" spans="1:12" s="8" customFormat="1" ht="15.75" customHeight="1">
      <c r="A48" s="43"/>
      <c r="B48" s="29" t="s">
        <v>32</v>
      </c>
      <c r="C48" s="29"/>
      <c r="D48" s="29"/>
      <c r="E48" s="48">
        <v>49386.17</v>
      </c>
      <c r="F48" s="48"/>
      <c r="G48" s="48">
        <v>54043</v>
      </c>
      <c r="H48" s="29"/>
      <c r="I48" s="30"/>
      <c r="J48" s="30"/>
      <c r="K48" s="31"/>
      <c r="L48" s="31"/>
    </row>
    <row r="49" spans="1:12" s="8" customFormat="1" ht="15.75" customHeight="1">
      <c r="A49" s="43"/>
      <c r="B49" s="29" t="s">
        <v>33</v>
      </c>
      <c r="C49" s="29"/>
      <c r="D49" s="29"/>
      <c r="E49" s="48">
        <v>390793.591</v>
      </c>
      <c r="F49" s="48"/>
      <c r="G49" s="48">
        <v>395622</v>
      </c>
      <c r="H49" s="29"/>
      <c r="I49" s="30"/>
      <c r="J49" s="30"/>
      <c r="K49" s="31"/>
      <c r="L49" s="31"/>
    </row>
    <row r="50" spans="1:12" s="8" customFormat="1" ht="15.75" customHeight="1">
      <c r="A50" s="43"/>
      <c r="B50" s="29" t="s">
        <v>34</v>
      </c>
      <c r="C50" s="29"/>
      <c r="D50" s="29"/>
      <c r="E50" s="48">
        <v>100000</v>
      </c>
      <c r="F50" s="48"/>
      <c r="G50" s="48">
        <v>100000</v>
      </c>
      <c r="H50" s="29"/>
      <c r="I50" s="30"/>
      <c r="J50" s="30"/>
      <c r="K50" s="31"/>
      <c r="L50" s="31"/>
    </row>
    <row r="51" spans="1:12" s="8" customFormat="1" ht="15.75" customHeight="1">
      <c r="A51" s="43"/>
      <c r="B51" s="29" t="s">
        <v>35</v>
      </c>
      <c r="C51" s="29"/>
      <c r="D51" s="29"/>
      <c r="E51" s="48">
        <v>6196.019</v>
      </c>
      <c r="F51" s="48"/>
      <c r="G51" s="48">
        <v>6209</v>
      </c>
      <c r="H51" s="29"/>
      <c r="I51" s="30"/>
      <c r="J51" s="30"/>
      <c r="K51" s="31"/>
      <c r="L51" s="31"/>
    </row>
    <row r="52" spans="1:12" s="8" customFormat="1" ht="15.75" customHeight="1">
      <c r="A52" s="43"/>
      <c r="B52" s="29" t="s">
        <v>24</v>
      </c>
      <c r="C52" s="29"/>
      <c r="D52" s="29"/>
      <c r="E52" s="48">
        <v>8920.238</v>
      </c>
      <c r="F52" s="48"/>
      <c r="G52" s="48">
        <v>9200</v>
      </c>
      <c r="H52" s="29"/>
      <c r="I52" s="30"/>
      <c r="J52" s="30"/>
      <c r="K52" s="31"/>
      <c r="L52" s="31"/>
    </row>
    <row r="53" spans="1:12" s="8" customFormat="1" ht="5.25" customHeight="1">
      <c r="A53" s="43"/>
      <c r="B53" s="29"/>
      <c r="C53" s="29"/>
      <c r="D53" s="29"/>
      <c r="E53" s="48"/>
      <c r="F53" s="48"/>
      <c r="G53" s="48"/>
      <c r="H53" s="29"/>
      <c r="I53" s="30"/>
      <c r="J53" s="30"/>
      <c r="K53" s="31"/>
      <c r="L53" s="31"/>
    </row>
    <row r="54" spans="1:12" s="8" customFormat="1" ht="12.75" thickBot="1">
      <c r="A54" s="43"/>
      <c r="B54" s="29"/>
      <c r="C54" s="29"/>
      <c r="D54" s="29"/>
      <c r="E54" s="53">
        <f>SUM(E47:E53)</f>
        <v>1029069.32568</v>
      </c>
      <c r="F54" s="53"/>
      <c r="G54" s="53">
        <f>SUM(G47:G53)</f>
        <v>1015549</v>
      </c>
      <c r="H54" s="29"/>
      <c r="I54" s="30"/>
      <c r="J54" s="30"/>
      <c r="K54" s="31"/>
      <c r="L54" s="31"/>
    </row>
    <row r="55" spans="1:12" s="8" customFormat="1" ht="12.75" thickTop="1">
      <c r="A55" s="43"/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31"/>
    </row>
    <row r="56" spans="1:12" s="8" customFormat="1" ht="12">
      <c r="A56" s="43"/>
      <c r="B56" s="29" t="s">
        <v>40</v>
      </c>
      <c r="C56" s="29"/>
      <c r="D56" s="29"/>
      <c r="E56" s="54">
        <v>2.0952145978982992</v>
      </c>
      <c r="F56" s="55"/>
      <c r="G56" s="54">
        <v>1.9100991073741902</v>
      </c>
      <c r="H56" s="29"/>
      <c r="I56" s="31"/>
      <c r="J56" s="31"/>
      <c r="K56" s="31"/>
      <c r="L56" s="31"/>
    </row>
    <row r="57" spans="1:12" ht="15">
      <c r="A57" s="40"/>
      <c r="B57" s="16"/>
      <c r="C57" s="16"/>
      <c r="D57" s="16"/>
      <c r="E57" s="36"/>
      <c r="F57" s="16"/>
      <c r="G57" s="16"/>
      <c r="H57" s="16"/>
      <c r="I57" s="15"/>
      <c r="J57" s="15"/>
      <c r="K57" s="15"/>
      <c r="L57" s="15"/>
    </row>
    <row r="58" spans="1:12" ht="15">
      <c r="A58" s="40"/>
      <c r="B58" s="16"/>
      <c r="C58" s="16"/>
      <c r="D58" s="16"/>
      <c r="E58" s="16"/>
      <c r="F58" s="16"/>
      <c r="G58" s="37"/>
      <c r="H58" s="16"/>
      <c r="I58" s="15"/>
      <c r="J58" s="15"/>
      <c r="K58" s="15"/>
      <c r="L58" s="15"/>
    </row>
    <row r="59" spans="2:12" ht="15">
      <c r="B59" s="16"/>
      <c r="C59" s="16"/>
      <c r="D59" s="16"/>
      <c r="E59" s="16"/>
      <c r="F59" s="16"/>
      <c r="G59" s="16"/>
      <c r="H59" s="16"/>
      <c r="I59" s="15"/>
      <c r="J59" s="15"/>
      <c r="K59" s="15"/>
      <c r="L59" s="15"/>
    </row>
    <row r="60" spans="2:12" ht="15">
      <c r="B60" s="16"/>
      <c r="C60" s="16"/>
      <c r="D60" s="16"/>
      <c r="E60" s="16"/>
      <c r="F60" s="16"/>
      <c r="G60" s="16"/>
      <c r="H60" s="16"/>
      <c r="I60" s="15"/>
      <c r="J60" s="15"/>
      <c r="K60" s="15"/>
      <c r="L60" s="15"/>
    </row>
    <row r="61" spans="2:12" ht="15">
      <c r="B61" s="16"/>
      <c r="C61" s="16"/>
      <c r="D61" s="16"/>
      <c r="E61" s="16"/>
      <c r="F61" s="16"/>
      <c r="G61" s="16"/>
      <c r="H61" s="16"/>
      <c r="I61" s="15"/>
      <c r="J61" s="15"/>
      <c r="K61" s="15"/>
      <c r="L61" s="15"/>
    </row>
    <row r="62" spans="2:12" ht="15">
      <c r="B62" s="16"/>
      <c r="C62" s="16"/>
      <c r="D62" s="16"/>
      <c r="E62" s="16"/>
      <c r="F62" s="16"/>
      <c r="G62" s="16"/>
      <c r="H62" s="16"/>
      <c r="I62" s="15"/>
      <c r="J62" s="15"/>
      <c r="K62" s="15"/>
      <c r="L62" s="15"/>
    </row>
    <row r="63" spans="2:12" ht="15">
      <c r="B63" s="16"/>
      <c r="C63" s="16"/>
      <c r="D63" s="16"/>
      <c r="E63" s="16"/>
      <c r="F63" s="16"/>
      <c r="G63" s="16"/>
      <c r="H63" s="16"/>
      <c r="I63" s="15"/>
      <c r="J63" s="15"/>
      <c r="K63" s="15"/>
      <c r="L63" s="15"/>
    </row>
    <row r="64" spans="2:12" ht="15">
      <c r="B64" s="16"/>
      <c r="C64" s="16"/>
      <c r="D64" s="16"/>
      <c r="E64" s="16"/>
      <c r="F64" s="16"/>
      <c r="G64" s="16"/>
      <c r="H64" s="16"/>
      <c r="I64" s="15"/>
      <c r="J64" s="15"/>
      <c r="K64" s="15"/>
      <c r="L64" s="15"/>
    </row>
    <row r="65" spans="2:12" ht="15">
      <c r="B65" s="16"/>
      <c r="C65" s="16"/>
      <c r="D65" s="16"/>
      <c r="E65" s="16"/>
      <c r="F65" s="16"/>
      <c r="G65" s="16"/>
      <c r="H65" s="16"/>
      <c r="I65" s="15"/>
      <c r="J65" s="15"/>
      <c r="K65" s="15"/>
      <c r="L65" s="15"/>
    </row>
    <row r="66" spans="2:12" ht="15">
      <c r="B66" s="16"/>
      <c r="C66" s="16"/>
      <c r="D66" s="16"/>
      <c r="E66" s="16"/>
      <c r="F66" s="16"/>
      <c r="G66" s="16"/>
      <c r="H66" s="16"/>
      <c r="I66" s="15"/>
      <c r="J66" s="15"/>
      <c r="K66" s="15"/>
      <c r="L66" s="15"/>
    </row>
    <row r="67" spans="2:12" ht="15">
      <c r="B67" s="16"/>
      <c r="C67" s="16"/>
      <c r="D67" s="16"/>
      <c r="E67" s="16"/>
      <c r="F67" s="16"/>
      <c r="G67" s="16"/>
      <c r="H67" s="16"/>
      <c r="I67" s="15"/>
      <c r="J67" s="15"/>
      <c r="K67" s="15"/>
      <c r="L67" s="15"/>
    </row>
  </sheetData>
  <printOptions horizontalCentered="1"/>
  <pageMargins left="0" right="0" top="0" bottom="0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MTD CONSTRUCTION SDN BHD</dc:creator>
  <cp:keywords/>
  <dc:description/>
  <cp:lastModifiedBy>MTD CONSTRUCTION SDN BHD</cp:lastModifiedBy>
  <cp:lastPrinted>1999-11-23T16:42:24Z</cp:lastPrinted>
  <dcterms:created xsi:type="dcterms:W3CDTF">1999-11-21T14:29:57Z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