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285" activeTab="0"/>
  </bookViews>
  <sheets>
    <sheet name="KLSE BS" sheetId="1" r:id="rId1"/>
    <sheet name="KLSE PL" sheetId="2" r:id="rId2"/>
  </sheets>
  <definedNames/>
  <calcPr fullCalcOnLoad="1"/>
</workbook>
</file>

<file path=xl/sharedStrings.xml><?xml version="1.0" encoding="utf-8"?>
<sst xmlns="http://schemas.openxmlformats.org/spreadsheetml/2006/main" count="130" uniqueCount="99">
  <si>
    <t>JERASIA CAPITAL BERHAD</t>
  </si>
  <si>
    <t>QUARTERLY REPORT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</si>
  <si>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</si>
  <si>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</si>
  <si>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</si>
  <si>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</si>
  <si>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</si>
  <si>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</si>
  <si>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</si>
  <si>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</si>
  <si>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</si>
  <si>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</si>
  <si>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</si>
  <si>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</si>
  <si>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</si>
  <si>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</si>
  <si>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</si>
  <si>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</si>
  <si>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</si>
  <si>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</si>
  <si>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</si>
  <si>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</si>
  <si>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Cash</t>
  </si>
  <si>
    <t>Others:  Sundry receivables, deposit &amp; prepayment</t>
  </si>
  <si>
    <t>Current Liabilities</t>
  </si>
  <si>
    <t>Trade payables</t>
  </si>
  <si>
    <t>Short term borrowings</t>
  </si>
  <si>
    <t>Provision for taxation</t>
  </si>
  <si>
    <t>Shareholders' Fund</t>
  </si>
  <si>
    <t>Share capital</t>
  </si>
  <si>
    <t>Reserves</t>
  </si>
  <si>
    <t>Retained profit</t>
  </si>
  <si>
    <t>Long term borrowings</t>
  </si>
  <si>
    <t>Deferred taxation</t>
  </si>
  <si>
    <t>Net tangible assets per share (RM)</t>
  </si>
  <si>
    <t>Quarterly report on consolidatd results for the third quarter ended 30/09/01.  The firgures have not been audited.</t>
  </si>
  <si>
    <t>CONSOLIDATED INCOME STATEMENT</t>
  </si>
  <si>
    <t xml:space="preserve">            INDIVIDUAL QUARTER</t>
  </si>
  <si>
    <t xml:space="preserve">            CUMULATIVE QUARTER</t>
  </si>
  <si>
    <t>PRECEDING YEAR</t>
  </si>
  <si>
    <t>YEAR</t>
  </si>
  <si>
    <t>CORRESPONDING</t>
  </si>
  <si>
    <t>TO DATE</t>
  </si>
  <si>
    <t>PERIOD</t>
  </si>
  <si>
    <t>a</t>
  </si>
  <si>
    <t>Revenue</t>
  </si>
  <si>
    <t>b</t>
  </si>
  <si>
    <t>Investment income</t>
  </si>
  <si>
    <t>c</t>
  </si>
  <si>
    <t>Other income</t>
  </si>
  <si>
    <t>cost, depreciaton and amortisation,</t>
  </si>
  <si>
    <t>exceptional items, income tax, minority</t>
  </si>
  <si>
    <t>interest and extraordinary items</t>
  </si>
  <si>
    <t>Finance cost</t>
  </si>
  <si>
    <t>Depreciation and amortisation</t>
  </si>
  <si>
    <t>d</t>
  </si>
  <si>
    <t>Exceptional items</t>
  </si>
  <si>
    <t>e</t>
  </si>
  <si>
    <t>Profit/(loss) before income tax, minority</t>
  </si>
  <si>
    <t>interests and extraordinary items</t>
  </si>
  <si>
    <t>f</t>
  </si>
  <si>
    <t>Share of profits and losses of</t>
  </si>
  <si>
    <t>associated companies</t>
  </si>
  <si>
    <t>g</t>
  </si>
  <si>
    <t>h</t>
  </si>
  <si>
    <t>Income tax</t>
  </si>
  <si>
    <t xml:space="preserve"> i </t>
  </si>
  <si>
    <t>Profit/(loss) after income tax</t>
  </si>
  <si>
    <t>before deducting minority interest</t>
  </si>
  <si>
    <t>ii</t>
  </si>
  <si>
    <t>Less minority interests</t>
  </si>
  <si>
    <t>j</t>
  </si>
  <si>
    <t>Pre-acquisition profit/(loss), if applicable</t>
  </si>
  <si>
    <t>k</t>
  </si>
  <si>
    <t>Net profit/(loss) from ordinary activities</t>
  </si>
  <si>
    <t>attributable to members of the company</t>
  </si>
  <si>
    <t>l</t>
  </si>
  <si>
    <t>Extraordinary items</t>
  </si>
  <si>
    <t>iii</t>
  </si>
  <si>
    <t xml:space="preserve">Extraordinary items attributable to </t>
  </si>
  <si>
    <t>members of the company</t>
  </si>
  <si>
    <t>m</t>
  </si>
  <si>
    <t>Net profit/(loss) attributable to</t>
  </si>
  <si>
    <t>Earnings per share based on 2(m) above</t>
  </si>
  <si>
    <t>after deducting any provision for</t>
  </si>
  <si>
    <t>Basic (based on 82,046,114 ordinary</t>
  </si>
  <si>
    <t>shares)(sen)</t>
  </si>
  <si>
    <t>Fully diluted(based on ………………………………</t>
  </si>
  <si>
    <t>-N/A-</t>
  </si>
  <si>
    <t>ordinary shares)(sen)</t>
  </si>
  <si>
    <t>Profit/(loss) before finance</t>
  </si>
  <si>
    <t>preference dividends, if any:-</t>
  </si>
  <si>
    <t xml:space="preserve">                Fixed deposits</t>
  </si>
  <si>
    <t xml:space="preserve">              Clients' current account</t>
  </si>
  <si>
    <t>Other payables</t>
  </si>
  <si>
    <t>Proposed dividend</t>
  </si>
  <si>
    <t xml:space="preserve">Net Current assets </t>
  </si>
  <si>
    <t>Capital reserve</t>
  </si>
  <si>
    <t>Minority interests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</si>
</sst>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[Red]* \(#,##0\)_-;_(* &quot;-&quot;??_);_(@_)"/>
    <numFmt numFmtId="173" formatCode="_(* #,##0.00_);[Red]* \(#,##0.00\)_-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4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1" fillId="0" borderId="0" xfId="0" applyFont="1" applyAlignment="1">
      <alignment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14" fontId="3" fillId="0" borderId="0" xfId="19" applyNumberFormat="1" applyFont="1" applyAlignment="1">
      <alignment horizontal="center"/>
      <protection/>
    </xf>
    <xf numFmtId="172" fontId="1" fillId="0" borderId="0" xfId="19" applyNumberFormat="1" applyFont="1">
      <alignment/>
      <protection/>
    </xf>
    <xf numFmtId="172" fontId="1" fillId="0" borderId="0" xfId="0" applyNumberFormat="1" applyFont="1" applyAlignment="1">
      <alignment/>
    </xf>
    <xf numFmtId="172" fontId="1" fillId="0" borderId="0" xfId="19" applyNumberFormat="1" applyFont="1" applyBorder="1">
      <alignment/>
      <protection/>
    </xf>
    <xf numFmtId="172" fontId="1" fillId="0" borderId="0" xfId="19" applyNumberFormat="1" applyFont="1" applyFill="1">
      <alignment/>
      <protection/>
    </xf>
    <xf numFmtId="0" fontId="4" fillId="0" borderId="0" xfId="19" applyFont="1">
      <alignment/>
      <protection/>
    </xf>
    <xf numFmtId="0" fontId="4" fillId="0" borderId="0" xfId="19" applyFont="1" applyBorder="1" applyAlignment="1">
      <alignment horizontal="left"/>
      <protection/>
    </xf>
    <xf numFmtId="172" fontId="1" fillId="0" borderId="1" xfId="19" applyNumberFormat="1" applyFont="1" applyBorder="1" applyAlignment="1">
      <alignment horizontal="right"/>
      <protection/>
    </xf>
    <xf numFmtId="172" fontId="1" fillId="0" borderId="0" xfId="19" applyNumberFormat="1" applyFont="1" applyAlignment="1">
      <alignment horizontal="right"/>
      <protection/>
    </xf>
    <xf numFmtId="172" fontId="1" fillId="0" borderId="2" xfId="19" applyNumberFormat="1" applyFont="1" applyBorder="1">
      <alignment/>
      <protection/>
    </xf>
    <xf numFmtId="0" fontId="5" fillId="0" borderId="0" xfId="19" applyFont="1">
      <alignment/>
      <protection/>
    </xf>
    <xf numFmtId="172" fontId="1" fillId="0" borderId="3" xfId="19" applyNumberFormat="1" applyFont="1" applyBorder="1">
      <alignment/>
      <protection/>
    </xf>
    <xf numFmtId="172" fontId="6" fillId="0" borderId="0" xfId="19" applyNumberFormat="1" applyFont="1" applyBorder="1">
      <alignment/>
      <protection/>
    </xf>
    <xf numFmtId="173" fontId="1" fillId="0" borderId="0" xfId="19" applyNumberFormat="1" applyFont="1" applyAlignment="1">
      <alignment horizontal="center"/>
      <protection/>
    </xf>
    <xf numFmtId="172" fontId="1" fillId="0" borderId="0" xfId="19" applyNumberFormat="1" applyFont="1" applyAlignment="1">
      <alignment horizontal="center"/>
      <protection/>
    </xf>
    <xf numFmtId="0" fontId="7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37" fontId="3" fillId="0" borderId="0" xfId="19" applyNumberFormat="1" applyFont="1" applyAlignment="1">
      <alignment horizontal="center"/>
      <protection/>
    </xf>
    <xf numFmtId="37" fontId="1" fillId="0" borderId="0" xfId="19" applyNumberFormat="1" applyFont="1">
      <alignment/>
      <protection/>
    </xf>
    <xf numFmtId="172" fontId="1" fillId="0" borderId="0" xfId="19" applyNumberFormat="1" applyFont="1" applyAlignment="1" quotePrefix="1">
      <alignment horizontal="center"/>
      <protection/>
    </xf>
    <xf numFmtId="14" fontId="3" fillId="0" borderId="0" xfId="19" applyNumberFormat="1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nouncemen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6"/>
  <sheetViews>
    <sheetView tabSelected="1" zoomScale="75" zoomScaleNormal="75" workbookViewId="0" topLeftCell="A1">
      <selection activeCell="G66" sqref="G66"/>
    </sheetView>
  </sheetViews>
  <sheetFormatPr defaultColWidth="9.140625" defaultRowHeight="12.75"/>
  <cols>
    <col min="1" max="1" width="3.00390625" style="1" customWidth="1"/>
    <col min="2" max="2" width="3.421875" style="1" customWidth="1"/>
    <col min="3" max="3" width="1.8515625" style="1" customWidth="1"/>
    <col min="4" max="4" width="43.57421875" style="1" bestFit="1" customWidth="1"/>
    <col min="5" max="5" width="11.7109375" style="1" bestFit="1" customWidth="1"/>
    <col min="6" max="6" width="2.28125" style="3" customWidth="1"/>
    <col min="7" max="7" width="11.140625" style="1" bestFit="1" customWidth="1"/>
    <col min="8" max="16384" width="8.7109375" style="1" customWidth="1"/>
  </cols>
  <sheetData>
    <row r="1" ht="15.75">
      <c r="B1" s="2" t="s">
        <v>0</v>
      </c>
    </row>
    <row r="2" ht="12.75" hidden="1">
      <c r="B2" s="4" t="s">
        <v>1</v>
      </c>
    </row>
    <row r="3" ht="12.75">
      <c r="B3" s="4" t="s">
        <v>1</v>
      </c>
    </row>
    <row r="5" spans="2:7" ht="12.75">
      <c r="B5" s="1" t="s">
        <v>2</v>
      </c>
      <c r="E5" s="5" t="s">
        <v>3</v>
      </c>
      <c r="G5" s="5" t="s">
        <v>3</v>
      </c>
    </row>
    <row r="6" spans="5:7" ht="12.75">
      <c r="E6" s="5" t="s">
        <v>4</v>
      </c>
      <c r="G6" s="5" t="s">
        <v>5</v>
      </c>
    </row>
    <row r="7" spans="5:7" ht="12.75">
      <c r="E7" s="5" t="s">
        <v>6</v>
      </c>
      <c r="G7" s="5" t="s">
        <v>7</v>
      </c>
    </row>
    <row r="8" spans="5:7" ht="12.75">
      <c r="E8" s="5" t="s">
        <v>8</v>
      </c>
      <c r="G8" s="5" t="s">
        <v>9</v>
      </c>
    </row>
    <row r="9" spans="5:7" ht="12.75" customHeight="1">
      <c r="E9" s="6">
        <v>37164</v>
      </c>
      <c r="G9" s="26">
        <v>36891</v>
      </c>
    </row>
    <row r="10" spans="5:7" ht="12.75" customHeight="1">
      <c r="E10" s="5" t="s">
        <v>10</v>
      </c>
      <c r="G10" s="5" t="s">
        <v>10</v>
      </c>
    </row>
    <row r="11" spans="5:7" ht="12.75" customHeight="1">
      <c r="E11" s="7"/>
      <c r="F11" s="8"/>
      <c r="G11" s="7"/>
    </row>
    <row r="12" spans="2:7" ht="12.75" customHeight="1">
      <c r="B12" s="1">
        <v>1</v>
      </c>
      <c r="C12" s="1" t="s">
        <v>11</v>
      </c>
      <c r="E12" s="7">
        <v>34358</v>
      </c>
      <c r="F12" s="8"/>
      <c r="G12" s="7">
        <v>36436</v>
      </c>
    </row>
    <row r="13" spans="5:7" ht="12.75" customHeight="1">
      <c r="E13" s="7"/>
      <c r="F13" s="8"/>
      <c r="G13" s="7"/>
    </row>
    <row r="14" spans="2:7" ht="12.75" customHeight="1">
      <c r="B14" s="1">
        <v>2</v>
      </c>
      <c r="C14" s="1" t="s">
        <v>12</v>
      </c>
      <c r="E14" s="9">
        <v>0</v>
      </c>
      <c r="F14" s="8"/>
      <c r="G14" s="9">
        <v>0</v>
      </c>
    </row>
    <row r="15" ht="12.75" customHeight="1"/>
    <row r="16" spans="2:7" ht="12.75" customHeight="1">
      <c r="B16" s="1">
        <v>3</v>
      </c>
      <c r="C16" s="1" t="s">
        <v>13</v>
      </c>
      <c r="E16" s="9">
        <v>0</v>
      </c>
      <c r="F16" s="8"/>
      <c r="G16" s="9">
        <v>0</v>
      </c>
    </row>
    <row r="17" ht="12.75" customHeight="1"/>
    <row r="18" spans="2:7" ht="12.75" customHeight="1">
      <c r="B18" s="1">
        <v>4</v>
      </c>
      <c r="C18" s="1" t="s">
        <v>14</v>
      </c>
      <c r="E18" s="10">
        <v>3596</v>
      </c>
      <c r="F18" s="8"/>
      <c r="G18" s="7">
        <v>3596</v>
      </c>
    </row>
    <row r="19" spans="5:7" ht="12.75" customHeight="1">
      <c r="E19" s="7"/>
      <c r="F19" s="8"/>
      <c r="G19" s="7"/>
    </row>
    <row r="20" spans="2:7" ht="12.75" customHeight="1">
      <c r="B20" s="1">
        <v>5</v>
      </c>
      <c r="C20" s="1" t="s">
        <v>15</v>
      </c>
      <c r="E20" s="7">
        <v>25540</v>
      </c>
      <c r="F20" s="8"/>
      <c r="G20" s="7">
        <v>25540</v>
      </c>
    </row>
    <row r="21" ht="12.75" customHeight="1"/>
    <row r="22" spans="2:7" ht="12.75" customHeight="1">
      <c r="B22" s="1">
        <v>6</v>
      </c>
      <c r="C22" s="1" t="s">
        <v>16</v>
      </c>
      <c r="E22" s="7">
        <v>494</v>
      </c>
      <c r="F22" s="8"/>
      <c r="G22" s="7">
        <v>494</v>
      </c>
    </row>
    <row r="23" spans="5:7" ht="12.75" customHeight="1">
      <c r="E23" s="7"/>
      <c r="F23" s="8"/>
      <c r="G23" s="7"/>
    </row>
    <row r="24" spans="2:7" ht="12.75" customHeight="1">
      <c r="B24" s="1">
        <v>7</v>
      </c>
      <c r="C24" s="1" t="s">
        <v>17</v>
      </c>
      <c r="E24" s="9">
        <v>0</v>
      </c>
      <c r="F24" s="8"/>
      <c r="G24" s="9">
        <v>0</v>
      </c>
    </row>
    <row r="25" spans="5:7" ht="12.75" customHeight="1">
      <c r="E25" s="7"/>
      <c r="F25" s="8"/>
      <c r="G25" s="7"/>
    </row>
    <row r="26" spans="2:7" ht="12.75" customHeight="1">
      <c r="B26" s="1">
        <v>8</v>
      </c>
      <c r="C26" s="4" t="s">
        <v>18</v>
      </c>
      <c r="E26" s="7"/>
      <c r="F26" s="8"/>
      <c r="G26" s="7"/>
    </row>
    <row r="27" spans="4:7" ht="12.75" customHeight="1">
      <c r="D27" s="11" t="s">
        <v>19</v>
      </c>
      <c r="E27" s="7">
        <v>15989</v>
      </c>
      <c r="F27" s="8"/>
      <c r="G27" s="7">
        <v>24449</v>
      </c>
    </row>
    <row r="28" spans="4:7" ht="12.75" customHeight="1">
      <c r="D28" s="11" t="s">
        <v>20</v>
      </c>
      <c r="E28" s="7">
        <v>10141</v>
      </c>
      <c r="F28" s="8"/>
      <c r="G28" s="7">
        <v>34059</v>
      </c>
    </row>
    <row r="29" spans="4:7" ht="12.75" customHeight="1">
      <c r="D29" s="11" t="s">
        <v>21</v>
      </c>
      <c r="E29" s="9">
        <v>0</v>
      </c>
      <c r="F29" s="8"/>
      <c r="G29" s="9">
        <v>0</v>
      </c>
    </row>
    <row r="30" spans="4:7" ht="12.75" customHeight="1">
      <c r="D30" s="11" t="s">
        <v>22</v>
      </c>
      <c r="E30" s="7">
        <v>7538</v>
      </c>
      <c r="F30" s="8"/>
      <c r="G30" s="7">
        <v>4663</v>
      </c>
    </row>
    <row r="31" spans="4:7" ht="12.75" customHeight="1">
      <c r="D31" s="12" t="s">
        <v>23</v>
      </c>
      <c r="E31" s="7">
        <v>1514</v>
      </c>
      <c r="F31" s="8"/>
      <c r="G31" s="7">
        <v>5093</v>
      </c>
    </row>
    <row r="32" spans="4:7" ht="12.75" customHeight="1">
      <c r="D32" s="11" t="s">
        <v>92</v>
      </c>
      <c r="E32" s="7">
        <v>9835</v>
      </c>
      <c r="F32" s="8"/>
      <c r="G32" s="7">
        <v>2962</v>
      </c>
    </row>
    <row r="33" spans="4:7" ht="12.75" customHeight="1">
      <c r="D33" s="11" t="s">
        <v>93</v>
      </c>
      <c r="E33" s="7">
        <v>1795</v>
      </c>
      <c r="F33" s="8"/>
      <c r="G33" s="7">
        <v>1798</v>
      </c>
    </row>
    <row r="34" spans="4:7" ht="12.75" customHeight="1">
      <c r="D34" s="11"/>
      <c r="E34" s="13">
        <f>SUM(E27:E33)</f>
        <v>46812</v>
      </c>
      <c r="F34" s="8"/>
      <c r="G34" s="13">
        <f>SUM(G27:G33)</f>
        <v>73024</v>
      </c>
    </row>
    <row r="35" spans="4:7" ht="6" customHeight="1">
      <c r="D35" s="11"/>
      <c r="E35" s="14"/>
      <c r="F35" s="8"/>
      <c r="G35" s="14"/>
    </row>
    <row r="36" spans="2:7" ht="12.75" customHeight="1">
      <c r="B36" s="1">
        <v>9</v>
      </c>
      <c r="C36" s="4" t="s">
        <v>24</v>
      </c>
      <c r="D36" s="11"/>
      <c r="E36" s="14"/>
      <c r="F36" s="8"/>
      <c r="G36" s="14"/>
    </row>
    <row r="37" spans="4:7" ht="12.75" customHeight="1">
      <c r="D37" s="11" t="s">
        <v>25</v>
      </c>
      <c r="E37" s="7">
        <v>4404</v>
      </c>
      <c r="F37" s="8"/>
      <c r="G37" s="7">
        <v>10367</v>
      </c>
    </row>
    <row r="38" spans="4:7" ht="12.75" customHeight="1">
      <c r="D38" s="11" t="s">
        <v>94</v>
      </c>
      <c r="E38" s="7">
        <v>5495</v>
      </c>
      <c r="F38" s="8"/>
      <c r="G38" s="7">
        <v>12604</v>
      </c>
    </row>
    <row r="39" spans="4:7" ht="12.75" customHeight="1">
      <c r="D39" s="11" t="s">
        <v>26</v>
      </c>
      <c r="E39" s="7">
        <v>890</v>
      </c>
      <c r="F39" s="8"/>
      <c r="G39" s="7">
        <v>17317</v>
      </c>
    </row>
    <row r="40" spans="4:7" ht="12.75" customHeight="1">
      <c r="D40" s="11" t="s">
        <v>27</v>
      </c>
      <c r="E40" s="7">
        <v>1548</v>
      </c>
      <c r="F40" s="8"/>
      <c r="G40" s="7">
        <v>848</v>
      </c>
    </row>
    <row r="41" spans="4:7" ht="12.75" customHeight="1">
      <c r="D41" s="11" t="s">
        <v>95</v>
      </c>
      <c r="E41" s="7">
        <v>0</v>
      </c>
      <c r="F41" s="8"/>
      <c r="G41" s="7">
        <v>4102</v>
      </c>
    </row>
    <row r="42" spans="5:7" ht="12.75" customHeight="1">
      <c r="E42" s="13">
        <f>SUM(E37:E41)</f>
        <v>12337</v>
      </c>
      <c r="F42" s="8"/>
      <c r="G42" s="13">
        <f>SUM(G37:G41)</f>
        <v>45238</v>
      </c>
    </row>
    <row r="43" spans="5:7" ht="6" customHeight="1">
      <c r="E43" s="9"/>
      <c r="F43" s="8"/>
      <c r="G43" s="9"/>
    </row>
    <row r="44" spans="2:7" ht="12.75" customHeight="1">
      <c r="B44" s="1">
        <v>10</v>
      </c>
      <c r="C44" s="1" t="s">
        <v>96</v>
      </c>
      <c r="E44" s="7">
        <f>E34-E42</f>
        <v>34475</v>
      </c>
      <c r="F44" s="8"/>
      <c r="G44" s="7">
        <f>G34-G42</f>
        <v>27786</v>
      </c>
    </row>
    <row r="45" spans="5:7" ht="6" customHeight="1">
      <c r="E45" s="9"/>
      <c r="F45" s="8"/>
      <c r="G45" s="9"/>
    </row>
    <row r="46" spans="5:7" ht="12.75" customHeight="1" thickBot="1">
      <c r="E46" s="15">
        <f>SUM(E12:E25)+E44</f>
        <v>98463</v>
      </c>
      <c r="F46" s="8"/>
      <c r="G46" s="15">
        <f>SUM(G12:G25)+G44</f>
        <v>93852</v>
      </c>
    </row>
    <row r="47" spans="5:7" ht="12.75" customHeight="1" thickTop="1">
      <c r="E47" s="7"/>
      <c r="F47" s="8"/>
      <c r="G47" s="7"/>
    </row>
    <row r="48" spans="2:7" ht="12.75" customHeight="1">
      <c r="B48" s="1">
        <v>11</v>
      </c>
      <c r="C48" s="16" t="s">
        <v>28</v>
      </c>
      <c r="E48" s="7"/>
      <c r="F48" s="8"/>
      <c r="G48" s="7"/>
    </row>
    <row r="49" spans="5:7" ht="12.75" customHeight="1" hidden="1">
      <c r="E49" s="7"/>
      <c r="F49" s="8"/>
      <c r="G49" s="7"/>
    </row>
    <row r="50" spans="3:7" ht="12.75" customHeight="1">
      <c r="C50" s="1" t="s">
        <v>29</v>
      </c>
      <c r="E50" s="7">
        <v>82046</v>
      </c>
      <c r="F50" s="8"/>
      <c r="G50" s="7">
        <v>82046</v>
      </c>
    </row>
    <row r="51" spans="5:7" ht="6" customHeight="1">
      <c r="E51" s="7"/>
      <c r="F51" s="8"/>
      <c r="G51" s="7"/>
    </row>
    <row r="52" spans="3:7" ht="12.75" customHeight="1">
      <c r="C52" s="4" t="s">
        <v>30</v>
      </c>
      <c r="E52" s="7"/>
      <c r="F52" s="8"/>
      <c r="G52" s="7"/>
    </row>
    <row r="53" spans="4:7" ht="12.75" customHeight="1">
      <c r="D53" s="1" t="s">
        <v>97</v>
      </c>
      <c r="E53" s="7">
        <v>0</v>
      </c>
      <c r="F53" s="8"/>
      <c r="G53" s="7">
        <v>0</v>
      </c>
    </row>
    <row r="54" spans="4:7" ht="12.75" customHeight="1">
      <c r="D54" s="1" t="s">
        <v>31</v>
      </c>
      <c r="E54" s="7">
        <v>12671</v>
      </c>
      <c r="F54" s="8"/>
      <c r="G54" s="7">
        <v>7991</v>
      </c>
    </row>
    <row r="55" spans="5:7" ht="12.75" customHeight="1">
      <c r="E55" s="17">
        <f>SUM(E50:E54)</f>
        <v>94717</v>
      </c>
      <c r="F55" s="8"/>
      <c r="G55" s="17">
        <f>SUM(G50:G54)</f>
        <v>90037</v>
      </c>
    </row>
    <row r="56" spans="5:7" ht="12.75" customHeight="1">
      <c r="E56" s="7"/>
      <c r="F56" s="8"/>
      <c r="G56" s="7"/>
    </row>
    <row r="57" spans="2:7" ht="12.75" customHeight="1">
      <c r="B57" s="1">
        <v>12</v>
      </c>
      <c r="C57" s="1" t="s">
        <v>98</v>
      </c>
      <c r="E57" s="7">
        <v>1266</v>
      </c>
      <c r="F57" s="8"/>
      <c r="G57" s="7">
        <v>1335</v>
      </c>
    </row>
    <row r="58" spans="5:7" ht="12.75" customHeight="1">
      <c r="E58" s="7"/>
      <c r="F58" s="8"/>
      <c r="G58" s="7"/>
    </row>
    <row r="59" spans="2:7" ht="12.75" customHeight="1">
      <c r="B59" s="1">
        <v>13</v>
      </c>
      <c r="C59" s="1" t="s">
        <v>32</v>
      </c>
      <c r="E59" s="7">
        <v>1700</v>
      </c>
      <c r="F59" s="8"/>
      <c r="G59" s="7">
        <v>1700</v>
      </c>
    </row>
    <row r="60" spans="5:7" ht="12.75" customHeight="1">
      <c r="E60" s="7"/>
      <c r="F60" s="8"/>
      <c r="G60" s="7"/>
    </row>
    <row r="61" spans="2:7" ht="12.75" customHeight="1">
      <c r="B61" s="1">
        <v>14</v>
      </c>
      <c r="C61" s="1" t="s">
        <v>33</v>
      </c>
      <c r="E61" s="7">
        <v>780</v>
      </c>
      <c r="F61" s="8"/>
      <c r="G61" s="7">
        <v>780</v>
      </c>
    </row>
    <row r="62" spans="5:7" ht="6" customHeight="1">
      <c r="E62" s="7"/>
      <c r="F62" s="8"/>
      <c r="G62" s="7"/>
    </row>
    <row r="63" spans="5:7" ht="12.75" customHeight="1" thickBot="1">
      <c r="E63" s="15">
        <v>98463</v>
      </c>
      <c r="F63" s="8"/>
      <c r="G63" s="15">
        <v>93852</v>
      </c>
    </row>
    <row r="64" spans="5:7" ht="12.75" customHeight="1" thickTop="1">
      <c r="E64" s="18">
        <f>IF(E46=E63,0,"WRONG")</f>
        <v>0</v>
      </c>
      <c r="F64" s="8"/>
      <c r="G64" s="18">
        <f>G46-G63</f>
        <v>0</v>
      </c>
    </row>
    <row r="65" spans="5:7" ht="12.75" customHeight="1" hidden="1">
      <c r="E65" s="7"/>
      <c r="F65" s="8"/>
      <c r="G65" s="7"/>
    </row>
    <row r="66" spans="2:7" ht="12.75" customHeight="1">
      <c r="B66" s="1">
        <v>15</v>
      </c>
      <c r="C66" s="4" t="s">
        <v>34</v>
      </c>
      <c r="E66" s="19">
        <f>(E46-E57-E59-E61-E20-E22-E24)/E50</f>
        <v>0.8371279526119494</v>
      </c>
      <c r="G66" s="19">
        <f>(G46-G57-G59-G61-G20-G22-G24)/G50</f>
        <v>0.7800867805865003</v>
      </c>
    </row>
    <row r="67" ht="12.75" customHeight="1"/>
    <row r="68" ht="12.75" customHeight="1"/>
    <row r="69" ht="12.75" customHeight="1"/>
    <row r="70" ht="12.75" customHeight="1"/>
    <row r="71" ht="12.75" customHeight="1"/>
  </sheetData>
  <printOptions horizontalCentered="1"/>
  <pageMargins left="0.3937007874015748" right="0.3937007874015748" top="0.5905511811023623" bottom="0.3937007874015748" header="0.5905511811023623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3"/>
  <sheetViews>
    <sheetView zoomScale="75" zoomScaleNormal="75" workbookViewId="0" topLeftCell="A45">
      <selection activeCell="B74" sqref="B74"/>
    </sheetView>
  </sheetViews>
  <sheetFormatPr defaultColWidth="9.140625" defaultRowHeight="12.75"/>
  <cols>
    <col min="1" max="3" width="2.28125" style="1" customWidth="1"/>
    <col min="4" max="4" width="32.57421875" style="1" customWidth="1"/>
    <col min="5" max="5" width="14.00390625" style="1" customWidth="1"/>
    <col min="6" max="6" width="16.8515625" style="1" customWidth="1"/>
    <col min="7" max="7" width="14.00390625" style="1" customWidth="1"/>
    <col min="8" max="8" width="16.8515625" style="1" bestFit="1" customWidth="1"/>
    <col min="9" max="9" width="2.28125" style="1" customWidth="1"/>
    <col min="10" max="16384" width="8.7109375" style="1" customWidth="1"/>
  </cols>
  <sheetData>
    <row r="1" ht="15.75">
      <c r="A1" s="2" t="s">
        <v>0</v>
      </c>
    </row>
    <row r="2" spans="1:4" ht="12.75">
      <c r="A2" s="4" t="s">
        <v>1</v>
      </c>
      <c r="D2" s="21"/>
    </row>
    <row r="4" ht="12.75">
      <c r="A4" s="1" t="s">
        <v>35</v>
      </c>
    </row>
    <row r="6" ht="12.75">
      <c r="A6" s="1" t="s">
        <v>36</v>
      </c>
    </row>
    <row r="7" spans="5:7" ht="12.75">
      <c r="E7" s="4" t="s">
        <v>37</v>
      </c>
      <c r="G7" s="4" t="s">
        <v>38</v>
      </c>
    </row>
    <row r="8" spans="5:8" s="22" customFormat="1" ht="12.75">
      <c r="E8" s="5" t="s">
        <v>6</v>
      </c>
      <c r="F8" s="5" t="s">
        <v>39</v>
      </c>
      <c r="G8" s="5" t="s">
        <v>6</v>
      </c>
      <c r="H8" s="5" t="s">
        <v>39</v>
      </c>
    </row>
    <row r="9" spans="5:8" s="22" customFormat="1" ht="12.75">
      <c r="E9" s="5" t="s">
        <v>40</v>
      </c>
      <c r="F9" s="5" t="s">
        <v>41</v>
      </c>
      <c r="G9" s="5" t="s">
        <v>40</v>
      </c>
      <c r="H9" s="5" t="s">
        <v>41</v>
      </c>
    </row>
    <row r="10" spans="5:8" s="22" customFormat="1" ht="12.75">
      <c r="E10" s="5" t="s">
        <v>8</v>
      </c>
      <c r="F10" s="5" t="s">
        <v>8</v>
      </c>
      <c r="G10" s="5" t="s">
        <v>42</v>
      </c>
      <c r="H10" s="5" t="s">
        <v>43</v>
      </c>
    </row>
    <row r="11" spans="5:8" s="22" customFormat="1" ht="12.75">
      <c r="E11" s="6">
        <v>37164</v>
      </c>
      <c r="F11" s="6">
        <v>36799</v>
      </c>
      <c r="G11" s="6">
        <v>37164</v>
      </c>
      <c r="H11" s="6">
        <v>36799</v>
      </c>
    </row>
    <row r="12" spans="5:8" s="22" customFormat="1" ht="12.75">
      <c r="E12" s="5" t="s">
        <v>10</v>
      </c>
      <c r="F12" s="5" t="s">
        <v>10</v>
      </c>
      <c r="G12" s="5" t="s">
        <v>10</v>
      </c>
      <c r="H12" s="5" t="s">
        <v>10</v>
      </c>
    </row>
    <row r="13" spans="5:8" s="22" customFormat="1" ht="12.75" hidden="1">
      <c r="E13" s="5"/>
      <c r="F13" s="5"/>
      <c r="G13" s="5"/>
      <c r="H13" s="5"/>
    </row>
    <row r="14" spans="5:8" s="22" customFormat="1" ht="12.75" hidden="1">
      <c r="E14" s="23"/>
      <c r="F14" s="23"/>
      <c r="G14" s="23"/>
      <c r="H14" s="23"/>
    </row>
    <row r="15" spans="5:8" ht="12.75">
      <c r="E15" s="24"/>
      <c r="F15" s="24"/>
      <c r="G15" s="24"/>
      <c r="H15" s="24"/>
    </row>
    <row r="16" spans="1:11" ht="12.75">
      <c r="A16" s="1">
        <v>1</v>
      </c>
      <c r="B16" s="1" t="s">
        <v>44</v>
      </c>
      <c r="C16" s="1" t="s">
        <v>45</v>
      </c>
      <c r="E16" s="20">
        <v>28250</v>
      </c>
      <c r="F16" s="20">
        <v>66003</v>
      </c>
      <c r="G16" s="20">
        <v>137659</v>
      </c>
      <c r="H16" s="20">
        <v>108907</v>
      </c>
      <c r="K16" s="24"/>
    </row>
    <row r="17" spans="5:8" ht="10.5" customHeight="1">
      <c r="E17" s="20"/>
      <c r="F17" s="20"/>
      <c r="G17" s="20"/>
      <c r="H17" s="24"/>
    </row>
    <row r="18" spans="2:8" ht="12.75">
      <c r="B18" s="1" t="s">
        <v>46</v>
      </c>
      <c r="C18" s="1" t="s">
        <v>47</v>
      </c>
      <c r="E18" s="20">
        <v>0</v>
      </c>
      <c r="F18" s="20">
        <v>0</v>
      </c>
      <c r="G18" s="20">
        <v>0</v>
      </c>
      <c r="H18" s="20">
        <v>0</v>
      </c>
    </row>
    <row r="19" spans="5:8" ht="10.5" customHeight="1">
      <c r="E19" s="20"/>
      <c r="F19" s="20"/>
      <c r="G19" s="20"/>
      <c r="H19" s="24"/>
    </row>
    <row r="20" spans="2:8" ht="12.75">
      <c r="B20" s="1" t="s">
        <v>48</v>
      </c>
      <c r="C20" s="1" t="s">
        <v>49</v>
      </c>
      <c r="E20" s="20">
        <v>251</v>
      </c>
      <c r="F20" s="20">
        <v>437</v>
      </c>
      <c r="G20" s="20">
        <v>365</v>
      </c>
      <c r="H20" s="20">
        <v>392</v>
      </c>
    </row>
    <row r="21" spans="5:8" ht="12.75">
      <c r="E21" s="20"/>
      <c r="F21" s="20"/>
      <c r="G21" s="20"/>
      <c r="H21" s="24"/>
    </row>
    <row r="22" spans="1:8" ht="12.75">
      <c r="A22" s="1">
        <v>2</v>
      </c>
      <c r="B22" s="1" t="s">
        <v>44</v>
      </c>
      <c r="C22" s="1" t="s">
        <v>90</v>
      </c>
      <c r="E22" s="20">
        <v>2235</v>
      </c>
      <c r="F22" s="20">
        <v>6701</v>
      </c>
      <c r="G22" s="20">
        <v>10856</v>
      </c>
      <c r="H22" s="20">
        <v>11580</v>
      </c>
    </row>
    <row r="23" spans="3:8" ht="12.75">
      <c r="C23" s="1" t="s">
        <v>50</v>
      </c>
      <c r="E23" s="20"/>
      <c r="F23" s="20"/>
      <c r="G23" s="20"/>
      <c r="H23" s="24"/>
    </row>
    <row r="24" spans="3:8" ht="12.75">
      <c r="C24" s="1" t="s">
        <v>51</v>
      </c>
      <c r="E24" s="20"/>
      <c r="F24" s="20"/>
      <c r="G24" s="20"/>
      <c r="H24" s="24"/>
    </row>
    <row r="25" spans="3:8" ht="12.75">
      <c r="C25" s="1" t="s">
        <v>52</v>
      </c>
      <c r="E25" s="20"/>
      <c r="F25" s="20"/>
      <c r="G25" s="20"/>
      <c r="H25" s="24"/>
    </row>
    <row r="26" spans="5:8" ht="10.5" customHeight="1">
      <c r="E26" s="20"/>
      <c r="F26" s="20"/>
      <c r="G26" s="20"/>
      <c r="H26" s="24"/>
    </row>
    <row r="27" spans="2:8" ht="12.75">
      <c r="B27" s="1" t="s">
        <v>46</v>
      </c>
      <c r="C27" s="1" t="s">
        <v>53</v>
      </c>
      <c r="E27" s="20">
        <v>42</v>
      </c>
      <c r="F27" s="20">
        <v>408</v>
      </c>
      <c r="G27" s="20">
        <v>499</v>
      </c>
      <c r="H27" s="20">
        <v>660</v>
      </c>
    </row>
    <row r="28" spans="5:8" ht="10.5" customHeight="1">
      <c r="E28" s="20"/>
      <c r="F28" s="20"/>
      <c r="G28" s="20"/>
      <c r="H28" s="24"/>
    </row>
    <row r="29" spans="2:8" ht="12.75">
      <c r="B29" s="1" t="s">
        <v>48</v>
      </c>
      <c r="C29" s="1" t="s">
        <v>54</v>
      </c>
      <c r="E29" s="20">
        <v>708</v>
      </c>
      <c r="F29" s="20">
        <v>1054</v>
      </c>
      <c r="G29" s="20">
        <v>2712</v>
      </c>
      <c r="H29" s="20">
        <v>1546</v>
      </c>
    </row>
    <row r="30" spans="5:8" ht="10.5" customHeight="1">
      <c r="E30" s="20"/>
      <c r="F30" s="20"/>
      <c r="G30" s="20"/>
      <c r="H30" s="24"/>
    </row>
    <row r="31" spans="2:8" ht="12.75">
      <c r="B31" s="1" t="s">
        <v>55</v>
      </c>
      <c r="C31" s="1" t="s">
        <v>56</v>
      </c>
      <c r="E31" s="20">
        <v>0</v>
      </c>
      <c r="F31" s="20">
        <v>0</v>
      </c>
      <c r="G31" s="20">
        <v>0</v>
      </c>
      <c r="H31" s="20">
        <v>0</v>
      </c>
    </row>
    <row r="32" spans="5:8" ht="10.5" customHeight="1">
      <c r="E32" s="20"/>
      <c r="F32" s="20"/>
      <c r="G32" s="20"/>
      <c r="H32" s="24"/>
    </row>
    <row r="33" spans="2:8" ht="12.75">
      <c r="B33" s="1" t="s">
        <v>57</v>
      </c>
      <c r="C33" s="1" t="s">
        <v>58</v>
      </c>
      <c r="E33" s="20">
        <f>E22-E27-E29-E31</f>
        <v>1485</v>
      </c>
      <c r="F33" s="20">
        <f>F22-F27-F29-F31</f>
        <v>5239</v>
      </c>
      <c r="G33" s="20">
        <f>G22-G27-G29-G31</f>
        <v>7645</v>
      </c>
      <c r="H33" s="20">
        <f>H22-H27-H29-H31</f>
        <v>9374</v>
      </c>
    </row>
    <row r="34" spans="3:8" ht="12.75">
      <c r="C34" s="1" t="s">
        <v>59</v>
      </c>
      <c r="E34" s="20"/>
      <c r="F34" s="20"/>
      <c r="G34" s="20"/>
      <c r="H34" s="24"/>
    </row>
    <row r="35" spans="5:8" ht="10.5" customHeight="1">
      <c r="E35" s="20"/>
      <c r="F35" s="20"/>
      <c r="G35" s="20"/>
      <c r="H35" s="24"/>
    </row>
    <row r="36" spans="2:8" ht="12.75">
      <c r="B36" s="1" t="s">
        <v>60</v>
      </c>
      <c r="C36" s="1" t="s">
        <v>61</v>
      </c>
      <c r="E36" s="20">
        <v>0</v>
      </c>
      <c r="F36" s="20">
        <v>0</v>
      </c>
      <c r="G36" s="20">
        <v>0</v>
      </c>
      <c r="H36" s="20">
        <v>0</v>
      </c>
    </row>
    <row r="37" spans="3:8" ht="12.75">
      <c r="C37" s="1" t="s">
        <v>62</v>
      </c>
      <c r="E37" s="20"/>
      <c r="F37" s="20"/>
      <c r="G37" s="20"/>
      <c r="H37" s="24"/>
    </row>
    <row r="38" spans="5:8" ht="10.5" customHeight="1">
      <c r="E38" s="20"/>
      <c r="F38" s="20"/>
      <c r="G38" s="20"/>
      <c r="H38" s="24"/>
    </row>
    <row r="39" spans="2:8" ht="12.75">
      <c r="B39" s="1" t="s">
        <v>63</v>
      </c>
      <c r="C39" s="1" t="s">
        <v>58</v>
      </c>
      <c r="E39" s="20">
        <f>E33-E36</f>
        <v>1485</v>
      </c>
      <c r="F39" s="20">
        <f>F33-F36</f>
        <v>5239</v>
      </c>
      <c r="G39" s="20">
        <f>G33-G36</f>
        <v>7645</v>
      </c>
      <c r="H39" s="20">
        <f>H33-H36</f>
        <v>9374</v>
      </c>
    </row>
    <row r="40" spans="3:8" ht="12.75">
      <c r="C40" s="1" t="s">
        <v>59</v>
      </c>
      <c r="E40" s="20"/>
      <c r="F40" s="20"/>
      <c r="G40" s="20"/>
      <c r="H40" s="24"/>
    </row>
    <row r="41" spans="5:8" ht="10.5" customHeight="1">
      <c r="E41" s="20"/>
      <c r="F41" s="20"/>
      <c r="G41" s="20"/>
      <c r="H41" s="24"/>
    </row>
    <row r="42" spans="2:8" ht="12.75">
      <c r="B42" s="1" t="s">
        <v>64</v>
      </c>
      <c r="C42" s="1" t="s">
        <v>65</v>
      </c>
      <c r="E42" s="20">
        <v>1139</v>
      </c>
      <c r="F42" s="20">
        <v>808</v>
      </c>
      <c r="G42" s="20">
        <v>3034</v>
      </c>
      <c r="H42" s="20">
        <v>1764</v>
      </c>
    </row>
    <row r="43" spans="5:8" ht="10.5" customHeight="1">
      <c r="E43" s="20"/>
      <c r="F43" s="20"/>
      <c r="G43" s="20"/>
      <c r="H43" s="24"/>
    </row>
    <row r="44" spans="2:8" ht="12.75">
      <c r="B44" s="1" t="s">
        <v>66</v>
      </c>
      <c r="C44" s="1" t="s">
        <v>66</v>
      </c>
      <c r="D44" s="1" t="s">
        <v>67</v>
      </c>
      <c r="E44" s="20">
        <f>E39-E42</f>
        <v>346</v>
      </c>
      <c r="F44" s="20">
        <f>F39-F42</f>
        <v>4431</v>
      </c>
      <c r="G44" s="20">
        <f>G39-G42</f>
        <v>4611</v>
      </c>
      <c r="H44" s="20">
        <f>H39-H42</f>
        <v>7610</v>
      </c>
    </row>
    <row r="45" spans="4:8" ht="12.75">
      <c r="D45" s="1" t="s">
        <v>68</v>
      </c>
      <c r="E45" s="20"/>
      <c r="F45" s="20"/>
      <c r="G45" s="20"/>
      <c r="H45" s="24"/>
    </row>
    <row r="46" spans="5:8" ht="8.25" customHeight="1">
      <c r="E46" s="20"/>
      <c r="F46" s="20"/>
      <c r="G46" s="20"/>
      <c r="H46" s="24"/>
    </row>
    <row r="47" spans="3:8" ht="12.75">
      <c r="C47" s="1" t="s">
        <v>69</v>
      </c>
      <c r="D47" s="1" t="s">
        <v>70</v>
      </c>
      <c r="E47" s="20">
        <v>-11</v>
      </c>
      <c r="F47" s="20">
        <v>-30</v>
      </c>
      <c r="G47" s="20">
        <v>-69</v>
      </c>
      <c r="H47" s="20">
        <v>-40</v>
      </c>
    </row>
    <row r="48" spans="5:8" ht="12.75">
      <c r="E48" s="20"/>
      <c r="F48" s="20"/>
      <c r="G48" s="20"/>
      <c r="H48" s="20"/>
    </row>
    <row r="49" spans="2:8" ht="12.75">
      <c r="B49" s="1" t="s">
        <v>71</v>
      </c>
      <c r="C49" s="1" t="s">
        <v>72</v>
      </c>
      <c r="E49" s="20">
        <v>0</v>
      </c>
      <c r="F49" s="20">
        <v>0</v>
      </c>
      <c r="G49" s="20">
        <v>0</v>
      </c>
      <c r="H49" s="20">
        <v>0</v>
      </c>
    </row>
    <row r="50" spans="5:8" ht="12.75">
      <c r="E50" s="20"/>
      <c r="F50" s="20"/>
      <c r="G50" s="20"/>
      <c r="H50" s="20"/>
    </row>
    <row r="51" spans="2:8" ht="12.75">
      <c r="B51" s="1" t="s">
        <v>73</v>
      </c>
      <c r="C51" s="1" t="s">
        <v>74</v>
      </c>
      <c r="E51" s="20">
        <f>E44-E47</f>
        <v>357</v>
      </c>
      <c r="F51" s="20">
        <f>F44-F47</f>
        <v>4461</v>
      </c>
      <c r="G51" s="20">
        <f>G44-G47</f>
        <v>4680</v>
      </c>
      <c r="H51" s="20">
        <f>H44-H47</f>
        <v>7650</v>
      </c>
    </row>
    <row r="52" spans="3:8" ht="12.75">
      <c r="C52" s="1" t="s">
        <v>75</v>
      </c>
      <c r="E52" s="20"/>
      <c r="F52" s="20"/>
      <c r="G52" s="20"/>
      <c r="H52" s="24"/>
    </row>
    <row r="53" spans="5:8" ht="10.5" customHeight="1">
      <c r="E53" s="20"/>
      <c r="F53" s="20"/>
      <c r="G53" s="20"/>
      <c r="H53" s="24"/>
    </row>
    <row r="54" spans="2:8" ht="12.75">
      <c r="B54" s="1" t="s">
        <v>76</v>
      </c>
      <c r="C54" s="1" t="s">
        <v>66</v>
      </c>
      <c r="D54" s="1" t="s">
        <v>77</v>
      </c>
      <c r="E54" s="20">
        <v>0</v>
      </c>
      <c r="F54" s="20">
        <v>0</v>
      </c>
      <c r="G54" s="20">
        <v>0</v>
      </c>
      <c r="H54" s="20">
        <v>0</v>
      </c>
    </row>
    <row r="55" spans="3:8" ht="12.75">
      <c r="C55" s="1" t="s">
        <v>69</v>
      </c>
      <c r="D55" s="1" t="s">
        <v>70</v>
      </c>
      <c r="E55" s="20">
        <v>0</v>
      </c>
      <c r="F55" s="20">
        <v>0</v>
      </c>
      <c r="G55" s="20">
        <v>0</v>
      </c>
      <c r="H55" s="20">
        <v>0</v>
      </c>
    </row>
    <row r="56" spans="3:8" ht="12.75">
      <c r="C56" s="1" t="s">
        <v>78</v>
      </c>
      <c r="D56" s="1" t="s">
        <v>79</v>
      </c>
      <c r="E56" s="20">
        <v>0</v>
      </c>
      <c r="F56" s="20">
        <v>0</v>
      </c>
      <c r="G56" s="20">
        <v>0</v>
      </c>
      <c r="H56" s="20">
        <v>0</v>
      </c>
    </row>
    <row r="57" spans="4:8" ht="12.75">
      <c r="D57" s="1" t="s">
        <v>80</v>
      </c>
      <c r="E57" s="20"/>
      <c r="F57" s="20"/>
      <c r="G57" s="20"/>
      <c r="H57" s="24"/>
    </row>
    <row r="58" spans="5:8" ht="10.5" customHeight="1">
      <c r="E58" s="20"/>
      <c r="F58" s="20"/>
      <c r="G58" s="20"/>
      <c r="H58" s="24"/>
    </row>
    <row r="59" spans="2:8" ht="12.75">
      <c r="B59" s="1" t="s">
        <v>81</v>
      </c>
      <c r="C59" s="1" t="s">
        <v>82</v>
      </c>
      <c r="E59" s="20">
        <f>E51-SUM(E54:E58)</f>
        <v>357</v>
      </c>
      <c r="F59" s="20">
        <f>F51-SUM(F54:F58)</f>
        <v>4461</v>
      </c>
      <c r="G59" s="20">
        <f>G51-SUM(G54:G58)</f>
        <v>4680</v>
      </c>
      <c r="H59" s="20">
        <f>H51-SUM(H54:H58)</f>
        <v>7650</v>
      </c>
    </row>
    <row r="60" spans="3:8" ht="12.75">
      <c r="C60" s="1" t="s">
        <v>80</v>
      </c>
      <c r="E60" s="20"/>
      <c r="F60" s="20"/>
      <c r="G60" s="20"/>
      <c r="H60" s="24"/>
    </row>
    <row r="61" spans="5:8" ht="12.75">
      <c r="E61" s="20"/>
      <c r="F61" s="20"/>
      <c r="G61" s="20"/>
      <c r="H61" s="24"/>
    </row>
    <row r="62" spans="1:8" ht="12.75">
      <c r="A62" s="1">
        <v>3</v>
      </c>
      <c r="C62" s="1" t="s">
        <v>83</v>
      </c>
      <c r="E62" s="20"/>
      <c r="F62" s="20"/>
      <c r="G62" s="20"/>
      <c r="H62" s="24"/>
    </row>
    <row r="63" spans="3:8" ht="12.75">
      <c r="C63" s="1" t="s">
        <v>84</v>
      </c>
      <c r="E63" s="20"/>
      <c r="F63" s="20"/>
      <c r="G63" s="20"/>
      <c r="H63" s="24"/>
    </row>
    <row r="64" spans="3:8" ht="12.75">
      <c r="C64" s="1" t="s">
        <v>91</v>
      </c>
      <c r="E64" s="20"/>
      <c r="F64" s="20"/>
      <c r="G64" s="20"/>
      <c r="H64" s="24"/>
    </row>
    <row r="65" spans="5:8" ht="10.5" customHeight="1">
      <c r="E65" s="20"/>
      <c r="F65" s="20"/>
      <c r="G65" s="20"/>
      <c r="H65" s="24"/>
    </row>
    <row r="66" spans="2:8" ht="12.75">
      <c r="B66" s="1" t="s">
        <v>44</v>
      </c>
      <c r="D66" s="1" t="s">
        <v>85</v>
      </c>
      <c r="E66" s="19">
        <f>E59/'KLSE BS'!$E$50*100</f>
        <v>0.43512176096336197</v>
      </c>
      <c r="F66" s="19">
        <f>F59/'KLSE BS'!$E$50*100</f>
        <v>5.437193769348902</v>
      </c>
      <c r="G66" s="19">
        <f>G59/'KLSE BS'!$E$50*100</f>
        <v>5.704117202544913</v>
      </c>
      <c r="H66" s="19">
        <f>H59/'KLSE BS'!$E$50*100</f>
        <v>9.324037734929187</v>
      </c>
    </row>
    <row r="67" spans="4:7" ht="12.75">
      <c r="D67" s="1" t="s">
        <v>86</v>
      </c>
      <c r="E67" s="25"/>
      <c r="F67" s="7"/>
      <c r="G67" s="25"/>
    </row>
    <row r="68" spans="5:8" ht="8.25" customHeight="1">
      <c r="E68" s="20"/>
      <c r="F68" s="20"/>
      <c r="G68" s="20"/>
      <c r="H68" s="24"/>
    </row>
    <row r="69" spans="2:8" ht="12.75">
      <c r="B69" s="1" t="s">
        <v>46</v>
      </c>
      <c r="D69" s="1" t="s">
        <v>87</v>
      </c>
      <c r="E69" s="25" t="s">
        <v>88</v>
      </c>
      <c r="F69" s="25" t="s">
        <v>88</v>
      </c>
      <c r="G69" s="25" t="s">
        <v>88</v>
      </c>
      <c r="H69" s="25" t="s">
        <v>88</v>
      </c>
    </row>
    <row r="70" spans="4:8" ht="12.75">
      <c r="D70" s="1" t="s">
        <v>89</v>
      </c>
      <c r="E70" s="7"/>
      <c r="F70" s="7"/>
      <c r="G70" s="7"/>
      <c r="H70" s="24"/>
    </row>
    <row r="71" spans="5:8" ht="12.75">
      <c r="E71" s="7"/>
      <c r="F71" s="7"/>
      <c r="G71" s="7"/>
      <c r="H71" s="24"/>
    </row>
    <row r="72" spans="5:8" ht="12.75">
      <c r="E72" s="7"/>
      <c r="F72" s="7"/>
      <c r="G72" s="7"/>
      <c r="H72" s="24"/>
    </row>
    <row r="73" spans="5:8" ht="12.75">
      <c r="E73" s="24"/>
      <c r="F73" s="24"/>
      <c r="G73" s="24"/>
      <c r="H73" s="24"/>
    </row>
    <row r="74" spans="5:8" ht="12.75">
      <c r="E74" s="24"/>
      <c r="F74" s="24"/>
      <c r="G74" s="24"/>
      <c r="H74" s="24"/>
    </row>
    <row r="75" spans="5:8" ht="12.75">
      <c r="E75" s="24"/>
      <c r="F75" s="24"/>
      <c r="G75" s="24"/>
      <c r="H75" s="24"/>
    </row>
    <row r="76" spans="5:8" ht="12.75">
      <c r="E76" s="24"/>
      <c r="F76" s="24"/>
      <c r="G76" s="24"/>
      <c r="H76" s="24"/>
    </row>
    <row r="77" spans="5:8" ht="12.75">
      <c r="E77" s="24"/>
      <c r="F77" s="24"/>
      <c r="G77" s="24"/>
      <c r="H77" s="24"/>
    </row>
    <row r="78" spans="5:8" ht="12.75">
      <c r="E78" s="24"/>
      <c r="F78" s="24"/>
      <c r="G78" s="24"/>
      <c r="H78" s="24"/>
    </row>
    <row r="79" spans="5:8" ht="12.75">
      <c r="E79" s="24"/>
      <c r="F79" s="24"/>
      <c r="G79" s="24"/>
      <c r="H79" s="24"/>
    </row>
    <row r="80" spans="5:8" ht="12.75">
      <c r="E80" s="24"/>
      <c r="F80" s="24"/>
      <c r="G80" s="24"/>
      <c r="H80" s="24"/>
    </row>
    <row r="81" spans="5:8" ht="12.75">
      <c r="E81" s="24"/>
      <c r="F81" s="24"/>
      <c r="G81" s="24"/>
      <c r="H81" s="24"/>
    </row>
    <row r="82" spans="5:8" ht="12.75">
      <c r="E82" s="24"/>
      <c r="F82" s="24"/>
      <c r="G82" s="24"/>
      <c r="H82" s="24"/>
    </row>
    <row r="83" spans="5:8" ht="12.75">
      <c r="E83" s="24"/>
      <c r="F83" s="24"/>
      <c r="G83" s="24"/>
      <c r="H83" s="24"/>
    </row>
    <row r="84" spans="5:8" ht="12.75">
      <c r="E84" s="24"/>
      <c r="F84" s="24"/>
      <c r="G84" s="24"/>
      <c r="H84" s="24"/>
    </row>
    <row r="85" spans="5:8" ht="12.75">
      <c r="E85" s="24"/>
      <c r="F85" s="24"/>
      <c r="G85" s="24"/>
      <c r="H85" s="24"/>
    </row>
    <row r="86" spans="5:8" ht="12.75">
      <c r="E86" s="24"/>
      <c r="F86" s="24"/>
      <c r="G86" s="24"/>
      <c r="H86" s="24"/>
    </row>
    <row r="87" spans="5:8" ht="12.75">
      <c r="E87" s="24"/>
      <c r="F87" s="24"/>
      <c r="G87" s="24"/>
      <c r="H87" s="24"/>
    </row>
    <row r="88" spans="5:8" ht="12.75">
      <c r="E88" s="24"/>
      <c r="F88" s="24"/>
      <c r="G88" s="24"/>
      <c r="H88" s="24"/>
    </row>
    <row r="89" spans="5:8" ht="12.75">
      <c r="E89" s="24"/>
      <c r="F89" s="24"/>
      <c r="G89" s="24"/>
      <c r="H89" s="24"/>
    </row>
    <row r="90" spans="5:8" ht="12.75">
      <c r="E90" s="24"/>
      <c r="F90" s="24"/>
      <c r="G90" s="24"/>
      <c r="H90" s="24"/>
    </row>
    <row r="91" spans="5:8" ht="12.75">
      <c r="E91" s="24"/>
      <c r="F91" s="24"/>
      <c r="G91" s="24"/>
      <c r="H91" s="24"/>
    </row>
    <row r="92" spans="5:8" ht="12.75">
      <c r="E92" s="24"/>
      <c r="F92" s="24"/>
      <c r="G92" s="24"/>
      <c r="H92" s="24"/>
    </row>
    <row r="93" spans="5:8" ht="12.75">
      <c r="E93" s="24"/>
      <c r="F93" s="24"/>
      <c r="G93" s="24"/>
      <c r="H93" s="24"/>
    </row>
    <row r="94" spans="5:8" ht="12.75">
      <c r="E94" s="24"/>
      <c r="F94" s="24"/>
      <c r="G94" s="24"/>
      <c r="H94" s="24"/>
    </row>
    <row r="95" spans="5:8" ht="12.75">
      <c r="E95" s="24"/>
      <c r="F95" s="24"/>
      <c r="G95" s="24"/>
      <c r="H95" s="24"/>
    </row>
    <row r="96" spans="5:8" ht="12.75">
      <c r="E96" s="24"/>
      <c r="F96" s="24"/>
      <c r="G96" s="24"/>
      <c r="H96" s="24"/>
    </row>
    <row r="97" spans="5:8" ht="12.75">
      <c r="E97" s="24"/>
      <c r="F97" s="24"/>
      <c r="G97" s="24"/>
      <c r="H97" s="24"/>
    </row>
    <row r="98" spans="5:8" ht="12.75">
      <c r="E98" s="24"/>
      <c r="F98" s="24"/>
      <c r="G98" s="24"/>
      <c r="H98" s="24"/>
    </row>
    <row r="99" spans="5:8" ht="12.75">
      <c r="E99" s="24"/>
      <c r="F99" s="24"/>
      <c r="G99" s="24"/>
      <c r="H99" s="24"/>
    </row>
    <row r="100" spans="5:8" ht="12.75">
      <c r="E100" s="24"/>
      <c r="F100" s="24"/>
      <c r="G100" s="24"/>
      <c r="H100" s="24"/>
    </row>
    <row r="101" spans="5:8" ht="12.75">
      <c r="E101" s="24"/>
      <c r="F101" s="24"/>
      <c r="G101" s="24"/>
      <c r="H101" s="24"/>
    </row>
    <row r="102" spans="5:8" ht="12.75">
      <c r="E102" s="24"/>
      <c r="F102" s="24"/>
      <c r="G102" s="24"/>
      <c r="H102" s="24"/>
    </row>
    <row r="103" spans="5:8" ht="12.75">
      <c r="E103" s="24"/>
      <c r="F103" s="24"/>
      <c r="G103" s="24"/>
      <c r="H103" s="24"/>
    </row>
    <row r="104" spans="5:8" ht="12.75">
      <c r="E104" s="24"/>
      <c r="F104" s="24"/>
      <c r="G104" s="24"/>
      <c r="H104" s="24"/>
    </row>
    <row r="105" spans="5:8" ht="12.75">
      <c r="E105" s="24"/>
      <c r="F105" s="24"/>
      <c r="G105" s="24"/>
      <c r="H105" s="24"/>
    </row>
    <row r="106" spans="5:8" ht="12.75">
      <c r="E106" s="24"/>
      <c r="F106" s="24"/>
      <c r="G106" s="24"/>
      <c r="H106" s="24"/>
    </row>
    <row r="107" spans="5:8" ht="12.75">
      <c r="E107" s="24"/>
      <c r="F107" s="24"/>
      <c r="G107" s="24"/>
      <c r="H107" s="24"/>
    </row>
    <row r="108" spans="5:8" ht="12.75">
      <c r="E108" s="24"/>
      <c r="F108" s="24"/>
      <c r="G108" s="24"/>
      <c r="H108" s="24"/>
    </row>
    <row r="109" spans="5:8" ht="12.75">
      <c r="E109" s="24"/>
      <c r="F109" s="24"/>
      <c r="G109" s="24"/>
      <c r="H109" s="24"/>
    </row>
    <row r="110" spans="5:8" ht="12.75">
      <c r="E110" s="24"/>
      <c r="F110" s="24"/>
      <c r="G110" s="24"/>
      <c r="H110" s="24"/>
    </row>
    <row r="111" spans="5:8" ht="12.75">
      <c r="E111" s="24"/>
      <c r="F111" s="24"/>
      <c r="G111" s="24"/>
      <c r="H111" s="24"/>
    </row>
    <row r="112" spans="5:8" ht="12.75">
      <c r="E112" s="24"/>
      <c r="F112" s="24"/>
      <c r="G112" s="24"/>
      <c r="H112" s="24"/>
    </row>
    <row r="113" spans="5:8" ht="12.75">
      <c r="E113" s="24"/>
      <c r="F113" s="24"/>
      <c r="G113" s="24"/>
      <c r="H113" s="24"/>
    </row>
    <row r="114" spans="5:8" ht="12.75">
      <c r="E114" s="24"/>
      <c r="F114" s="24"/>
      <c r="G114" s="24"/>
      <c r="H114" s="24"/>
    </row>
    <row r="115" spans="5:8" ht="12.75">
      <c r="E115" s="24"/>
      <c r="F115" s="24"/>
      <c r="G115" s="24"/>
      <c r="H115" s="24"/>
    </row>
    <row r="116" spans="5:8" ht="12.75">
      <c r="E116" s="24"/>
      <c r="F116" s="24"/>
      <c r="G116" s="24"/>
      <c r="H116" s="24"/>
    </row>
    <row r="117" spans="5:8" ht="12.75">
      <c r="E117" s="24"/>
      <c r="F117" s="24"/>
      <c r="G117" s="24"/>
      <c r="H117" s="24"/>
    </row>
    <row r="118" spans="5:8" ht="12.75">
      <c r="E118" s="24"/>
      <c r="F118" s="24"/>
      <c r="G118" s="24"/>
      <c r="H118" s="24"/>
    </row>
    <row r="119" spans="5:8" ht="12.75">
      <c r="E119" s="24"/>
      <c r="F119" s="24"/>
      <c r="G119" s="24"/>
      <c r="H119" s="24"/>
    </row>
    <row r="120" spans="5:8" ht="12.75">
      <c r="E120" s="24"/>
      <c r="F120" s="24"/>
      <c r="G120" s="24"/>
      <c r="H120" s="24"/>
    </row>
    <row r="121" spans="5:8" ht="12.75">
      <c r="E121" s="24"/>
      <c r="F121" s="24"/>
      <c r="G121" s="24"/>
      <c r="H121" s="24"/>
    </row>
    <row r="122" spans="5:8" ht="12.75">
      <c r="E122" s="24"/>
      <c r="F122" s="24"/>
      <c r="G122" s="24"/>
      <c r="H122" s="24"/>
    </row>
    <row r="123" spans="5:8" ht="12.75">
      <c r="E123" s="24"/>
      <c r="F123" s="24"/>
      <c r="G123" s="24"/>
      <c r="H123" s="24"/>
    </row>
    <row r="124" spans="5:8" ht="12.75">
      <c r="E124" s="24"/>
      <c r="F124" s="24"/>
      <c r="G124" s="24"/>
      <c r="H124" s="24"/>
    </row>
    <row r="125" spans="5:8" ht="12.75">
      <c r="E125" s="24"/>
      <c r="F125" s="24"/>
      <c r="G125" s="24"/>
      <c r="H125" s="24"/>
    </row>
    <row r="126" spans="5:8" ht="12.75">
      <c r="E126" s="24"/>
      <c r="F126" s="24"/>
      <c r="G126" s="24"/>
      <c r="H126" s="24"/>
    </row>
    <row r="127" spans="5:8" ht="12.75">
      <c r="E127" s="24"/>
      <c r="F127" s="24"/>
      <c r="G127" s="24"/>
      <c r="H127" s="24"/>
    </row>
    <row r="128" spans="5:8" ht="12.75">
      <c r="E128" s="24"/>
      <c r="F128" s="24"/>
      <c r="G128" s="24"/>
      <c r="H128" s="24"/>
    </row>
    <row r="129" spans="5:8" ht="12.75">
      <c r="E129" s="24"/>
      <c r="F129" s="24"/>
      <c r="G129" s="24"/>
      <c r="H129" s="24"/>
    </row>
    <row r="130" spans="5:8" ht="12.75">
      <c r="E130" s="24"/>
      <c r="F130" s="24"/>
      <c r="G130" s="24"/>
      <c r="H130" s="24"/>
    </row>
    <row r="131" spans="5:8" ht="12.75">
      <c r="E131" s="24"/>
      <c r="F131" s="24"/>
      <c r="G131" s="24"/>
      <c r="H131" s="24"/>
    </row>
    <row r="132" spans="5:8" ht="12.75">
      <c r="E132" s="24"/>
      <c r="F132" s="24"/>
      <c r="G132" s="24"/>
      <c r="H132" s="24"/>
    </row>
    <row r="133" spans="5:8" ht="12.75">
      <c r="E133" s="24"/>
      <c r="F133" s="24"/>
      <c r="G133" s="24"/>
      <c r="H133" s="24"/>
    </row>
    <row r="134" spans="5:8" ht="12.75">
      <c r="E134" s="24"/>
      <c r="F134" s="24"/>
      <c r="G134" s="24"/>
      <c r="H134" s="24"/>
    </row>
    <row r="135" spans="5:8" ht="12.75">
      <c r="E135" s="24"/>
      <c r="F135" s="24"/>
      <c r="G135" s="24"/>
      <c r="H135" s="24"/>
    </row>
    <row r="136" spans="5:8" ht="12.75">
      <c r="E136" s="24"/>
      <c r="F136" s="24"/>
      <c r="G136" s="24"/>
      <c r="H136" s="24"/>
    </row>
    <row r="137" spans="5:8" ht="12.75">
      <c r="E137" s="24"/>
      <c r="F137" s="24"/>
      <c r="G137" s="24"/>
      <c r="H137" s="24"/>
    </row>
    <row r="138" spans="5:8" ht="12.75">
      <c r="E138" s="24"/>
      <c r="F138" s="24"/>
      <c r="G138" s="24"/>
      <c r="H138" s="24"/>
    </row>
    <row r="139" spans="5:8" ht="12.75">
      <c r="E139" s="24"/>
      <c r="F139" s="24"/>
      <c r="G139" s="24"/>
      <c r="H139" s="24"/>
    </row>
    <row r="140" spans="5:8" ht="12.75">
      <c r="E140" s="24"/>
      <c r="F140" s="24"/>
      <c r="G140" s="24"/>
      <c r="H140" s="24"/>
    </row>
    <row r="141" spans="5:8" ht="12.75">
      <c r="E141" s="24"/>
      <c r="F141" s="24"/>
      <c r="G141" s="24"/>
      <c r="H141" s="24"/>
    </row>
    <row r="142" spans="5:8" ht="12.75">
      <c r="E142" s="24"/>
      <c r="F142" s="24"/>
      <c r="G142" s="24"/>
      <c r="H142" s="24"/>
    </row>
    <row r="143" spans="5:8" ht="12.75">
      <c r="E143" s="24"/>
      <c r="F143" s="24"/>
      <c r="G143" s="24"/>
      <c r="H143" s="24"/>
    </row>
    <row r="144" spans="5:8" ht="12.75">
      <c r="E144" s="24"/>
      <c r="F144" s="24"/>
      <c r="G144" s="24"/>
      <c r="H144" s="24"/>
    </row>
    <row r="145" spans="5:8" ht="12.75">
      <c r="E145" s="24"/>
      <c r="F145" s="24"/>
      <c r="G145" s="24"/>
      <c r="H145" s="24"/>
    </row>
    <row r="146" spans="5:8" ht="12.75">
      <c r="E146" s="24"/>
      <c r="F146" s="24"/>
      <c r="G146" s="24"/>
      <c r="H146" s="24"/>
    </row>
    <row r="147" spans="5:8" ht="12.75">
      <c r="E147" s="24"/>
      <c r="F147" s="24"/>
      <c r="G147" s="24"/>
      <c r="H147" s="24"/>
    </row>
    <row r="148" spans="5:8" ht="12.75">
      <c r="E148" s="24"/>
      <c r="F148" s="24"/>
      <c r="G148" s="24"/>
      <c r="H148" s="24"/>
    </row>
    <row r="149" spans="5:8" ht="12.75">
      <c r="E149" s="24"/>
      <c r="F149" s="24"/>
      <c r="G149" s="24"/>
      <c r="H149" s="24"/>
    </row>
    <row r="150" spans="5:8" ht="12.75">
      <c r="E150" s="24"/>
      <c r="F150" s="24"/>
      <c r="G150" s="24"/>
      <c r="H150" s="24"/>
    </row>
    <row r="151" spans="5:8" ht="12.75">
      <c r="E151" s="24"/>
      <c r="F151" s="24"/>
      <c r="G151" s="24"/>
      <c r="H151" s="24"/>
    </row>
    <row r="152" spans="5:8" ht="12.75">
      <c r="E152" s="24"/>
      <c r="F152" s="24"/>
      <c r="G152" s="24"/>
      <c r="H152" s="24"/>
    </row>
    <row r="153" spans="5:8" ht="12.75">
      <c r="E153" s="24"/>
      <c r="F153" s="24"/>
      <c r="G153" s="24"/>
      <c r="H153" s="24"/>
    </row>
    <row r="154" spans="5:8" ht="12.75">
      <c r="E154" s="24"/>
      <c r="F154" s="24"/>
      <c r="G154" s="24"/>
      <c r="H154" s="24"/>
    </row>
    <row r="155" spans="5:8" ht="12.75">
      <c r="E155" s="24"/>
      <c r="F155" s="24"/>
      <c r="G155" s="24"/>
      <c r="H155" s="24"/>
    </row>
    <row r="156" spans="5:8" ht="12.75">
      <c r="E156" s="24"/>
      <c r="F156" s="24"/>
      <c r="G156" s="24"/>
      <c r="H156" s="24"/>
    </row>
    <row r="157" spans="5:8" ht="12.75">
      <c r="E157" s="24"/>
      <c r="F157" s="24"/>
      <c r="G157" s="24"/>
      <c r="H157" s="24"/>
    </row>
    <row r="158" spans="5:8" ht="12.75">
      <c r="E158" s="24"/>
      <c r="F158" s="24"/>
      <c r="G158" s="24"/>
      <c r="H158" s="24"/>
    </row>
    <row r="159" spans="5:8" ht="12.75">
      <c r="E159" s="24"/>
      <c r="F159" s="24"/>
      <c r="G159" s="24"/>
      <c r="H159" s="24"/>
    </row>
    <row r="160" spans="5:8" ht="12.75">
      <c r="E160" s="24"/>
      <c r="F160" s="24"/>
      <c r="G160" s="24"/>
      <c r="H160" s="24"/>
    </row>
    <row r="161" spans="5:8" ht="12.75">
      <c r="E161" s="24"/>
      <c r="F161" s="24"/>
      <c r="G161" s="24"/>
      <c r="H161" s="24"/>
    </row>
    <row r="162" spans="5:8" ht="12.75">
      <c r="E162" s="24"/>
      <c r="F162" s="24"/>
      <c r="G162" s="24"/>
      <c r="H162" s="24"/>
    </row>
    <row r="163" spans="5:8" ht="12.75">
      <c r="E163" s="24"/>
      <c r="F163" s="24"/>
      <c r="G163" s="24"/>
      <c r="H163" s="24"/>
    </row>
    <row r="164" spans="5:8" ht="12.75">
      <c r="E164" s="24"/>
      <c r="F164" s="24"/>
      <c r="G164" s="24"/>
      <c r="H164" s="24"/>
    </row>
    <row r="165" spans="5:8" ht="12.75">
      <c r="E165" s="24"/>
      <c r="F165" s="24"/>
      <c r="G165" s="24"/>
      <c r="H165" s="24"/>
    </row>
    <row r="166" spans="5:8" ht="12.75">
      <c r="E166" s="24"/>
      <c r="F166" s="24"/>
      <c r="G166" s="24"/>
      <c r="H166" s="24"/>
    </row>
    <row r="167" spans="5:8" ht="12.75">
      <c r="E167" s="24"/>
      <c r="F167" s="24"/>
      <c r="G167" s="24"/>
      <c r="H167" s="24"/>
    </row>
    <row r="168" spans="5:8" ht="12.75">
      <c r="E168" s="24"/>
      <c r="F168" s="24"/>
      <c r="G168" s="24"/>
      <c r="H168" s="24"/>
    </row>
    <row r="169" spans="5:8" ht="12.75">
      <c r="E169" s="24"/>
      <c r="F169" s="24"/>
      <c r="G169" s="24"/>
      <c r="H169" s="24"/>
    </row>
    <row r="170" spans="5:8" ht="12.75">
      <c r="E170" s="24"/>
      <c r="F170" s="24"/>
      <c r="G170" s="24"/>
      <c r="H170" s="24"/>
    </row>
    <row r="171" spans="5:8" ht="12.75">
      <c r="E171" s="24"/>
      <c r="F171" s="24"/>
      <c r="G171" s="24"/>
      <c r="H171" s="24"/>
    </row>
    <row r="172" spans="5:8" ht="12.75">
      <c r="E172" s="24"/>
      <c r="F172" s="24"/>
      <c r="G172" s="24"/>
      <c r="H172" s="24"/>
    </row>
    <row r="173" spans="5:8" ht="12.75">
      <c r="E173" s="24"/>
      <c r="F173" s="24"/>
      <c r="G173" s="24"/>
      <c r="H173" s="24"/>
    </row>
    <row r="174" spans="5:8" ht="12.75">
      <c r="E174" s="24"/>
      <c r="F174" s="24"/>
      <c r="G174" s="24"/>
      <c r="H174" s="24"/>
    </row>
    <row r="175" spans="5:8" ht="12.75">
      <c r="E175" s="24"/>
      <c r="F175" s="24"/>
      <c r="G175" s="24"/>
      <c r="H175" s="24"/>
    </row>
    <row r="176" spans="5:8" ht="12.75">
      <c r="E176" s="24"/>
      <c r="F176" s="24"/>
      <c r="G176" s="24"/>
      <c r="H176" s="24"/>
    </row>
    <row r="177" spans="5:8" ht="12.75">
      <c r="E177" s="24"/>
      <c r="F177" s="24"/>
      <c r="G177" s="24"/>
      <c r="H177" s="24"/>
    </row>
    <row r="178" spans="5:8" ht="12.75">
      <c r="E178" s="24"/>
      <c r="F178" s="24"/>
      <c r="G178" s="24"/>
      <c r="H178" s="24"/>
    </row>
    <row r="179" spans="5:8" ht="12.75">
      <c r="E179" s="24"/>
      <c r="F179" s="24"/>
      <c r="G179" s="24"/>
      <c r="H179" s="24"/>
    </row>
    <row r="180" spans="5:8" ht="12.75">
      <c r="E180" s="24"/>
      <c r="F180" s="24"/>
      <c r="G180" s="24"/>
      <c r="H180" s="24"/>
    </row>
    <row r="181" spans="5:8" ht="12.75">
      <c r="E181" s="24"/>
      <c r="F181" s="24"/>
      <c r="G181" s="24"/>
      <c r="H181" s="24"/>
    </row>
    <row r="182" spans="5:8" ht="12.75">
      <c r="E182" s="24"/>
      <c r="F182" s="24"/>
      <c r="G182" s="24"/>
      <c r="H182" s="24"/>
    </row>
    <row r="183" spans="5:8" ht="12.75">
      <c r="E183" s="24"/>
      <c r="F183" s="24"/>
      <c r="G183" s="24"/>
      <c r="H183" s="24"/>
    </row>
    <row r="184" spans="5:8" ht="12.75">
      <c r="E184" s="24"/>
      <c r="F184" s="24"/>
      <c r="G184" s="24"/>
      <c r="H184" s="24"/>
    </row>
    <row r="185" spans="5:8" ht="12.75">
      <c r="E185" s="24"/>
      <c r="F185" s="24"/>
      <c r="G185" s="24"/>
      <c r="H185" s="24"/>
    </row>
    <row r="186" spans="5:8" ht="12.75">
      <c r="E186" s="24"/>
      <c r="F186" s="24"/>
      <c r="G186" s="24"/>
      <c r="H186" s="24"/>
    </row>
    <row r="187" spans="5:8" ht="12.75">
      <c r="E187" s="24"/>
      <c r="F187" s="24"/>
      <c r="G187" s="24"/>
      <c r="H187" s="24"/>
    </row>
    <row r="188" spans="5:8" ht="12.75">
      <c r="E188" s="24"/>
      <c r="F188" s="24"/>
      <c r="G188" s="24"/>
      <c r="H188" s="24"/>
    </row>
    <row r="189" spans="5:8" ht="12.75">
      <c r="E189" s="24"/>
      <c r="F189" s="24"/>
      <c r="G189" s="24"/>
      <c r="H189" s="24"/>
    </row>
    <row r="190" spans="5:8" ht="12.75">
      <c r="E190" s="24"/>
      <c r="F190" s="24"/>
      <c r="G190" s="24"/>
      <c r="H190" s="24"/>
    </row>
    <row r="191" spans="5:8" ht="12.75">
      <c r="E191" s="24"/>
      <c r="F191" s="24"/>
      <c r="G191" s="24"/>
      <c r="H191" s="24"/>
    </row>
    <row r="192" spans="5:8" ht="12.75">
      <c r="E192" s="24"/>
      <c r="F192" s="24"/>
      <c r="G192" s="24"/>
      <c r="H192" s="24"/>
    </row>
    <row r="193" spans="5:8" ht="12.75">
      <c r="E193" s="24"/>
      <c r="F193" s="24"/>
      <c r="G193" s="24"/>
      <c r="H193" s="24"/>
    </row>
    <row r="194" spans="5:8" ht="12.75">
      <c r="E194" s="24"/>
      <c r="F194" s="24"/>
      <c r="G194" s="24"/>
      <c r="H194" s="24"/>
    </row>
    <row r="195" spans="5:8" ht="12.75">
      <c r="E195" s="24"/>
      <c r="F195" s="24"/>
      <c r="G195" s="24"/>
      <c r="H195" s="24"/>
    </row>
    <row r="196" spans="5:8" ht="12.75">
      <c r="E196" s="24"/>
      <c r="F196" s="24"/>
      <c r="G196" s="24"/>
      <c r="H196" s="24"/>
    </row>
    <row r="197" spans="5:8" ht="12.75">
      <c r="E197" s="24"/>
      <c r="F197" s="24"/>
      <c r="G197" s="24"/>
      <c r="H197" s="24"/>
    </row>
    <row r="198" spans="5:8" ht="12.75">
      <c r="E198" s="24"/>
      <c r="F198" s="24"/>
      <c r="G198" s="24"/>
      <c r="H198" s="24"/>
    </row>
    <row r="199" spans="5:8" ht="12.75">
      <c r="E199" s="24"/>
      <c r="F199" s="24"/>
      <c r="G199" s="24"/>
      <c r="H199" s="24"/>
    </row>
    <row r="200" spans="5:8" ht="12.75">
      <c r="E200" s="24"/>
      <c r="F200" s="24"/>
      <c r="G200" s="24"/>
      <c r="H200" s="24"/>
    </row>
    <row r="201" spans="5:8" ht="12.75">
      <c r="E201" s="24"/>
      <c r="F201" s="24"/>
      <c r="G201" s="24"/>
      <c r="H201" s="24"/>
    </row>
    <row r="202" spans="5:8" ht="12.75">
      <c r="E202" s="24"/>
      <c r="F202" s="24"/>
      <c r="G202" s="24"/>
      <c r="H202" s="24"/>
    </row>
    <row r="203" spans="5:8" ht="12.75">
      <c r="E203" s="24"/>
      <c r="F203" s="24"/>
      <c r="G203" s="24"/>
      <c r="H203" s="24"/>
    </row>
    <row r="204" spans="5:8" ht="12.75">
      <c r="E204" s="24"/>
      <c r="F204" s="24"/>
      <c r="G204" s="24"/>
      <c r="H204" s="24"/>
    </row>
    <row r="205" spans="5:8" ht="12.75">
      <c r="E205" s="24"/>
      <c r="F205" s="24"/>
      <c r="G205" s="24"/>
      <c r="H205" s="24"/>
    </row>
    <row r="206" spans="5:8" ht="12.75">
      <c r="E206" s="24"/>
      <c r="F206" s="24"/>
      <c r="G206" s="24"/>
      <c r="H206" s="24"/>
    </row>
    <row r="207" spans="5:8" ht="12.75">
      <c r="E207" s="24"/>
      <c r="F207" s="24"/>
      <c r="G207" s="24"/>
      <c r="H207" s="24"/>
    </row>
    <row r="208" spans="5:8" ht="12.75">
      <c r="E208" s="24"/>
      <c r="F208" s="24"/>
      <c r="G208" s="24"/>
      <c r="H208" s="24"/>
    </row>
    <row r="209" spans="5:8" ht="12.75">
      <c r="E209" s="24"/>
      <c r="F209" s="24"/>
      <c r="G209" s="24"/>
      <c r="H209" s="24"/>
    </row>
    <row r="210" spans="5:8" ht="12.75">
      <c r="E210" s="24"/>
      <c r="F210" s="24"/>
      <c r="G210" s="24"/>
      <c r="H210" s="24"/>
    </row>
    <row r="211" spans="5:8" ht="12.75">
      <c r="E211" s="24"/>
      <c r="F211" s="24"/>
      <c r="G211" s="24"/>
      <c r="H211" s="24"/>
    </row>
    <row r="212" spans="5:8" ht="12.75">
      <c r="E212" s="24"/>
      <c r="F212" s="24"/>
      <c r="G212" s="24"/>
      <c r="H212" s="24"/>
    </row>
    <row r="213" spans="5:8" ht="12.75">
      <c r="E213" s="24"/>
      <c r="F213" s="24"/>
      <c r="G213" s="24"/>
      <c r="H213" s="24"/>
    </row>
    <row r="214" spans="5:8" ht="12.75">
      <c r="E214" s="24"/>
      <c r="F214" s="24"/>
      <c r="G214" s="24"/>
      <c r="H214" s="24"/>
    </row>
    <row r="215" spans="5:8" ht="12.75">
      <c r="E215" s="24"/>
      <c r="F215" s="24"/>
      <c r="G215" s="24"/>
      <c r="H215" s="24"/>
    </row>
    <row r="216" spans="5:8" ht="12.75">
      <c r="E216" s="24"/>
      <c r="F216" s="24"/>
      <c r="G216" s="24"/>
      <c r="H216" s="24"/>
    </row>
    <row r="217" spans="5:8" ht="12.75">
      <c r="E217" s="24"/>
      <c r="F217" s="24"/>
      <c r="G217" s="24"/>
      <c r="H217" s="24"/>
    </row>
    <row r="218" spans="5:8" ht="12.75">
      <c r="E218" s="24"/>
      <c r="F218" s="24"/>
      <c r="G218" s="24"/>
      <c r="H218" s="24"/>
    </row>
    <row r="219" spans="5:8" ht="12.75">
      <c r="E219" s="24"/>
      <c r="F219" s="24"/>
      <c r="G219" s="24"/>
      <c r="H219" s="24"/>
    </row>
    <row r="220" spans="5:8" ht="12.75">
      <c r="E220" s="24"/>
      <c r="F220" s="24"/>
      <c r="G220" s="24"/>
      <c r="H220" s="24"/>
    </row>
    <row r="221" spans="5:8" ht="12.75">
      <c r="E221" s="24"/>
      <c r="F221" s="24"/>
      <c r="G221" s="24"/>
      <c r="H221" s="24"/>
    </row>
    <row r="222" spans="5:8" ht="12.75">
      <c r="E222" s="24"/>
      <c r="F222" s="24"/>
      <c r="G222" s="24"/>
      <c r="H222" s="24"/>
    </row>
    <row r="223" spans="5:8" ht="12.75">
      <c r="E223" s="24"/>
      <c r="F223" s="24"/>
      <c r="G223" s="24"/>
      <c r="H223" s="24"/>
    </row>
    <row r="224" spans="5:8" ht="12.75">
      <c r="E224" s="24"/>
      <c r="F224" s="24"/>
      <c r="G224" s="24"/>
      <c r="H224" s="24"/>
    </row>
    <row r="225" spans="5:8" ht="12.75">
      <c r="E225" s="24"/>
      <c r="F225" s="24"/>
      <c r="G225" s="24"/>
      <c r="H225" s="24"/>
    </row>
    <row r="226" spans="5:8" ht="12.75">
      <c r="E226" s="24"/>
      <c r="F226" s="24"/>
      <c r="G226" s="24"/>
      <c r="H226" s="24"/>
    </row>
    <row r="227" spans="5:8" ht="12.75">
      <c r="E227" s="24"/>
      <c r="F227" s="24"/>
      <c r="G227" s="24"/>
      <c r="H227" s="24"/>
    </row>
    <row r="228" spans="5:8" ht="12.75">
      <c r="E228" s="24"/>
      <c r="F228" s="24"/>
      <c r="G228" s="24"/>
      <c r="H228" s="24"/>
    </row>
    <row r="229" spans="5:8" ht="12.75">
      <c r="E229" s="24"/>
      <c r="F229" s="24"/>
      <c r="G229" s="24"/>
      <c r="H229" s="24"/>
    </row>
    <row r="230" spans="5:8" ht="12.75">
      <c r="E230" s="24"/>
      <c r="F230" s="24"/>
      <c r="G230" s="24"/>
      <c r="H230" s="24"/>
    </row>
    <row r="231" spans="5:8" ht="12.75">
      <c r="E231" s="24"/>
      <c r="F231" s="24"/>
      <c r="G231" s="24"/>
      <c r="H231" s="24"/>
    </row>
    <row r="232" spans="5:8" ht="12.75">
      <c r="E232" s="24"/>
      <c r="F232" s="24"/>
      <c r="G232" s="24"/>
      <c r="H232" s="24"/>
    </row>
    <row r="233" spans="5:8" ht="12.75">
      <c r="E233" s="24"/>
      <c r="F233" s="24"/>
      <c r="G233" s="24"/>
      <c r="H233" s="24"/>
    </row>
    <row r="234" spans="5:8" ht="12.75">
      <c r="E234" s="24"/>
      <c r="F234" s="24"/>
      <c r="G234" s="24"/>
      <c r="H234" s="24"/>
    </row>
    <row r="235" spans="5:8" ht="12.75">
      <c r="E235" s="24"/>
      <c r="F235" s="24"/>
      <c r="G235" s="24"/>
      <c r="H235" s="24"/>
    </row>
    <row r="236" spans="5:8" ht="12.75">
      <c r="E236" s="24"/>
      <c r="F236" s="24"/>
      <c r="G236" s="24"/>
      <c r="H236" s="24"/>
    </row>
    <row r="237" spans="5:8" ht="12.75">
      <c r="E237" s="24"/>
      <c r="F237" s="24"/>
      <c r="G237" s="24"/>
      <c r="H237" s="24"/>
    </row>
    <row r="238" spans="5:8" ht="12.75">
      <c r="E238" s="24"/>
      <c r="F238" s="24"/>
      <c r="G238" s="24"/>
      <c r="H238" s="24"/>
    </row>
    <row r="239" spans="5:8" ht="12.75">
      <c r="E239" s="24"/>
      <c r="F239" s="24"/>
      <c r="G239" s="24"/>
      <c r="H239" s="24"/>
    </row>
    <row r="240" spans="5:8" ht="12.75">
      <c r="E240" s="24"/>
      <c r="F240" s="24"/>
      <c r="G240" s="24"/>
      <c r="H240" s="24"/>
    </row>
    <row r="241" spans="5:8" ht="12.75">
      <c r="E241" s="24"/>
      <c r="F241" s="24"/>
      <c r="G241" s="24"/>
      <c r="H241" s="24"/>
    </row>
    <row r="242" spans="5:8" ht="12.75">
      <c r="E242" s="24"/>
      <c r="F242" s="24"/>
      <c r="G242" s="24"/>
      <c r="H242" s="24"/>
    </row>
    <row r="243" spans="5:8" ht="12.75">
      <c r="E243" s="24"/>
      <c r="F243" s="24"/>
      <c r="G243" s="24"/>
      <c r="H243" s="24"/>
    </row>
  </sheetData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EDMS1</cp:lastModifiedBy>
  <cp:lastPrinted>2001-11-28T17:29:48Z</cp:lastPrinted>
  <dcterms:created xsi:type="dcterms:W3CDTF">2001-11-26T07:01:20Z</dcterms:created>
  <dcterms:modified xsi:type="dcterms:W3CDTF">2001-11-28T09:09:16Z</dcterms:modified>
  <cp:category/>
  <cp:version/>
  <cp:contentType/>
  <cp:contentStatus/>
</cp:coreProperties>
</file>