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'Sheet1'!$A$2:$I$272</definedName>
  </definedNames>
  <calcPr fullCalcOnLoad="1"/>
</workbook>
</file>

<file path=xl/sharedStrings.xml><?xml version="1.0" encoding="utf-8"?>
<sst xmlns="http://schemas.openxmlformats.org/spreadsheetml/2006/main" count="204" uniqueCount="173">
  <si>
    <t>EG.COM BERHAD</t>
  </si>
  <si>
    <t>(formerly known as DAI-ICHI INDUSTRIES BERHAD)</t>
  </si>
  <si>
    <t>Company No : 222897-W)</t>
  </si>
  <si>
    <t>UNAUDITED FIRST QUARTERLY REPORT ON CONSOLIDATED RESULTS</t>
  </si>
  <si>
    <t>FOR THE FINANCIAL QUARTER ENDED 30 SEPTEMBER 2000</t>
  </si>
  <si>
    <t>The Board of Director announces the following unaudited results of the Group for the financial</t>
  </si>
  <si>
    <t>quarter ended 30 September 2000.</t>
  </si>
  <si>
    <t>QUOTE</t>
  </si>
  <si>
    <t>CONSOLIDATED INCOME STATEMENT</t>
  </si>
  <si>
    <t>INDIVIDUAL</t>
  </si>
  <si>
    <t>QUARTER</t>
  </si>
  <si>
    <t>CUMULATIVE QUARTER</t>
  </si>
  <si>
    <t>CURRENT</t>
  </si>
  <si>
    <t>YEAR</t>
  </si>
  <si>
    <t>1ST QUARTER</t>
  </si>
  <si>
    <t>ENDED</t>
  </si>
  <si>
    <t>30/09/00</t>
  </si>
  <si>
    <t>TODATE</t>
  </si>
  <si>
    <t>PRECEDING</t>
  </si>
  <si>
    <t>30/09/99</t>
  </si>
  <si>
    <t>INCREASE /</t>
  </si>
  <si>
    <t>( DECREASE)</t>
  </si>
  <si>
    <t>RM'000</t>
  </si>
  <si>
    <t>%</t>
  </si>
  <si>
    <t>a)</t>
  </si>
  <si>
    <t>Turnover</t>
  </si>
  <si>
    <t>b)</t>
  </si>
  <si>
    <t>Other income</t>
  </si>
  <si>
    <t>(including interest income)</t>
  </si>
  <si>
    <t>Operating profit before</t>
  </si>
  <si>
    <t>interest on borrowings, depreciation</t>
  </si>
  <si>
    <t>and amortisation, exceptional items,</t>
  </si>
  <si>
    <t>income tax, minority interest and</t>
  </si>
  <si>
    <t>extraordinary items</t>
  </si>
  <si>
    <t>Interest on borrowings</t>
  </si>
  <si>
    <t>c)</t>
  </si>
  <si>
    <t>Depreciation and amortisation</t>
  </si>
  <si>
    <t>d)</t>
  </si>
  <si>
    <t>Profit before taxation, minotory</t>
  </si>
  <si>
    <t>interests and extraordinary items</t>
  </si>
  <si>
    <t>e)</t>
  </si>
  <si>
    <t>Taxation</t>
  </si>
  <si>
    <t>f)</t>
  </si>
  <si>
    <t>I) Profit after taxation before deducting</t>
  </si>
  <si>
    <t>minority interests</t>
  </si>
  <si>
    <t>ii) Add/(Less) : Minority interest</t>
  </si>
  <si>
    <t>g)</t>
  </si>
  <si>
    <t>Profit after taxation attribution to</t>
  </si>
  <si>
    <t>members of the Company</t>
  </si>
  <si>
    <t xml:space="preserve">Earnings per share based on 2(g) </t>
  </si>
  <si>
    <t>above (sen)</t>
  </si>
  <si>
    <t>0.6 sens</t>
  </si>
  <si>
    <t>5.5 sens</t>
  </si>
  <si>
    <t>CONSOLIDATED BALANCE SHEET</t>
  </si>
  <si>
    <t>AS AT</t>
  </si>
  <si>
    <t>30/6/00</t>
  </si>
  <si>
    <t>Fixed Assets</t>
  </si>
  <si>
    <t>Investment - Other</t>
  </si>
  <si>
    <t>Deferred Expenditure</t>
  </si>
  <si>
    <t>Current Assets</t>
  </si>
  <si>
    <t>Stocks</t>
  </si>
  <si>
    <t>Debtors</t>
  </si>
  <si>
    <t>Fixed deposits and bank balances</t>
  </si>
  <si>
    <t>Current Liabilities</t>
  </si>
  <si>
    <t>Creditors</t>
  </si>
  <si>
    <t>Short term borrowings (secured)</t>
  </si>
  <si>
    <t>Redeemable bank guarantee bond</t>
  </si>
  <si>
    <t>Provision for taxation</t>
  </si>
  <si>
    <t>Net Current Liabilities</t>
  </si>
  <si>
    <t>Represented by -</t>
  </si>
  <si>
    <t>Share Capital</t>
  </si>
  <si>
    <t>Reserves</t>
  </si>
  <si>
    <t>Shareholders' Funds</t>
  </si>
  <si>
    <t>Minority Interests</t>
  </si>
  <si>
    <t>Deferred Liabilities</t>
  </si>
  <si>
    <t>Net tangible assets per share (sen)</t>
  </si>
  <si>
    <t>Exceptional item</t>
  </si>
  <si>
    <t>There was no exceptional item for the financial period under review.</t>
  </si>
  <si>
    <t>Extraordinary item</t>
  </si>
  <si>
    <t>There was no extraordinary item for the financial period under review.</t>
  </si>
  <si>
    <t>The taxation for the current financial period are as follows :-</t>
  </si>
  <si>
    <t>Current Year</t>
  </si>
  <si>
    <t>Preceding Year</t>
  </si>
  <si>
    <t>Quarter</t>
  </si>
  <si>
    <t>To Date</t>
  </si>
  <si>
    <t>Current year taxation</t>
  </si>
  <si>
    <t>Underprovision for prior years</t>
  </si>
  <si>
    <t>-</t>
  </si>
  <si>
    <t>Pre-acquisition profits</t>
  </si>
  <si>
    <t>There were no pre-acquisition profits for the financial period under review.</t>
  </si>
  <si>
    <t>Profit on sale of investments and/or properties</t>
  </si>
  <si>
    <t>Purchase or disposal of quoted securities</t>
  </si>
  <si>
    <t>The accounting policies and standard adopted in the financial statements are consistent with those used</t>
  </si>
  <si>
    <t>in the annual financial statements for the year ended 30 June 2000.</t>
  </si>
  <si>
    <t>Effect of change in the composition of the Group</t>
  </si>
  <si>
    <t>There were no change in the composition of the Group for the financial period under review.</t>
  </si>
  <si>
    <t>There were no purchase or disposal of quoted securities during the financial period under review.</t>
  </si>
  <si>
    <t>Status of uncompleted corporate announcement</t>
  </si>
  <si>
    <t>There are following uncompleted corporate announcements :</t>
  </si>
  <si>
    <t>price to be determined at a later date;</t>
  </si>
  <si>
    <t>2) The Board of Directors of EG.Com Berhad ("EG.Com") on 21 November 2000 announced that the Company</t>
  </si>
  <si>
    <t>is proposing to undertake a renounceable rights issue of up to a maximum of 30,640,418 new ordinary shares</t>
  </si>
  <si>
    <t>of RM1.00 each(Right Share(s)") together with up to a maximum of 15,320,209 free detachable new warrants</t>
  </si>
  <si>
    <t>("New Warrant(s)") on the basis of two (2) Rights Shares together with one (1) New Warrant for every two (2)</t>
  </si>
  <si>
    <t xml:space="preserve">existing ordinary shares of RM1.00 each ("ordinary share(s)") held in EG. Com at an issue price to be </t>
  </si>
  <si>
    <t>determined later by the Directors of EG. Com in accordance with the guidelines of the Securities Commission</t>
  </si>
  <si>
    <t>("SC") ("Proposed Right Issue")</t>
  </si>
  <si>
    <t>Seasonality or cyclicality of operations</t>
  </si>
  <si>
    <t>The manufacturing of speakers normally higher for the month of March to September.</t>
  </si>
  <si>
    <t>Issuances and repayment of debt and equity securities, share buy-backs, share</t>
  </si>
  <si>
    <t>cancellation, shares held as treasury shares and resale of treasury shares</t>
  </si>
  <si>
    <t>There were no issuances and repayment of debt and equity securities, share buy-backs, share cancellations</t>
  </si>
  <si>
    <t>shares held as treasury shares and resale of treasury shares for the financial year under review.</t>
  </si>
  <si>
    <t>Group borrowings</t>
  </si>
  <si>
    <t xml:space="preserve">AS AT </t>
  </si>
  <si>
    <t>(a Term Loans</t>
  </si>
  <si>
    <t>There were no profits arising from the sale of investments and properties for the financial period under review.</t>
  </si>
  <si>
    <t xml:space="preserve">     - Secured</t>
  </si>
  <si>
    <t xml:space="preserve">     Other loans - secured</t>
  </si>
  <si>
    <t>(b Repayment within 12 months</t>
  </si>
  <si>
    <t xml:space="preserve">    Repayment after 12 months</t>
  </si>
  <si>
    <t>(c The borrowing are denominated in Ringgit Malaysia</t>
  </si>
  <si>
    <t xml:space="preserve">    The term loans from a licensed bank are secured by way of a first party legal charge over the subsidiary</t>
  </si>
  <si>
    <t xml:space="preserve">    company's leasehold land and building and debenture creating fixed and floating charges over the </t>
  </si>
  <si>
    <t xml:space="preserve">    subsidiary company's assets.</t>
  </si>
  <si>
    <t xml:space="preserve">    The short term borrowings bear interest at prevailing market rate</t>
  </si>
  <si>
    <t xml:space="preserve">    The  short term borrowings are secured by way of :-</t>
  </si>
  <si>
    <t xml:space="preserve">    I) a negative pledge by certain subsidiary companies;</t>
  </si>
  <si>
    <t xml:space="preserve">    ii) corporate guarantee by Dai-ichi Industries Berhad;</t>
  </si>
  <si>
    <t xml:space="preserve">    iii) a debenture creating fixed and floating charges over the subsidiary company's assets; and</t>
  </si>
  <si>
    <t xml:space="preserve">    iv) first party charge over the subsidiary company's leasehold land and building</t>
  </si>
  <si>
    <t>Guarantees granted to licenced banks in</t>
  </si>
  <si>
    <t>respect of credit facilities extended to</t>
  </si>
  <si>
    <t>subsidiary companies</t>
  </si>
  <si>
    <t>Financial instruments with off balance sheet risk</t>
  </si>
  <si>
    <t>There were no financial instruments with off balance sheet risk.</t>
  </si>
  <si>
    <t>There were no pending material litigation.</t>
  </si>
  <si>
    <t>Pending material litigation</t>
  </si>
  <si>
    <t>Segment reporting</t>
  </si>
  <si>
    <t>in Malaysia.</t>
  </si>
  <si>
    <t>Material change in the profit before taxation</t>
  </si>
  <si>
    <t xml:space="preserve">The decrease of profit before tax to RM238K as compared to RM1154K in previous corresponding </t>
  </si>
  <si>
    <t>quarter was mainly due to higher cost of sales mainly attributed to higher materials prices.</t>
  </si>
  <si>
    <t>Review of results</t>
  </si>
  <si>
    <t>Turnover was RM21 million a decrease of 4.7% as compared to RM22 million in preceding corresponding</t>
  </si>
  <si>
    <t>period.</t>
  </si>
  <si>
    <t>The turnover are comparable to the preceding corresponding period basically due to the  consistent</t>
  </si>
  <si>
    <t>nature of the business.</t>
  </si>
  <si>
    <t>Current year prospects</t>
  </si>
  <si>
    <t>Barring any unforeseen circumstances, the Board expects the Group to maintain profitabe operation for</t>
  </si>
  <si>
    <t>the current year.</t>
  </si>
  <si>
    <t>Profit Guarantee</t>
  </si>
  <si>
    <t>The Group is not subject to any profit guarantee.</t>
  </si>
  <si>
    <t>Dividend</t>
  </si>
  <si>
    <t>(2000 : Nil).</t>
  </si>
  <si>
    <t>Year 2000 compliance</t>
  </si>
  <si>
    <t>The recent Y2K date issue has not caused any impact to the Group's operations. The Group will continue</t>
  </si>
  <si>
    <t>to monitor closely and prepared for other possible Y2K disruption dates.</t>
  </si>
  <si>
    <t>UNQUOTE</t>
  </si>
  <si>
    <t>BY ORDER OF THE BOARD</t>
  </si>
  <si>
    <t>Tai Keik Hock</t>
  </si>
  <si>
    <t>Chairman/Managing Director</t>
  </si>
  <si>
    <t>Sungai Petani</t>
  </si>
  <si>
    <t>Date : 30 November 2000</t>
  </si>
  <si>
    <t>30/06/00</t>
  </si>
  <si>
    <t>Term loans (secured)</t>
  </si>
  <si>
    <t>Contingent Liabilities</t>
  </si>
  <si>
    <t>Notes</t>
  </si>
  <si>
    <t>Accounting policies</t>
  </si>
  <si>
    <t xml:space="preserve">1) MIMB had on 23 March 2000 made an annoucement to the KLSE on behalf of the Board of Directors of </t>
  </si>
  <si>
    <t xml:space="preserve">DIB on, inter-alia, that a private placement of up to 10% of its issued and paid-up share capital at an issue </t>
  </si>
  <si>
    <t>Segmental information is not provided as the Group operates primarily in the electronics industry</t>
  </si>
  <si>
    <t>The Directors did not recommend any interim dividend for the financial period ended 30 September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</si>
</sst>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4" fontId="0" fillId="0" borderId="1" xfId="0" applyNumberFormat="1" applyBorder="1" applyAlignment="1" quotePrefix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6" fontId="0" fillId="0" borderId="0" xfId="15" applyNumberFormat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6" fontId="0" fillId="0" borderId="0" xfId="15" applyNumberFormat="1" applyBorder="1" applyAlignment="1">
      <alignment/>
    </xf>
    <xf numFmtId="167" fontId="0" fillId="0" borderId="0" xfId="15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6" fontId="0" fillId="0" borderId="0" xfId="15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14" fontId="0" fillId="0" borderId="1" xfId="0" applyNumberFormat="1" applyBorder="1" applyAlignment="1" quotePrefix="1">
      <alignment/>
    </xf>
    <xf numFmtId="0" fontId="0" fillId="0" borderId="1" xfId="0" applyBorder="1" applyAlignment="1" quotePrefix="1">
      <alignment/>
    </xf>
    <xf numFmtId="167" fontId="0" fillId="0" borderId="5" xfId="15" applyNumberFormat="1" applyBorder="1" applyAlignment="1">
      <alignment/>
    </xf>
    <xf numFmtId="167" fontId="0" fillId="0" borderId="4" xfId="15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3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167" fontId="0" fillId="0" borderId="0" xfId="15" applyNumberFormat="1" applyAlignment="1" quotePrefix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5"/>
  <sheetViews>
    <sheetView tabSelected="1" workbookViewId="0" topLeftCell="A230">
      <selection activeCell="D249" sqref="D249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3.421875" style="0" customWidth="1"/>
    <col min="4" max="4" width="38.140625" style="0" customWidth="1"/>
    <col min="5" max="7" width="12.8515625" style="0" customWidth="1"/>
    <col min="8" max="8" width="12.7109375" style="0" customWidth="1"/>
    <col min="9" max="9" width="14.8515625" style="0" customWidth="1"/>
    <col min="10" max="10" width="10.421875" style="0" customWidth="1"/>
  </cols>
  <sheetData>
    <row r="2" ht="12.75">
      <c r="B2" t="s">
        <v>0</v>
      </c>
    </row>
    <row r="3" ht="12.75">
      <c r="B3" t="s">
        <v>1</v>
      </c>
    </row>
    <row r="4" ht="12.75">
      <c r="B4" t="s">
        <v>2</v>
      </c>
    </row>
    <row r="6" ht="12.75">
      <c r="B6" t="s">
        <v>3</v>
      </c>
    </row>
    <row r="7" ht="12.75">
      <c r="B7" t="s">
        <v>4</v>
      </c>
    </row>
    <row r="9" ht="12.75">
      <c r="B9" t="s">
        <v>5</v>
      </c>
    </row>
    <row r="10" ht="12.75">
      <c r="B10" t="s">
        <v>6</v>
      </c>
    </row>
    <row r="12" ht="12.75">
      <c r="B12" t="s">
        <v>7</v>
      </c>
    </row>
    <row r="14" ht="12.75">
      <c r="B14" t="s">
        <v>8</v>
      </c>
    </row>
    <row r="16" ht="12.75">
      <c r="E16" t="s">
        <v>9</v>
      </c>
    </row>
    <row r="17" spans="5:8" ht="12.75">
      <c r="E17" s="1" t="s">
        <v>10</v>
      </c>
      <c r="F17" s="1" t="s">
        <v>11</v>
      </c>
      <c r="G17" s="1"/>
      <c r="H17" s="1"/>
    </row>
    <row r="18" ht="12.75">
      <c r="E18" s="2" t="s">
        <v>12</v>
      </c>
    </row>
    <row r="19" spans="5:7" ht="12.75">
      <c r="E19" s="2" t="s">
        <v>13</v>
      </c>
      <c r="F19" s="2" t="s">
        <v>12</v>
      </c>
      <c r="G19" s="2" t="s">
        <v>18</v>
      </c>
    </row>
    <row r="20" spans="5:7" ht="12.75">
      <c r="E20" s="2" t="s">
        <v>14</v>
      </c>
      <c r="F20" s="2" t="s">
        <v>13</v>
      </c>
      <c r="G20" s="2" t="s">
        <v>13</v>
      </c>
    </row>
    <row r="21" spans="5:8" ht="12.75">
      <c r="E21" s="2" t="s">
        <v>15</v>
      </c>
      <c r="F21" s="2" t="s">
        <v>17</v>
      </c>
      <c r="G21" s="2" t="s">
        <v>17</v>
      </c>
      <c r="H21" s="2" t="s">
        <v>20</v>
      </c>
    </row>
    <row r="22" spans="5:8" ht="12.75">
      <c r="E22" s="3" t="s">
        <v>16</v>
      </c>
      <c r="F22" s="3" t="s">
        <v>16</v>
      </c>
      <c r="G22" s="3" t="s">
        <v>19</v>
      </c>
      <c r="H22" s="4" t="s">
        <v>21</v>
      </c>
    </row>
    <row r="23" spans="5:8" ht="12.75">
      <c r="E23" s="2" t="s">
        <v>22</v>
      </c>
      <c r="F23" s="2" t="s">
        <v>22</v>
      </c>
      <c r="G23" s="2" t="s">
        <v>22</v>
      </c>
      <c r="H23" s="2" t="s">
        <v>23</v>
      </c>
    </row>
    <row r="24" spans="5:8" ht="12.75">
      <c r="E24" s="2"/>
      <c r="F24" s="2"/>
      <c r="G24" s="2"/>
      <c r="H24" s="2"/>
    </row>
    <row r="25" spans="2:8" ht="13.5" thickBot="1">
      <c r="B25">
        <v>1</v>
      </c>
      <c r="C25" t="s">
        <v>24</v>
      </c>
      <c r="D25" t="s">
        <v>25</v>
      </c>
      <c r="E25" s="8">
        <v>20993</v>
      </c>
      <c r="F25" s="8">
        <v>20993</v>
      </c>
      <c r="G25" s="8">
        <v>22018</v>
      </c>
      <c r="H25" s="7">
        <v>-4.7</v>
      </c>
    </row>
    <row r="26" ht="13.5" thickTop="1"/>
    <row r="27" spans="3:8" ht="13.5" thickBot="1">
      <c r="C27" t="s">
        <v>26</v>
      </c>
      <c r="D27" t="s">
        <v>27</v>
      </c>
      <c r="E27" s="9">
        <v>193</v>
      </c>
      <c r="F27" s="9">
        <v>193</v>
      </c>
      <c r="G27" s="9">
        <v>209</v>
      </c>
      <c r="H27" s="7">
        <v>-7.7</v>
      </c>
    </row>
    <row r="28" ht="13.5" thickTop="1">
      <c r="D28" t="s">
        <v>28</v>
      </c>
    </row>
    <row r="30" spans="2:8" ht="12.75">
      <c r="B30">
        <v>2</v>
      </c>
      <c r="C30" t="s">
        <v>24</v>
      </c>
      <c r="D30" t="s">
        <v>29</v>
      </c>
      <c r="E30" s="5">
        <v>1974</v>
      </c>
      <c r="F30" s="5">
        <v>1974</v>
      </c>
      <c r="G30" s="5">
        <v>2918</v>
      </c>
      <c r="H30" s="7">
        <v>-32.4</v>
      </c>
    </row>
    <row r="31" ht="12.75">
      <c r="D31" t="s">
        <v>30</v>
      </c>
    </row>
    <row r="32" ht="12.75">
      <c r="D32" t="s">
        <v>31</v>
      </c>
    </row>
    <row r="33" ht="12.75">
      <c r="D33" t="s">
        <v>32</v>
      </c>
    </row>
    <row r="34" ht="12.75">
      <c r="D34" t="s">
        <v>33</v>
      </c>
    </row>
    <row r="36" spans="3:8" ht="12.75">
      <c r="C36" t="s">
        <v>26</v>
      </c>
      <c r="D36" t="s">
        <v>34</v>
      </c>
      <c r="E36">
        <v>693</v>
      </c>
      <c r="F36">
        <v>693</v>
      </c>
      <c r="G36">
        <v>708</v>
      </c>
      <c r="H36" s="7">
        <v>-2.1</v>
      </c>
    </row>
    <row r="38" spans="3:8" ht="12.75">
      <c r="C38" t="s">
        <v>35</v>
      </c>
      <c r="D38" t="s">
        <v>36</v>
      </c>
      <c r="E38" s="6">
        <v>1043</v>
      </c>
      <c r="F38" s="6">
        <v>1043</v>
      </c>
      <c r="G38" s="6">
        <v>1056</v>
      </c>
      <c r="H38" s="10">
        <v>-1.2</v>
      </c>
    </row>
    <row r="40" spans="3:8" ht="12.75">
      <c r="C40" t="s">
        <v>37</v>
      </c>
      <c r="D40" t="s">
        <v>38</v>
      </c>
      <c r="E40">
        <v>238</v>
      </c>
      <c r="F40">
        <v>238</v>
      </c>
      <c r="G40" s="5">
        <v>1154</v>
      </c>
      <c r="H40" s="7">
        <v>-79.4</v>
      </c>
    </row>
    <row r="41" ht="12.75">
      <c r="D41" t="s">
        <v>39</v>
      </c>
    </row>
    <row r="43" spans="3:8" ht="12.75">
      <c r="C43" t="s">
        <v>40</v>
      </c>
      <c r="D43" t="s">
        <v>41</v>
      </c>
      <c r="E43" s="1">
        <v>192</v>
      </c>
      <c r="F43" s="1">
        <v>192</v>
      </c>
      <c r="G43" s="1">
        <v>32</v>
      </c>
      <c r="H43">
        <v>500</v>
      </c>
    </row>
    <row r="45" spans="3:8" ht="12.75">
      <c r="C45" t="s">
        <v>42</v>
      </c>
      <c r="D45" t="s">
        <v>43</v>
      </c>
      <c r="E45">
        <v>46</v>
      </c>
      <c r="F45">
        <v>46</v>
      </c>
      <c r="G45" s="5">
        <v>1122</v>
      </c>
      <c r="H45" s="7">
        <v>-95.9</v>
      </c>
    </row>
    <row r="46" ht="12.75">
      <c r="D46" t="s">
        <v>44</v>
      </c>
    </row>
    <row r="48" spans="4:8" ht="12.75">
      <c r="D48" t="s">
        <v>45</v>
      </c>
      <c r="E48" s="11">
        <v>-67</v>
      </c>
      <c r="F48" s="11">
        <v>-67</v>
      </c>
      <c r="G48">
        <v>20</v>
      </c>
      <c r="H48" s="11">
        <v>-435</v>
      </c>
    </row>
    <row r="50" spans="3:8" ht="13.5" thickBot="1">
      <c r="C50" t="s">
        <v>46</v>
      </c>
      <c r="D50" t="s">
        <v>47</v>
      </c>
      <c r="E50" s="12">
        <v>113</v>
      </c>
      <c r="F50" s="12">
        <v>113</v>
      </c>
      <c r="G50" s="13">
        <v>1102</v>
      </c>
      <c r="H50" s="14">
        <v>-89.7</v>
      </c>
    </row>
    <row r="51" ht="13.5" thickTop="1">
      <c r="D51" t="s">
        <v>48</v>
      </c>
    </row>
    <row r="53" spans="2:7" ht="12.75">
      <c r="B53">
        <v>3</v>
      </c>
      <c r="C53" t="s">
        <v>24</v>
      </c>
      <c r="D53" t="s">
        <v>49</v>
      </c>
      <c r="E53" s="15" t="s">
        <v>51</v>
      </c>
      <c r="F53" s="15" t="s">
        <v>51</v>
      </c>
      <c r="G53" s="15" t="s">
        <v>52</v>
      </c>
    </row>
    <row r="54" ht="12.75">
      <c r="D54" t="s">
        <v>50</v>
      </c>
    </row>
    <row r="57" ht="12.75">
      <c r="B57" t="s">
        <v>53</v>
      </c>
    </row>
    <row r="59" spans="5:7" ht="12.75">
      <c r="E59" s="16" t="s">
        <v>54</v>
      </c>
      <c r="F59" s="16"/>
      <c r="G59" s="16" t="s">
        <v>54</v>
      </c>
    </row>
    <row r="60" spans="5:7" ht="12.75">
      <c r="E60" s="17" t="s">
        <v>16</v>
      </c>
      <c r="F60" s="1"/>
      <c r="G60" s="18" t="s">
        <v>55</v>
      </c>
    </row>
    <row r="61" spans="5:7" ht="12.75">
      <c r="E61" t="s">
        <v>22</v>
      </c>
      <c r="G61" t="s">
        <v>22</v>
      </c>
    </row>
    <row r="64" spans="2:7" ht="12.75">
      <c r="B64" t="s">
        <v>56</v>
      </c>
      <c r="E64" s="11">
        <v>32958</v>
      </c>
      <c r="F64" s="11"/>
      <c r="G64" s="11">
        <v>33532</v>
      </c>
    </row>
    <row r="65" spans="2:7" ht="12.75">
      <c r="B65" t="s">
        <v>57</v>
      </c>
      <c r="E65" s="11">
        <v>2077</v>
      </c>
      <c r="F65" s="11"/>
      <c r="G65" s="11">
        <v>2077</v>
      </c>
    </row>
    <row r="66" spans="2:7" ht="12.75">
      <c r="B66" t="s">
        <v>58</v>
      </c>
      <c r="E66" s="11">
        <v>1203</v>
      </c>
      <c r="F66" s="11"/>
      <c r="G66" s="11">
        <v>1182</v>
      </c>
    </row>
    <row r="67" spans="5:7" ht="12.75">
      <c r="E67" s="11"/>
      <c r="F67" s="11"/>
      <c r="G67" s="11"/>
    </row>
    <row r="68" spans="2:7" ht="12.75">
      <c r="B68" t="s">
        <v>59</v>
      </c>
      <c r="E68" s="11"/>
      <c r="F68" s="11"/>
      <c r="G68" s="11"/>
    </row>
    <row r="69" spans="3:7" ht="12.75">
      <c r="C69" t="s">
        <v>60</v>
      </c>
      <c r="E69" s="19">
        <v>19024</v>
      </c>
      <c r="F69" s="20"/>
      <c r="G69" s="21">
        <v>16982</v>
      </c>
    </row>
    <row r="70" spans="3:7" ht="12.75">
      <c r="C70" t="s">
        <v>61</v>
      </c>
      <c r="E70" s="22">
        <v>16850</v>
      </c>
      <c r="F70" s="23"/>
      <c r="G70" s="24">
        <v>19667</v>
      </c>
    </row>
    <row r="71" spans="3:7" ht="12.75">
      <c r="C71" t="s">
        <v>62</v>
      </c>
      <c r="E71" s="25">
        <v>1110</v>
      </c>
      <c r="F71" s="26"/>
      <c r="G71" s="27">
        <v>906</v>
      </c>
    </row>
    <row r="72" spans="5:7" ht="12.75">
      <c r="E72" s="28">
        <f>SUM(E69:E71)</f>
        <v>36984</v>
      </c>
      <c r="F72" s="29"/>
      <c r="G72" s="30">
        <f>SUM(G69:G71)</f>
        <v>37555</v>
      </c>
    </row>
    <row r="73" spans="5:7" ht="12.75">
      <c r="E73" s="11"/>
      <c r="F73" s="11"/>
      <c r="G73" s="11"/>
    </row>
    <row r="74" spans="2:7" ht="12.75">
      <c r="B74" t="s">
        <v>63</v>
      </c>
      <c r="E74" s="11"/>
      <c r="F74" s="11"/>
      <c r="G74" s="11"/>
    </row>
    <row r="75" spans="3:7" ht="12.75">
      <c r="C75" t="s">
        <v>64</v>
      </c>
      <c r="E75" s="19">
        <v>10894</v>
      </c>
      <c r="F75" s="20"/>
      <c r="G75" s="21">
        <v>11396</v>
      </c>
    </row>
    <row r="76" spans="3:7" ht="12.75">
      <c r="C76" t="s">
        <v>65</v>
      </c>
      <c r="E76" s="22">
        <v>16561</v>
      </c>
      <c r="F76" s="23"/>
      <c r="G76" s="24">
        <v>15874</v>
      </c>
    </row>
    <row r="77" spans="3:7" ht="12.75">
      <c r="C77" t="s">
        <v>165</v>
      </c>
      <c r="E77" s="22">
        <v>1556</v>
      </c>
      <c r="F77" s="23"/>
      <c r="G77" s="24">
        <v>1556</v>
      </c>
    </row>
    <row r="78" spans="3:7" ht="12.75">
      <c r="C78" t="s">
        <v>66</v>
      </c>
      <c r="E78" s="22">
        <v>20000</v>
      </c>
      <c r="F78" s="23"/>
      <c r="G78" s="24">
        <v>20000</v>
      </c>
    </row>
    <row r="79" spans="3:7" ht="12.75">
      <c r="C79" t="s">
        <v>67</v>
      </c>
      <c r="E79" s="25">
        <v>2</v>
      </c>
      <c r="F79" s="26"/>
      <c r="G79" s="27"/>
    </row>
    <row r="80" spans="5:7" ht="12.75">
      <c r="E80" s="28">
        <f>SUM(E75:E79)</f>
        <v>49013</v>
      </c>
      <c r="F80" s="29"/>
      <c r="G80" s="30">
        <f>SUM(G75:G79)</f>
        <v>48826</v>
      </c>
    </row>
    <row r="81" spans="5:7" ht="12.75">
      <c r="E81" s="11"/>
      <c r="F81" s="11"/>
      <c r="G81" s="11"/>
    </row>
    <row r="82" spans="2:7" ht="12.75">
      <c r="B82" t="s">
        <v>68</v>
      </c>
      <c r="E82" s="11">
        <f>+E72-E80</f>
        <v>-12029</v>
      </c>
      <c r="F82" s="11"/>
      <c r="G82" s="11">
        <f>+G72-G80</f>
        <v>-11271</v>
      </c>
    </row>
    <row r="83" spans="5:7" ht="12.75">
      <c r="E83" s="11"/>
      <c r="F83" s="11"/>
      <c r="G83" s="11"/>
    </row>
    <row r="84" spans="5:7" ht="15" customHeight="1" thickBot="1">
      <c r="E84" s="31">
        <f>+E64+E65+E66+E82</f>
        <v>24209</v>
      </c>
      <c r="F84" s="31"/>
      <c r="G84" s="31">
        <f>+G64+G65+G66+G82</f>
        <v>25520</v>
      </c>
    </row>
    <row r="85" spans="5:7" ht="13.5" thickTop="1">
      <c r="E85" s="11"/>
      <c r="F85" s="11"/>
      <c r="G85" s="11"/>
    </row>
    <row r="86" spans="2:7" ht="12.75">
      <c r="B86" t="s">
        <v>69</v>
      </c>
      <c r="E86" s="11"/>
      <c r="F86" s="11"/>
      <c r="G86" s="11"/>
    </row>
    <row r="88" spans="2:7" ht="12.75">
      <c r="B88" t="s">
        <v>70</v>
      </c>
      <c r="E88" s="11">
        <v>19984</v>
      </c>
      <c r="F88" s="11"/>
      <c r="G88" s="11">
        <v>19984</v>
      </c>
    </row>
    <row r="89" spans="2:7" ht="12.75">
      <c r="B89" t="s">
        <v>71</v>
      </c>
      <c r="E89" s="26">
        <v>-1830</v>
      </c>
      <c r="F89" s="26"/>
      <c r="G89" s="26">
        <v>-1942</v>
      </c>
    </row>
    <row r="90" spans="2:7" ht="12.75">
      <c r="B90" t="s">
        <v>72</v>
      </c>
      <c r="E90" s="11">
        <f>+E88+E89</f>
        <v>18154</v>
      </c>
      <c r="F90" s="11"/>
      <c r="G90" s="11">
        <f>+G88+G89</f>
        <v>18042</v>
      </c>
    </row>
    <row r="91" spans="5:7" ht="12.75">
      <c r="E91" s="11"/>
      <c r="F91" s="11"/>
      <c r="G91" s="11"/>
    </row>
    <row r="92" spans="2:7" ht="12.75">
      <c r="B92" t="s">
        <v>73</v>
      </c>
      <c r="E92" s="11">
        <v>1022</v>
      </c>
      <c r="F92" s="11"/>
      <c r="G92" s="11">
        <v>1088</v>
      </c>
    </row>
    <row r="93" spans="2:7" ht="12.75">
      <c r="B93" t="s">
        <v>74</v>
      </c>
      <c r="E93" s="11">
        <v>5033</v>
      </c>
      <c r="F93" s="11"/>
      <c r="G93" s="11">
        <v>6390</v>
      </c>
    </row>
    <row r="94" spans="5:7" ht="15" customHeight="1" thickBot="1">
      <c r="E94" s="31">
        <f>SUM(E90:E93)</f>
        <v>24209</v>
      </c>
      <c r="F94" s="31"/>
      <c r="G94" s="31">
        <f>SUM(G90:G93)</f>
        <v>25520</v>
      </c>
    </row>
    <row r="95" spans="5:7" ht="13.5" thickTop="1">
      <c r="E95" s="11"/>
      <c r="F95" s="11"/>
      <c r="G95" s="11"/>
    </row>
    <row r="96" spans="2:7" ht="12.75">
      <c r="B96" t="s">
        <v>75</v>
      </c>
      <c r="E96" s="7">
        <v>85</v>
      </c>
      <c r="F96" s="7"/>
      <c r="G96" s="7">
        <v>84</v>
      </c>
    </row>
    <row r="97" spans="5:7" ht="12.75">
      <c r="E97" s="11"/>
      <c r="F97" s="11"/>
      <c r="G97" s="11"/>
    </row>
    <row r="98" spans="5:7" ht="12.75">
      <c r="E98" s="11"/>
      <c r="F98" s="11"/>
      <c r="G98" s="11"/>
    </row>
    <row r="99" spans="5:7" ht="12.75">
      <c r="E99" s="11"/>
      <c r="F99" s="11"/>
      <c r="G99" s="11"/>
    </row>
    <row r="100" spans="5:7" ht="12.75">
      <c r="E100" s="11"/>
      <c r="F100" s="11"/>
      <c r="G100" s="11"/>
    </row>
    <row r="101" spans="5:7" ht="12.75">
      <c r="E101" s="11"/>
      <c r="F101" s="11"/>
      <c r="G101" s="11"/>
    </row>
    <row r="102" spans="5:7" ht="12.75">
      <c r="E102" s="11"/>
      <c r="F102" s="11"/>
      <c r="G102" s="11"/>
    </row>
    <row r="103" spans="5:7" ht="12.75">
      <c r="E103" s="11"/>
      <c r="F103" s="11"/>
      <c r="G103" s="11"/>
    </row>
    <row r="104" spans="5:7" ht="12.75">
      <c r="E104" s="11"/>
      <c r="F104" s="11"/>
      <c r="G104" s="11"/>
    </row>
    <row r="105" spans="2:7" ht="12.75">
      <c r="B105" t="s">
        <v>167</v>
      </c>
      <c r="E105" s="11"/>
      <c r="F105" s="11"/>
      <c r="G105" s="11"/>
    </row>
    <row r="106" spans="5:7" ht="12.75">
      <c r="E106" s="11"/>
      <c r="F106" s="11"/>
      <c r="G106" s="11"/>
    </row>
    <row r="107" spans="2:7" ht="12.75">
      <c r="B107" s="32">
        <v>1</v>
      </c>
      <c r="C107" s="32"/>
      <c r="D107" s="32" t="s">
        <v>168</v>
      </c>
      <c r="E107" s="11"/>
      <c r="F107" s="11"/>
      <c r="G107" s="11"/>
    </row>
    <row r="108" spans="5:7" ht="12.75">
      <c r="E108" s="11"/>
      <c r="F108" s="11"/>
      <c r="G108" s="11"/>
    </row>
    <row r="109" spans="2:4" ht="12.75">
      <c r="B109" s="32"/>
      <c r="D109" t="s">
        <v>92</v>
      </c>
    </row>
    <row r="110" ht="12.75">
      <c r="D110" t="s">
        <v>93</v>
      </c>
    </row>
    <row r="112" spans="2:4" ht="12.75">
      <c r="B112" s="32">
        <v>2</v>
      </c>
      <c r="D112" s="32" t="s">
        <v>76</v>
      </c>
    </row>
    <row r="114" ht="12.75">
      <c r="D114" t="s">
        <v>77</v>
      </c>
    </row>
    <row r="116" spans="2:4" ht="12.75">
      <c r="B116" s="32">
        <v>3</v>
      </c>
      <c r="D116" s="32" t="s">
        <v>78</v>
      </c>
    </row>
    <row r="118" ht="12.75">
      <c r="D118" t="s">
        <v>79</v>
      </c>
    </row>
    <row r="120" spans="2:4" ht="12.75">
      <c r="B120" s="32">
        <v>4</v>
      </c>
      <c r="D120" s="32" t="s">
        <v>41</v>
      </c>
    </row>
    <row r="122" ht="12.75">
      <c r="D122" t="s">
        <v>80</v>
      </c>
    </row>
    <row r="124" spans="5:7" ht="12.75">
      <c r="E124" s="2" t="s">
        <v>81</v>
      </c>
      <c r="F124" s="2" t="s">
        <v>81</v>
      </c>
      <c r="G124" s="2" t="s">
        <v>82</v>
      </c>
    </row>
    <row r="125" spans="5:7" ht="12.75">
      <c r="E125" s="2" t="s">
        <v>83</v>
      </c>
      <c r="F125" s="2" t="s">
        <v>84</v>
      </c>
      <c r="G125" s="2" t="s">
        <v>84</v>
      </c>
    </row>
    <row r="126" spans="5:7" ht="12.75">
      <c r="E126" s="33" t="s">
        <v>16</v>
      </c>
      <c r="F126" s="33" t="s">
        <v>16</v>
      </c>
      <c r="G126" s="33" t="s">
        <v>19</v>
      </c>
    </row>
    <row r="128" spans="4:7" ht="12.75">
      <c r="D128" t="s">
        <v>85</v>
      </c>
      <c r="E128" s="11">
        <v>16</v>
      </c>
      <c r="F128" s="11">
        <v>16</v>
      </c>
      <c r="G128" s="11">
        <v>39</v>
      </c>
    </row>
    <row r="129" spans="4:7" ht="12.75">
      <c r="D129" t="s">
        <v>86</v>
      </c>
      <c r="E129" s="11">
        <v>176</v>
      </c>
      <c r="F129" s="11">
        <v>176</v>
      </c>
      <c r="G129" s="34" t="s">
        <v>87</v>
      </c>
    </row>
    <row r="130" spans="5:7" ht="13.5" thickBot="1">
      <c r="E130" s="31">
        <f>SUM(E128:E129)</f>
        <v>192</v>
      </c>
      <c r="F130" s="31">
        <f>SUM(F128:F129)</f>
        <v>192</v>
      </c>
      <c r="G130" s="31">
        <f>SUM(G128:G129)</f>
        <v>39</v>
      </c>
    </row>
    <row r="131" ht="13.5" thickTop="1"/>
    <row r="132" spans="2:4" ht="12.75">
      <c r="B132" s="32">
        <v>5</v>
      </c>
      <c r="D132" s="32" t="s">
        <v>88</v>
      </c>
    </row>
    <row r="134" ht="12.75">
      <c r="D134" t="s">
        <v>89</v>
      </c>
    </row>
    <row r="136" spans="2:4" ht="12.75">
      <c r="B136" s="32">
        <v>6</v>
      </c>
      <c r="C136" s="32"/>
      <c r="D136" s="32" t="s">
        <v>90</v>
      </c>
    </row>
    <row r="138" ht="12.75">
      <c r="D138" t="s">
        <v>116</v>
      </c>
    </row>
    <row r="140" spans="2:4" ht="12.75">
      <c r="B140" s="32">
        <v>7</v>
      </c>
      <c r="C140" s="32"/>
      <c r="D140" s="32" t="s">
        <v>91</v>
      </c>
    </row>
    <row r="142" ht="12.75">
      <c r="D142" t="s">
        <v>96</v>
      </c>
    </row>
    <row r="144" spans="2:4" ht="12.75">
      <c r="B144" s="32">
        <v>8</v>
      </c>
      <c r="D144" s="32" t="s">
        <v>94</v>
      </c>
    </row>
    <row r="146" ht="12.75">
      <c r="D146" t="s">
        <v>95</v>
      </c>
    </row>
    <row r="148" spans="2:4" ht="12.75">
      <c r="B148" s="32">
        <v>9</v>
      </c>
      <c r="C148" s="32"/>
      <c r="D148" s="32" t="s">
        <v>97</v>
      </c>
    </row>
    <row r="150" ht="12.75">
      <c r="D150" t="s">
        <v>98</v>
      </c>
    </row>
    <row r="152" ht="12.75">
      <c r="D152" t="s">
        <v>169</v>
      </c>
    </row>
    <row r="153" ht="12.75">
      <c r="D153" t="s">
        <v>170</v>
      </c>
    </row>
    <row r="154" ht="12.75">
      <c r="D154" t="s">
        <v>99</v>
      </c>
    </row>
    <row r="156" ht="12.75">
      <c r="D156" t="s">
        <v>100</v>
      </c>
    </row>
    <row r="157" ht="12.75">
      <c r="D157" t="s">
        <v>101</v>
      </c>
    </row>
    <row r="158" ht="12.75">
      <c r="D158" t="s">
        <v>102</v>
      </c>
    </row>
    <row r="159" ht="12.75">
      <c r="D159" t="s">
        <v>103</v>
      </c>
    </row>
    <row r="160" ht="12.75">
      <c r="D160" t="s">
        <v>104</v>
      </c>
    </row>
    <row r="161" ht="12.75">
      <c r="D161" t="s">
        <v>105</v>
      </c>
    </row>
    <row r="162" ht="12.75">
      <c r="D162" t="s">
        <v>106</v>
      </c>
    </row>
    <row r="164" spans="1:4" ht="12.75">
      <c r="A164" s="32"/>
      <c r="B164" s="32">
        <v>10</v>
      </c>
      <c r="C164" s="32"/>
      <c r="D164" s="32" t="s">
        <v>107</v>
      </c>
    </row>
    <row r="166" ht="12.75">
      <c r="D166" t="s">
        <v>108</v>
      </c>
    </row>
    <row r="168" spans="2:7" ht="12.75">
      <c r="B168" s="32">
        <v>11</v>
      </c>
      <c r="C168" s="32"/>
      <c r="D168" s="32" t="s">
        <v>109</v>
      </c>
      <c r="E168" s="32"/>
      <c r="F168" s="32"/>
      <c r="G168" s="32"/>
    </row>
    <row r="169" spans="2:7" ht="12.75">
      <c r="B169" s="32"/>
      <c r="C169" s="32"/>
      <c r="D169" s="32" t="s">
        <v>110</v>
      </c>
      <c r="E169" s="32"/>
      <c r="F169" s="32"/>
      <c r="G169" s="32"/>
    </row>
    <row r="171" ht="12.75">
      <c r="D171" t="s">
        <v>111</v>
      </c>
    </row>
    <row r="172" ht="12.75">
      <c r="D172" t="s">
        <v>112</v>
      </c>
    </row>
    <row r="174" spans="2:4" ht="12.75">
      <c r="B174" s="32">
        <v>12</v>
      </c>
      <c r="C174" s="32"/>
      <c r="D174" s="32" t="s">
        <v>113</v>
      </c>
    </row>
    <row r="175" spans="5:7" ht="12.75">
      <c r="E175" s="1"/>
      <c r="F175" s="1"/>
      <c r="G175" s="1"/>
    </row>
    <row r="176" spans="5:7" ht="12.75">
      <c r="E176" s="2" t="s">
        <v>54</v>
      </c>
      <c r="G176" s="2" t="s">
        <v>114</v>
      </c>
    </row>
    <row r="177" spans="5:7" ht="12.75">
      <c r="E177" s="3" t="s">
        <v>16</v>
      </c>
      <c r="F177" s="1"/>
      <c r="G177" s="3" t="s">
        <v>19</v>
      </c>
    </row>
    <row r="178" spans="5:7" ht="12.75">
      <c r="E178" s="2" t="s">
        <v>22</v>
      </c>
      <c r="G178" s="2" t="s">
        <v>22</v>
      </c>
    </row>
    <row r="179" ht="12.75">
      <c r="D179" t="s">
        <v>115</v>
      </c>
    </row>
    <row r="180" spans="4:7" ht="12.75">
      <c r="D180" t="s">
        <v>117</v>
      </c>
      <c r="E180" s="5">
        <v>6516</v>
      </c>
      <c r="F180" s="5"/>
      <c r="G180" s="5">
        <v>8072</v>
      </c>
    </row>
    <row r="181" spans="4:7" ht="12.75">
      <c r="D181" t="s">
        <v>118</v>
      </c>
      <c r="E181" s="5">
        <v>16634</v>
      </c>
      <c r="G181" s="5">
        <v>15056</v>
      </c>
    </row>
    <row r="182" spans="5:7" ht="13.5" thickBot="1">
      <c r="E182" s="9"/>
      <c r="F182" s="9"/>
      <c r="G182" s="9"/>
    </row>
    <row r="183" spans="5:7" ht="14.25" thickBot="1" thickTop="1">
      <c r="E183" s="35">
        <v>23150</v>
      </c>
      <c r="F183" s="36"/>
      <c r="G183" s="35">
        <v>23128</v>
      </c>
    </row>
    <row r="184" ht="13.5" thickTop="1"/>
    <row r="185" spans="4:7" ht="12.75">
      <c r="D185" t="s">
        <v>119</v>
      </c>
      <c r="E185" s="5">
        <v>18150</v>
      </c>
      <c r="G185" s="5">
        <v>16612</v>
      </c>
    </row>
    <row r="186" spans="4:7" ht="12.75">
      <c r="D186" t="s">
        <v>120</v>
      </c>
      <c r="E186" s="5">
        <v>5000</v>
      </c>
      <c r="G186" s="5">
        <v>6516</v>
      </c>
    </row>
    <row r="187" spans="5:7" ht="13.5" thickBot="1">
      <c r="E187" s="9"/>
      <c r="F187" s="9"/>
      <c r="G187" s="9"/>
    </row>
    <row r="188" spans="5:7" ht="14.25" thickBot="1" thickTop="1">
      <c r="E188" s="35">
        <v>23150</v>
      </c>
      <c r="F188" s="36"/>
      <c r="G188" s="35">
        <v>23128</v>
      </c>
    </row>
    <row r="189" ht="13.5" thickTop="1"/>
    <row r="190" ht="12.75">
      <c r="D190" t="s">
        <v>121</v>
      </c>
    </row>
    <row r="192" ht="12.75">
      <c r="D192" t="s">
        <v>122</v>
      </c>
    </row>
    <row r="193" ht="12.75">
      <c r="D193" t="s">
        <v>123</v>
      </c>
    </row>
    <row r="194" ht="12.75">
      <c r="D194" t="s">
        <v>124</v>
      </c>
    </row>
    <row r="196" ht="12.75">
      <c r="D196" t="s">
        <v>125</v>
      </c>
    </row>
    <row r="197" ht="12.75">
      <c r="D197" t="s">
        <v>126</v>
      </c>
    </row>
    <row r="198" ht="12.75">
      <c r="D198" t="s">
        <v>127</v>
      </c>
    </row>
    <row r="199" ht="12.75">
      <c r="D199" t="s">
        <v>128</v>
      </c>
    </row>
    <row r="200" ht="12.75">
      <c r="D200" t="s">
        <v>129</v>
      </c>
    </row>
    <row r="201" ht="12.75">
      <c r="D201" t="s">
        <v>130</v>
      </c>
    </row>
    <row r="203" spans="2:4" ht="12.75">
      <c r="B203" s="32">
        <v>13</v>
      </c>
      <c r="C203" s="32"/>
      <c r="D203" s="32" t="s">
        <v>166</v>
      </c>
    </row>
    <row r="204" spans="5:7" ht="12.75">
      <c r="E204" s="2" t="s">
        <v>54</v>
      </c>
      <c r="G204" s="2" t="s">
        <v>54</v>
      </c>
    </row>
    <row r="205" spans="5:7" ht="12.75">
      <c r="E205" s="3" t="s">
        <v>16</v>
      </c>
      <c r="F205" s="1"/>
      <c r="G205" s="3" t="s">
        <v>164</v>
      </c>
    </row>
    <row r="206" spans="5:7" ht="12.75">
      <c r="E206" s="2" t="s">
        <v>22</v>
      </c>
      <c r="G206" s="2" t="s">
        <v>22</v>
      </c>
    </row>
    <row r="207" ht="12.75">
      <c r="D207" t="s">
        <v>131</v>
      </c>
    </row>
    <row r="208" ht="12.75">
      <c r="D208" t="s">
        <v>132</v>
      </c>
    </row>
    <row r="209" spans="4:7" ht="13.5" thickBot="1">
      <c r="D209" t="s">
        <v>133</v>
      </c>
      <c r="E209" s="8">
        <v>23150</v>
      </c>
      <c r="F209" s="9"/>
      <c r="G209" s="8">
        <v>22862</v>
      </c>
    </row>
    <row r="210" ht="13.5" thickTop="1"/>
    <row r="211" spans="2:5" ht="12.75">
      <c r="B211" s="32">
        <v>14</v>
      </c>
      <c r="C211" s="32"/>
      <c r="D211" s="32" t="s">
        <v>134</v>
      </c>
      <c r="E211" s="32"/>
    </row>
    <row r="213" ht="12.75">
      <c r="D213" t="s">
        <v>135</v>
      </c>
    </row>
    <row r="216" spans="2:4" ht="12.75">
      <c r="B216" s="32">
        <v>15</v>
      </c>
      <c r="C216" s="32"/>
      <c r="D216" s="32" t="s">
        <v>137</v>
      </c>
    </row>
    <row r="218" ht="12.75">
      <c r="D218" t="s">
        <v>136</v>
      </c>
    </row>
    <row r="220" spans="2:4" ht="12.75">
      <c r="B220" s="32">
        <v>16</v>
      </c>
      <c r="C220" s="32"/>
      <c r="D220" s="32" t="s">
        <v>138</v>
      </c>
    </row>
    <row r="222" ht="12.75">
      <c r="D222" t="s">
        <v>171</v>
      </c>
    </row>
    <row r="223" ht="12.75">
      <c r="D223" t="s">
        <v>139</v>
      </c>
    </row>
    <row r="225" spans="2:4" ht="12.75">
      <c r="B225" s="32">
        <v>17</v>
      </c>
      <c r="C225" s="32"/>
      <c r="D225" s="32" t="s">
        <v>140</v>
      </c>
    </row>
    <row r="227" ht="12.75">
      <c r="D227" t="s">
        <v>141</v>
      </c>
    </row>
    <row r="228" ht="12.75">
      <c r="D228" t="s">
        <v>142</v>
      </c>
    </row>
    <row r="230" spans="2:4" ht="12.75">
      <c r="B230" s="32">
        <v>18</v>
      </c>
      <c r="C230" s="32"/>
      <c r="D230" s="32" t="s">
        <v>143</v>
      </c>
    </row>
    <row r="232" ht="12.75">
      <c r="D232" t="s">
        <v>144</v>
      </c>
    </row>
    <row r="233" ht="12.75">
      <c r="D233" t="s">
        <v>145</v>
      </c>
    </row>
    <row r="234" ht="12.75">
      <c r="D234" t="s">
        <v>146</v>
      </c>
    </row>
    <row r="235" ht="12.75">
      <c r="D235" t="s">
        <v>147</v>
      </c>
    </row>
    <row r="237" spans="2:4" ht="12.75">
      <c r="B237" s="32">
        <v>19</v>
      </c>
      <c r="C237" s="32"/>
      <c r="D237" s="32" t="s">
        <v>148</v>
      </c>
    </row>
    <row r="239" ht="12.75">
      <c r="D239" t="s">
        <v>149</v>
      </c>
    </row>
    <row r="240" ht="12.75">
      <c r="D240" t="s">
        <v>150</v>
      </c>
    </row>
    <row r="242" spans="2:4" ht="12.75">
      <c r="B242" s="32">
        <v>20</v>
      </c>
      <c r="C242" s="32"/>
      <c r="D242" s="32" t="s">
        <v>151</v>
      </c>
    </row>
    <row r="244" ht="12.75">
      <c r="D244" t="s">
        <v>152</v>
      </c>
    </row>
    <row r="246" spans="2:4" ht="12.75">
      <c r="B246" s="32">
        <v>21</v>
      </c>
      <c r="C246" s="32"/>
      <c r="D246" s="32" t="s">
        <v>153</v>
      </c>
    </row>
    <row r="248" ht="12.75">
      <c r="D248" t="s">
        <v>172</v>
      </c>
    </row>
    <row r="249" ht="12.75">
      <c r="D249" t="s">
        <v>154</v>
      </c>
    </row>
    <row r="251" spans="2:4" ht="12.75">
      <c r="B251" s="32">
        <v>22</v>
      </c>
      <c r="C251" s="32"/>
      <c r="D251" s="32" t="s">
        <v>155</v>
      </c>
    </row>
    <row r="253" ht="12.75">
      <c r="D253" t="s">
        <v>156</v>
      </c>
    </row>
    <row r="254" ht="12.75">
      <c r="D254" t="s">
        <v>157</v>
      </c>
    </row>
    <row r="258" ht="12.75">
      <c r="B258" t="s">
        <v>158</v>
      </c>
    </row>
    <row r="263" ht="12.75">
      <c r="B263" t="s">
        <v>159</v>
      </c>
    </row>
    <row r="270" ht="12.75">
      <c r="B270" t="s">
        <v>160</v>
      </c>
    </row>
    <row r="271" ht="12.75">
      <c r="B271" t="s">
        <v>161</v>
      </c>
    </row>
    <row r="274" ht="12.75">
      <c r="B274" t="s">
        <v>162</v>
      </c>
    </row>
    <row r="275" ht="12.75">
      <c r="B275" t="s">
        <v>163</v>
      </c>
    </row>
  </sheetData>
  <printOptions/>
  <pageMargins left="0.75" right="0.75" top="1" bottom="0.54" header="0.5" footer="0.5"/>
  <pageSetup fitToHeight="5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DAI-ICHI ELECTRONICS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2001-01-01T10:20:34Z</cp:lastPrinted>
  <dcterms:created xsi:type="dcterms:W3CDTF">2001-01-01T08:01:18Z</dcterms:created>
  <dcterms:modified xsi:type="dcterms:W3CDTF">2001-01-01T10:49:19Z</dcterms:modified>
  <cp:category/>
  <cp:version/>
  <cp:contentType/>
  <cp:contentStatus/>
</cp:coreProperties>
</file>