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<sst xmlns="http://schemas.openxmlformats.org/spreadsheetml/2006/main" count="228" uniqueCount="160">
  <si>
    <t>DAI-ICHI INDUSTRIES BERHAD</t>
  </si>
  <si>
    <t>Company No :222897-W</t>
  </si>
  <si>
    <t>UNAUDITED FOURTH QUARTERLY REPORT ON CONSOLIDATED RESULTS</t>
  </si>
  <si>
    <t>FOR THE FINANCIAL QUARTER ENDED 30 SEPTEMBER 1999</t>
  </si>
  <si>
    <t>The Board of Directors announces the following unaudited results of the Group for the financial</t>
  </si>
  <si>
    <t>quarter ended 30 September 1999</t>
  </si>
  <si>
    <t>QUOTE</t>
  </si>
  <si>
    <t>CONSOLIDATED INCOME STATEMENT</t>
  </si>
  <si>
    <t>INDIVIDUAL</t>
  </si>
  <si>
    <t>QUARTER</t>
  </si>
  <si>
    <t>CUMULATIVE QUARTER</t>
  </si>
  <si>
    <t>CURRENT</t>
  </si>
  <si>
    <t>YEAR</t>
  </si>
  <si>
    <t>PRECEDING</t>
  </si>
  <si>
    <t>ENDED</t>
  </si>
  <si>
    <t>INCREASE/</t>
  </si>
  <si>
    <t>30/09/99</t>
  </si>
  <si>
    <t>(DECREASE)</t>
  </si>
  <si>
    <t>RM'000</t>
  </si>
  <si>
    <t>%</t>
  </si>
  <si>
    <t>(a)</t>
  </si>
  <si>
    <t>Turnover</t>
  </si>
  <si>
    <t>(b)</t>
  </si>
  <si>
    <t>Other income</t>
  </si>
  <si>
    <t>( Including interest income )</t>
  </si>
  <si>
    <t>Operating profit before</t>
  </si>
  <si>
    <t>interest on borrowings, depreciation</t>
  </si>
  <si>
    <t>and amortisation, exceptional items,</t>
  </si>
  <si>
    <t>income tax, minority interest and</t>
  </si>
  <si>
    <t>extraordinary items</t>
  </si>
  <si>
    <t>Interest on borrowings</t>
  </si>
  <si>
    <t>Depreciation and amortisation</t>
  </si>
  <si>
    <t>Profit before taxation, minotory</t>
  </si>
  <si>
    <t>interests and extraordinary items</t>
  </si>
  <si>
    <t>(e)</t>
  </si>
  <si>
    <t>(d)</t>
  </si>
  <si>
    <t>Taxation</t>
  </si>
  <si>
    <t>(f)</t>
  </si>
  <si>
    <t>(I) Profit after taxation before deducting</t>
  </si>
  <si>
    <t>minority interests</t>
  </si>
  <si>
    <t>(ii) Add/(Less): Minority interest</t>
  </si>
  <si>
    <t>Earnings per share based on 2(g) above</t>
  </si>
  <si>
    <t>(sen)</t>
  </si>
  <si>
    <t>( Incorporated in Malaysia )</t>
  </si>
  <si>
    <t>CONSOLIDATED BALANCE SHEET</t>
  </si>
  <si>
    <t>AS AT</t>
  </si>
  <si>
    <t>Fixed Assets</t>
  </si>
  <si>
    <t>Current Assets</t>
  </si>
  <si>
    <t>Stocks</t>
  </si>
  <si>
    <t>Fixed deposits and bank balances</t>
  </si>
  <si>
    <t>Current Liabilities</t>
  </si>
  <si>
    <t>Provision for Taxation</t>
  </si>
  <si>
    <t>Net Current Assets</t>
  </si>
  <si>
    <t>Shareholders' Funds</t>
  </si>
  <si>
    <t>Share Capital</t>
  </si>
  <si>
    <t>Reserves</t>
  </si>
  <si>
    <t>Minority Interests</t>
  </si>
  <si>
    <t>Net tangible assets per share (sen)</t>
  </si>
  <si>
    <t>Notes</t>
  </si>
  <si>
    <t>Accounting policies</t>
  </si>
  <si>
    <t>The accounting policies and standard adopted in the financial statements are consistent with those</t>
  </si>
  <si>
    <t>used in the annual financial statements for the year ended 30 September 1999</t>
  </si>
  <si>
    <t>Exceptional item</t>
  </si>
  <si>
    <t>There was no exceptional item for the financial year under review.</t>
  </si>
  <si>
    <t>Extraordinary item</t>
  </si>
  <si>
    <t>There was no extraordinary item for the financial year under review.</t>
  </si>
  <si>
    <t>Malaysian taxation based on</t>
  </si>
  <si>
    <t>results for the year :</t>
  </si>
  <si>
    <t>- Deferred</t>
  </si>
  <si>
    <t>- Current</t>
  </si>
  <si>
    <t>Pre-acquisition profits</t>
  </si>
  <si>
    <t>There were no pre-acquisition profits for the financial year under review.</t>
  </si>
  <si>
    <t>Profits on sale of investments and/or properties</t>
  </si>
  <si>
    <t xml:space="preserve">There were no profits arising from the sale of investments and properties for the financial year </t>
  </si>
  <si>
    <t>under review.</t>
  </si>
  <si>
    <t>Purchase or disposal of quoted securities</t>
  </si>
  <si>
    <t>There were no purchase or disposal of quoted securities during the financial year under review.</t>
  </si>
  <si>
    <t>Effect of change in the composition of the Group</t>
  </si>
  <si>
    <t>Status of uncompleted corporate announcement</t>
  </si>
  <si>
    <t>Seasonality or cyclicality of operations</t>
  </si>
  <si>
    <t>As this is the first quarterly reporting for the Group, no comparison was made with the preceding</t>
  </si>
  <si>
    <t>quarter.</t>
  </si>
  <si>
    <t>There were no issuances and repayment of debt and equity securities, share buy-backs, share</t>
  </si>
  <si>
    <t>cancellations, shares held as treasury shares and resale of treasury shares for the financial year</t>
  </si>
  <si>
    <t>Group borrowings</t>
  </si>
  <si>
    <t>Term Loans</t>
  </si>
  <si>
    <t>- Secured</t>
  </si>
  <si>
    <t>Repayment within 12 months</t>
  </si>
  <si>
    <t>Repayment after 12 months</t>
  </si>
  <si>
    <t>The borrowing are denominated in Ringgit Malaysia</t>
  </si>
  <si>
    <t>Contingent Liabilities</t>
  </si>
  <si>
    <t>Guarantees granted to licensed banks in</t>
  </si>
  <si>
    <t>respect of credit facilities extended to</t>
  </si>
  <si>
    <t>subsidiary companies</t>
  </si>
  <si>
    <t>Financial instruments with off balance sheet risk</t>
  </si>
  <si>
    <t>There were no financial instruments with off balance sheet risk.</t>
  </si>
  <si>
    <t>Pending material litigation</t>
  </si>
  <si>
    <t>There were no pending material litigation.</t>
  </si>
  <si>
    <t>Segment reporting</t>
  </si>
  <si>
    <t>Segmental information is not provided as the Group operates primarily in the electronics industry</t>
  </si>
  <si>
    <t>in Malaysia.</t>
  </si>
  <si>
    <t>Material change in the profit before taxation</t>
  </si>
  <si>
    <t>As this is the first quarterly reporting for the Group, no comparison was made on the profit before</t>
  </si>
  <si>
    <t>taxation for the quarter reported with the preceding quarter.</t>
  </si>
  <si>
    <t>Review of results</t>
  </si>
  <si>
    <t>Current year prospects</t>
  </si>
  <si>
    <t>Profit Guarantee</t>
  </si>
  <si>
    <t>The Group is not subject to any profit quarantee.</t>
  </si>
  <si>
    <t>Dividend</t>
  </si>
  <si>
    <t>Year 2000 compliance</t>
  </si>
  <si>
    <t>As announced earlier, the Group is already Year 2000 ready, Contingency plans have been put in</t>
  </si>
  <si>
    <t>place to mitigate any potential risks that may arise for the date change</t>
  </si>
  <si>
    <t>cancellation, shares held as treasury shares and resale of treasury shares</t>
  </si>
  <si>
    <t xml:space="preserve">Issurances and repayment of debt and equity securities, share buy-backs, share </t>
  </si>
  <si>
    <t>30/09/98</t>
  </si>
  <si>
    <t>1ST QUARTER</t>
  </si>
  <si>
    <t>Investment - Other</t>
  </si>
  <si>
    <t>Deferred Expenditure</t>
  </si>
  <si>
    <t>-</t>
  </si>
  <si>
    <t>Deferred liabilities</t>
  </si>
  <si>
    <t>30/06/99</t>
  </si>
  <si>
    <t>Short Terms borrowings ( secured )</t>
  </si>
  <si>
    <t>Term Loan ( secured )</t>
  </si>
  <si>
    <t xml:space="preserve">Redeemable Bank Guarantee Bond </t>
  </si>
  <si>
    <t>Other loans - secured</t>
  </si>
  <si>
    <t>Debtors</t>
  </si>
  <si>
    <t>Creditors</t>
  </si>
  <si>
    <t>Represented by -</t>
  </si>
  <si>
    <t>There was no change in the composition of the Group for the first quarter ended 30 September 1999.</t>
  </si>
  <si>
    <t xml:space="preserve">The term loans from a licensed bank are secured by way of a first party legal charge over the </t>
  </si>
  <si>
    <t>subsidiary company's leasehold land and building and a debenture creating fixed and floating charges</t>
  </si>
  <si>
    <t>over the subsidiary company's assets.</t>
  </si>
  <si>
    <t>The short term borrowing bear interest at prevailing market rate</t>
  </si>
  <si>
    <t>The short term borrowings are secured by way of :-</t>
  </si>
  <si>
    <t>I) a negative pledge by certain subsidiary companies;</t>
  </si>
  <si>
    <t>ii) personal guarantee from a director;</t>
  </si>
  <si>
    <t>iii) a debenture creating fixed and floating charges over the subsidiary company's assets; and</t>
  </si>
  <si>
    <t>iv) first party legal charges over the subsidiary company's leasehold land and building</t>
  </si>
  <si>
    <t>The Directors did not recommend any interim dividend for the financial year ended 30th September</t>
  </si>
  <si>
    <t>1999 ( 1998 : Nil ).</t>
  </si>
  <si>
    <t>UNQUOTE</t>
  </si>
  <si>
    <t>BY ORDER OF THE BOARD</t>
  </si>
  <si>
    <t>Tai Keik Hock</t>
  </si>
  <si>
    <t>Chairman / Managing Director</t>
  </si>
  <si>
    <t>Sungai Petani</t>
  </si>
  <si>
    <t>Date : 25 November 1999</t>
  </si>
  <si>
    <t>(c)</t>
  </si>
  <si>
    <t xml:space="preserve"> </t>
  </si>
  <si>
    <t>tax of RM1.1 million</t>
  </si>
  <si>
    <t>Earnings per share increased to 22.86 sen.</t>
  </si>
  <si>
    <t>TODATE</t>
  </si>
  <si>
    <t>the current year.</t>
  </si>
  <si>
    <t>Barring any unforeseen circumstances, the Board expects the Group to maintain profitable operation for</t>
  </si>
  <si>
    <t>(g)</t>
  </si>
  <si>
    <t>Profit after taxation attribution to</t>
  </si>
  <si>
    <t>members of the Company</t>
  </si>
  <si>
    <t>5.5 sens</t>
  </si>
  <si>
    <t>authorities pending EGM of shareholders and warrants holder fixed on 20 December 1999</t>
  </si>
  <si>
    <t>Warrant extension from 14 December 2000 to 14 December 2005 approval obtained from relevant</t>
  </si>
  <si>
    <t>Encouraging sales in the first quarter couple with better cost control contributed to the profit before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</si>
</sst>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left" indent="1"/>
    </xf>
    <xf numFmtId="0" fontId="0" fillId="0" borderId="0" xfId="0" applyAlignment="1">
      <alignment horizontal="right"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11" xfId="15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6" fontId="0" fillId="0" borderId="11" xfId="15" applyNumberFormat="1" applyBorder="1" applyAlignment="1">
      <alignment horizontal="left" indent="1"/>
    </xf>
    <xf numFmtId="166" fontId="0" fillId="0" borderId="0" xfId="15" applyNumberFormat="1" applyBorder="1" applyAlignment="1">
      <alignment horizontal="left" indent="1"/>
    </xf>
    <xf numFmtId="166" fontId="0" fillId="0" borderId="1" xfId="15" applyNumberFormat="1" applyBorder="1" applyAlignment="1">
      <alignment horizontal="left" indent="1"/>
    </xf>
    <xf numFmtId="0" fontId="0" fillId="0" borderId="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5" xfId="0" applyBorder="1" applyAlignment="1" quotePrefix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284"/>
  <sheetViews>
    <sheetView tabSelected="1" workbookViewId="0" topLeftCell="A131">
      <selection activeCell="G148" sqref="G148"/>
    </sheetView>
  </sheetViews>
  <sheetFormatPr defaultColWidth="9.140625" defaultRowHeight="12.75"/>
  <cols>
    <col min="1" max="1" width="0.85546875" style="0" customWidth="1"/>
    <col min="2" max="3" width="3.140625" style="0" customWidth="1"/>
    <col min="4" max="4" width="33.00390625" style="0" customWidth="1"/>
    <col min="5" max="6" width="13.7109375" style="0" customWidth="1"/>
    <col min="7" max="8" width="12.8515625" style="0" customWidth="1"/>
    <col min="9" max="9" width="6.57421875" style="0" customWidth="1"/>
    <col min="19" max="19" width="7.00390625" style="0" customWidth="1"/>
  </cols>
  <sheetData>
    <row r="1" spans="2:35" ht="12.75">
      <c r="B1" s="7" t="s">
        <v>0</v>
      </c>
      <c r="J1" s="11"/>
      <c r="K1" s="9"/>
      <c r="L1" s="12"/>
      <c r="M1" s="9"/>
      <c r="N1" s="9"/>
      <c r="O1" s="9"/>
      <c r="P1" s="13"/>
      <c r="Q1" s="13"/>
      <c r="R1" s="13"/>
      <c r="S1" s="13"/>
      <c r="T1" s="13"/>
      <c r="U1" s="9"/>
      <c r="V1" s="12"/>
      <c r="W1" s="9"/>
      <c r="X1" s="9"/>
      <c r="Y1" s="9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2:35" ht="12.75">
      <c r="B2" s="7" t="s">
        <v>1</v>
      </c>
      <c r="J2" s="13"/>
      <c r="K2" s="9"/>
      <c r="L2" s="9"/>
      <c r="M2" s="9"/>
      <c r="N2" s="9"/>
      <c r="O2" s="9"/>
      <c r="P2" s="13"/>
      <c r="Q2" s="13"/>
      <c r="R2" s="13"/>
      <c r="S2" s="13"/>
      <c r="T2" s="13"/>
      <c r="U2" s="9"/>
      <c r="V2" s="9"/>
      <c r="W2" s="9"/>
      <c r="X2" s="9"/>
      <c r="Y2" s="9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0:35" ht="12.75">
      <c r="J3" s="13"/>
      <c r="K3" s="9"/>
      <c r="L3" s="9"/>
      <c r="M3" s="9"/>
      <c r="N3" s="9"/>
      <c r="O3" s="9"/>
      <c r="P3" s="13"/>
      <c r="Q3" s="13"/>
      <c r="R3" s="13"/>
      <c r="S3" s="13"/>
      <c r="T3" s="13"/>
      <c r="U3" s="9"/>
      <c r="V3" s="9"/>
      <c r="W3" s="9"/>
      <c r="X3" s="9"/>
      <c r="Y3" s="9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2:35" ht="12.75">
      <c r="B4" s="7" t="s">
        <v>2</v>
      </c>
      <c r="J4" s="13"/>
      <c r="K4" s="14"/>
      <c r="L4" s="9"/>
      <c r="M4" s="9"/>
      <c r="N4" s="9"/>
      <c r="O4" s="9"/>
      <c r="P4" s="13"/>
      <c r="Q4" s="13"/>
      <c r="R4" s="13"/>
      <c r="S4" s="13"/>
      <c r="T4" s="13"/>
      <c r="U4" s="14"/>
      <c r="V4" s="9"/>
      <c r="W4" s="9"/>
      <c r="X4" s="9"/>
      <c r="Y4" s="9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2:35" ht="12.75">
      <c r="B5" s="7" t="s">
        <v>3</v>
      </c>
      <c r="J5" s="13"/>
      <c r="K5" s="9"/>
      <c r="L5" s="9"/>
      <c r="M5" s="9"/>
      <c r="N5" s="9"/>
      <c r="O5" s="9"/>
      <c r="P5" s="13"/>
      <c r="Q5" s="13"/>
      <c r="R5" s="13"/>
      <c r="S5" s="13"/>
      <c r="T5" s="13"/>
      <c r="U5" s="9"/>
      <c r="V5" s="9"/>
      <c r="W5" s="9"/>
      <c r="X5" s="9"/>
      <c r="Y5" s="9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0:35" ht="12.75">
      <c r="J6" s="13"/>
      <c r="K6" s="9"/>
      <c r="L6" s="9"/>
      <c r="M6" s="9"/>
      <c r="N6" s="9"/>
      <c r="O6" s="9"/>
      <c r="P6" s="13"/>
      <c r="Q6" s="13"/>
      <c r="R6" s="13"/>
      <c r="S6" s="13"/>
      <c r="T6" s="13"/>
      <c r="U6" s="9"/>
      <c r="V6" s="9"/>
      <c r="W6" s="9"/>
      <c r="X6" s="9"/>
      <c r="Y6" s="9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2:35" ht="12.75">
      <c r="B7" t="s">
        <v>4</v>
      </c>
      <c r="J7" s="9"/>
      <c r="K7" s="9"/>
      <c r="L7" s="9"/>
      <c r="M7" s="9"/>
      <c r="N7" s="9"/>
      <c r="O7" s="9"/>
      <c r="P7" s="9"/>
      <c r="Q7" s="9"/>
      <c r="R7" s="13"/>
      <c r="S7" s="13"/>
      <c r="T7" s="9"/>
      <c r="U7" s="9"/>
      <c r="V7" s="9"/>
      <c r="W7" s="9"/>
      <c r="X7" s="9"/>
      <c r="Y7" s="9"/>
      <c r="Z7" s="9"/>
      <c r="AA7" s="9"/>
      <c r="AB7" s="13"/>
      <c r="AC7" s="13"/>
      <c r="AD7" s="13"/>
      <c r="AE7" s="13"/>
      <c r="AF7" s="13"/>
      <c r="AG7" s="13"/>
      <c r="AH7" s="13"/>
      <c r="AI7" s="13"/>
    </row>
    <row r="8" spans="2:35" ht="12.75">
      <c r="B8" t="s">
        <v>5</v>
      </c>
      <c r="G8" t="s">
        <v>147</v>
      </c>
      <c r="J8" s="9"/>
      <c r="K8" s="9"/>
      <c r="L8" s="9"/>
      <c r="M8" s="9"/>
      <c r="N8" s="9"/>
      <c r="O8" s="9"/>
      <c r="P8" s="9"/>
      <c r="Q8" s="9"/>
      <c r="R8" s="13"/>
      <c r="S8" s="13"/>
      <c r="T8" s="9"/>
      <c r="U8" s="9"/>
      <c r="V8" s="9"/>
      <c r="W8" s="9"/>
      <c r="X8" s="9"/>
      <c r="Y8" s="9"/>
      <c r="Z8" s="9"/>
      <c r="AA8" s="9"/>
      <c r="AB8" s="13"/>
      <c r="AC8" s="13"/>
      <c r="AD8" s="13"/>
      <c r="AE8" s="13"/>
      <c r="AF8" s="13"/>
      <c r="AG8" s="13"/>
      <c r="AH8" s="13"/>
      <c r="AI8" s="13"/>
    </row>
    <row r="9" spans="10:35" ht="12.75">
      <c r="J9" s="9"/>
      <c r="K9" s="9"/>
      <c r="L9" s="9"/>
      <c r="M9" s="9"/>
      <c r="N9" s="9"/>
      <c r="O9" s="9"/>
      <c r="P9" s="9"/>
      <c r="Q9" s="9"/>
      <c r="R9" s="13"/>
      <c r="S9" s="13"/>
      <c r="T9" s="9"/>
      <c r="U9" s="9"/>
      <c r="V9" s="9"/>
      <c r="W9" s="9"/>
      <c r="X9" s="9"/>
      <c r="Y9" s="9"/>
      <c r="Z9" s="9"/>
      <c r="AA9" s="9"/>
      <c r="AB9" s="13"/>
      <c r="AC9" s="13"/>
      <c r="AD9" s="13"/>
      <c r="AE9" s="13"/>
      <c r="AF9" s="13"/>
      <c r="AG9" s="13"/>
      <c r="AH9" s="13"/>
      <c r="AI9" s="13"/>
    </row>
    <row r="10" spans="2:35" ht="12.75">
      <c r="B10" t="s">
        <v>6</v>
      </c>
      <c r="J10" s="9"/>
      <c r="K10" s="9"/>
      <c r="L10" s="9"/>
      <c r="M10" s="9"/>
      <c r="N10" s="9"/>
      <c r="O10" s="9"/>
      <c r="P10" s="9"/>
      <c r="Q10" s="9"/>
      <c r="R10" s="13"/>
      <c r="S10" s="13"/>
      <c r="T10" s="9"/>
      <c r="U10" s="9"/>
      <c r="V10" s="9"/>
      <c r="W10" s="9"/>
      <c r="X10" s="9"/>
      <c r="Y10" s="9"/>
      <c r="Z10" s="9"/>
      <c r="AA10" s="9"/>
      <c r="AB10" s="13"/>
      <c r="AC10" s="13"/>
      <c r="AD10" s="13"/>
      <c r="AE10" s="13"/>
      <c r="AF10" s="13"/>
      <c r="AG10" s="13"/>
      <c r="AH10" s="13"/>
      <c r="AI10" s="13"/>
    </row>
    <row r="11" spans="10:35" ht="12.75">
      <c r="J11" s="9"/>
      <c r="K11" s="9"/>
      <c r="L11" s="9"/>
      <c r="M11" s="9"/>
      <c r="N11" s="9"/>
      <c r="O11" s="9"/>
      <c r="P11" s="9"/>
      <c r="Q11" s="9"/>
      <c r="R11" s="13"/>
      <c r="S11" s="13"/>
      <c r="T11" s="9"/>
      <c r="U11" s="9"/>
      <c r="V11" s="9"/>
      <c r="W11" s="9"/>
      <c r="X11" s="9"/>
      <c r="Y11" s="9"/>
      <c r="Z11" s="9"/>
      <c r="AA11" s="9"/>
      <c r="AB11" s="13"/>
      <c r="AC11" s="13"/>
      <c r="AD11" s="13"/>
      <c r="AE11" s="13"/>
      <c r="AF11" s="13"/>
      <c r="AG11" s="13"/>
      <c r="AH11" s="13"/>
      <c r="AI11" s="13"/>
    </row>
    <row r="12" spans="2:35" ht="12.75">
      <c r="B12" t="s">
        <v>7</v>
      </c>
      <c r="J12" s="9"/>
      <c r="K12" s="9"/>
      <c r="L12" s="9"/>
      <c r="M12" s="9"/>
      <c r="N12" s="9"/>
      <c r="O12" s="9"/>
      <c r="P12" s="9"/>
      <c r="Q12" s="9"/>
      <c r="R12" s="13"/>
      <c r="S12" s="13"/>
      <c r="T12" s="9"/>
      <c r="U12" s="9"/>
      <c r="V12" s="9"/>
      <c r="W12" s="9"/>
      <c r="X12" s="9"/>
      <c r="Y12" s="9"/>
      <c r="Z12" s="9"/>
      <c r="AA12" s="9"/>
      <c r="AB12" s="13"/>
      <c r="AC12" s="13"/>
      <c r="AD12" s="13"/>
      <c r="AE12" s="13"/>
      <c r="AF12" s="13"/>
      <c r="AG12" s="13"/>
      <c r="AH12" s="13"/>
      <c r="AI12" s="13"/>
    </row>
    <row r="13" spans="10:35" ht="12.75">
      <c r="J13" s="9"/>
      <c r="K13" s="9"/>
      <c r="L13" s="9"/>
      <c r="M13" s="9"/>
      <c r="N13" s="9"/>
      <c r="O13" s="9"/>
      <c r="P13" s="9"/>
      <c r="Q13" s="9"/>
      <c r="R13" s="13"/>
      <c r="S13" s="13"/>
      <c r="T13" s="9"/>
      <c r="U13" s="9"/>
      <c r="V13" s="9"/>
      <c r="W13" s="9"/>
      <c r="X13" s="9"/>
      <c r="Y13" s="9"/>
      <c r="Z13" s="9"/>
      <c r="AA13" s="9"/>
      <c r="AB13" s="13"/>
      <c r="AC13" s="13"/>
      <c r="AD13" s="13"/>
      <c r="AE13" s="13"/>
      <c r="AF13" s="13"/>
      <c r="AG13" s="13"/>
      <c r="AH13" s="13"/>
      <c r="AI13" s="13"/>
    </row>
    <row r="14" spans="5:35" ht="12.75">
      <c r="E14" s="2" t="s">
        <v>8</v>
      </c>
      <c r="F14" s="4"/>
      <c r="G14" s="4"/>
      <c r="J14" s="9"/>
      <c r="K14" s="9"/>
      <c r="L14" s="9"/>
      <c r="M14" s="9"/>
      <c r="N14" s="9"/>
      <c r="O14" s="9"/>
      <c r="P14" s="9"/>
      <c r="Q14" s="9"/>
      <c r="R14" s="13"/>
      <c r="S14" s="13"/>
      <c r="T14" s="9"/>
      <c r="U14" s="9"/>
      <c r="V14" s="9"/>
      <c r="W14" s="9"/>
      <c r="X14" s="9"/>
      <c r="Y14" s="9"/>
      <c r="Z14" s="9"/>
      <c r="AA14" s="9"/>
      <c r="AB14" s="13"/>
      <c r="AC14" s="13"/>
      <c r="AD14" s="13"/>
      <c r="AE14" s="13"/>
      <c r="AF14" s="13"/>
      <c r="AG14" s="13"/>
      <c r="AH14" s="13"/>
      <c r="AI14" s="13"/>
    </row>
    <row r="15" spans="5:35" ht="12.75">
      <c r="E15" s="3" t="s">
        <v>9</v>
      </c>
      <c r="F15" s="5" t="s">
        <v>10</v>
      </c>
      <c r="G15" s="5"/>
      <c r="H15" s="1"/>
      <c r="J15" s="9"/>
      <c r="K15" s="9"/>
      <c r="L15" s="9"/>
      <c r="M15" s="9"/>
      <c r="N15" s="9"/>
      <c r="O15" s="9"/>
      <c r="P15" s="9"/>
      <c r="Q15" s="9"/>
      <c r="R15" s="13"/>
      <c r="S15" s="13"/>
      <c r="T15" s="9"/>
      <c r="U15" s="9"/>
      <c r="V15" s="9"/>
      <c r="W15" s="9"/>
      <c r="X15" s="9"/>
      <c r="Y15" s="9"/>
      <c r="Z15" s="9"/>
      <c r="AA15" s="9"/>
      <c r="AB15" s="13"/>
      <c r="AC15" s="13"/>
      <c r="AD15" s="13"/>
      <c r="AE15" s="13"/>
      <c r="AF15" s="13"/>
      <c r="AG15" s="13"/>
      <c r="AH15" s="13"/>
      <c r="AI15" s="13"/>
    </row>
    <row r="16" spans="5:35" ht="12.75">
      <c r="E16" s="2" t="s">
        <v>11</v>
      </c>
      <c r="F16" s="2"/>
      <c r="G16" s="2"/>
      <c r="H16" s="2"/>
      <c r="J16" s="9"/>
      <c r="K16" s="9"/>
      <c r="L16" s="9"/>
      <c r="M16" s="9"/>
      <c r="N16" s="9"/>
      <c r="O16" s="9"/>
      <c r="P16" s="9"/>
      <c r="Q16" s="9"/>
      <c r="R16" s="13"/>
      <c r="S16" s="13"/>
      <c r="T16" s="9"/>
      <c r="U16" s="9"/>
      <c r="V16" s="9"/>
      <c r="W16" s="9"/>
      <c r="X16" s="9"/>
      <c r="Y16" s="9"/>
      <c r="Z16" s="9"/>
      <c r="AA16" s="9"/>
      <c r="AB16" s="13"/>
      <c r="AC16" s="13"/>
      <c r="AD16" s="13"/>
      <c r="AE16" s="13"/>
      <c r="AF16" s="13"/>
      <c r="AG16" s="13"/>
      <c r="AH16" s="13"/>
      <c r="AI16" s="13"/>
    </row>
    <row r="17" spans="5:35" ht="12.75">
      <c r="E17" s="2" t="s">
        <v>12</v>
      </c>
      <c r="F17" s="2" t="s">
        <v>11</v>
      </c>
      <c r="G17" s="2" t="s">
        <v>13</v>
      </c>
      <c r="H17" s="2"/>
      <c r="J17" s="10"/>
      <c r="K17" s="10"/>
      <c r="L17" s="10"/>
      <c r="M17" s="10"/>
      <c r="N17" s="10"/>
      <c r="O17" s="10"/>
      <c r="P17" s="10"/>
      <c r="Q17" s="10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6"/>
      <c r="AC17" s="16"/>
      <c r="AD17" s="16"/>
      <c r="AE17" s="16"/>
      <c r="AF17" s="16"/>
      <c r="AG17" s="16"/>
      <c r="AH17" s="16"/>
      <c r="AI17" s="13"/>
    </row>
    <row r="18" spans="5:35" ht="12.75">
      <c r="E18" s="2" t="s">
        <v>115</v>
      </c>
      <c r="F18" s="2" t="s">
        <v>12</v>
      </c>
      <c r="G18" s="2" t="s">
        <v>12</v>
      </c>
      <c r="H18" s="2"/>
      <c r="J18" s="16"/>
      <c r="K18" s="15"/>
      <c r="L18" s="10"/>
      <c r="M18" s="10"/>
      <c r="N18" s="10"/>
      <c r="O18" s="15"/>
      <c r="P18" s="10"/>
      <c r="Q18" s="10"/>
      <c r="R18" s="16"/>
      <c r="S18" s="16"/>
      <c r="T18" s="16"/>
      <c r="U18" s="15"/>
      <c r="V18" s="10"/>
      <c r="W18" s="10"/>
      <c r="X18" s="10"/>
      <c r="Y18" s="15"/>
      <c r="Z18" s="10"/>
      <c r="AA18" s="10"/>
      <c r="AB18" s="16"/>
      <c r="AC18" s="16"/>
      <c r="AD18" s="16"/>
      <c r="AE18" s="16"/>
      <c r="AF18" s="16"/>
      <c r="AG18" s="16"/>
      <c r="AH18" s="16"/>
      <c r="AI18" s="13"/>
    </row>
    <row r="19" spans="5:35" ht="12.75">
      <c r="E19" s="2" t="s">
        <v>14</v>
      </c>
      <c r="F19" s="2" t="s">
        <v>150</v>
      </c>
      <c r="G19" s="2" t="s">
        <v>150</v>
      </c>
      <c r="H19" s="2" t="s">
        <v>15</v>
      </c>
      <c r="J19" s="16"/>
      <c r="K19" s="10"/>
      <c r="L19" s="10"/>
      <c r="M19" s="10"/>
      <c r="N19" s="10"/>
      <c r="O19" s="10"/>
      <c r="P19" s="10"/>
      <c r="Q19" s="10"/>
      <c r="R19" s="16"/>
      <c r="S19" s="16"/>
      <c r="T19" s="16"/>
      <c r="U19" s="10"/>
      <c r="V19" s="10"/>
      <c r="W19" s="10"/>
      <c r="X19" s="10"/>
      <c r="Y19" s="10"/>
      <c r="Z19" s="10"/>
      <c r="AA19" s="10"/>
      <c r="AB19" s="16"/>
      <c r="AC19" s="16"/>
      <c r="AD19" s="16"/>
      <c r="AE19" s="16"/>
      <c r="AF19" s="16"/>
      <c r="AG19" s="16"/>
      <c r="AH19" s="16"/>
      <c r="AI19" s="13"/>
    </row>
    <row r="20" spans="5:35" ht="12.75">
      <c r="E20" s="3" t="s">
        <v>16</v>
      </c>
      <c r="F20" s="3" t="s">
        <v>16</v>
      </c>
      <c r="G20" s="3" t="s">
        <v>114</v>
      </c>
      <c r="H20" s="3" t="s">
        <v>17</v>
      </c>
      <c r="J20" s="16"/>
      <c r="K20" s="10"/>
      <c r="L20" s="10"/>
      <c r="M20" s="10"/>
      <c r="N20" s="10"/>
      <c r="O20" s="10"/>
      <c r="P20" s="10"/>
      <c r="Q20" s="10"/>
      <c r="R20" s="16"/>
      <c r="S20" s="16"/>
      <c r="T20" s="16"/>
      <c r="U20" s="10"/>
      <c r="V20" s="10"/>
      <c r="W20" s="10"/>
      <c r="X20" s="10"/>
      <c r="Y20" s="10"/>
      <c r="Z20" s="10"/>
      <c r="AA20" s="10"/>
      <c r="AB20" s="16"/>
      <c r="AC20" s="16"/>
      <c r="AD20" s="16"/>
      <c r="AE20" s="16"/>
      <c r="AF20" s="16"/>
      <c r="AG20" s="16"/>
      <c r="AH20" s="16"/>
      <c r="AI20" s="13"/>
    </row>
    <row r="21" spans="5:35" ht="12.75">
      <c r="E21" s="2" t="s">
        <v>18</v>
      </c>
      <c r="F21" s="2" t="s">
        <v>18</v>
      </c>
      <c r="G21" s="2" t="s">
        <v>18</v>
      </c>
      <c r="H21" s="2" t="s">
        <v>19</v>
      </c>
      <c r="J21" s="10"/>
      <c r="K21" s="10"/>
      <c r="L21" s="10"/>
      <c r="M21" s="10"/>
      <c r="N21" s="10"/>
      <c r="O21" s="10"/>
      <c r="P21" s="10"/>
      <c r="Q21" s="10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6"/>
      <c r="AC21" s="16"/>
      <c r="AD21" s="16"/>
      <c r="AE21" s="16"/>
      <c r="AF21" s="16"/>
      <c r="AG21" s="16"/>
      <c r="AH21" s="16"/>
      <c r="AI21" s="13"/>
    </row>
    <row r="22" spans="5:35" ht="12.75">
      <c r="E22" s="2"/>
      <c r="F22" s="2"/>
      <c r="G22" s="2"/>
      <c r="H22" s="2"/>
      <c r="J22" s="10"/>
      <c r="K22" s="10"/>
      <c r="L22" s="10"/>
      <c r="M22" s="10"/>
      <c r="N22" s="10"/>
      <c r="O22" s="10"/>
      <c r="P22" s="10"/>
      <c r="Q22" s="10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6"/>
      <c r="AC22" s="16"/>
      <c r="AD22" s="16"/>
      <c r="AE22" s="16"/>
      <c r="AF22" s="16"/>
      <c r="AG22" s="16"/>
      <c r="AH22" s="16"/>
      <c r="AI22" s="13"/>
    </row>
    <row r="23" spans="2:35" ht="13.5" thickBot="1">
      <c r="B23">
        <v>1</v>
      </c>
      <c r="C23" t="s">
        <v>20</v>
      </c>
      <c r="D23" t="s">
        <v>21</v>
      </c>
      <c r="E23" s="37">
        <v>22018</v>
      </c>
      <c r="F23" s="37">
        <v>22018</v>
      </c>
      <c r="G23" s="19"/>
      <c r="H23" s="19"/>
      <c r="J23" s="10"/>
      <c r="K23" s="10"/>
      <c r="L23" s="10"/>
      <c r="M23" s="10"/>
      <c r="N23" s="10"/>
      <c r="O23" s="10"/>
      <c r="P23" s="10"/>
      <c r="Q23" s="10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6"/>
      <c r="AC23" s="16"/>
      <c r="AD23" s="16"/>
      <c r="AE23" s="16"/>
      <c r="AF23" s="16"/>
      <c r="AG23" s="16"/>
      <c r="AH23" s="16"/>
      <c r="AI23" s="13"/>
    </row>
    <row r="24" spans="5:35" ht="13.5" thickTop="1">
      <c r="E24" s="19"/>
      <c r="F24" s="19"/>
      <c r="G24" s="19"/>
      <c r="H24" s="19"/>
      <c r="J24" s="10"/>
      <c r="K24" s="10"/>
      <c r="L24" s="10"/>
      <c r="M24" s="10"/>
      <c r="N24" s="10"/>
      <c r="O24" s="10"/>
      <c r="P24" s="10"/>
      <c r="Q24" s="10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6"/>
      <c r="AC24" s="16"/>
      <c r="AD24" s="16"/>
      <c r="AE24" s="16"/>
      <c r="AF24" s="16"/>
      <c r="AG24" s="16"/>
      <c r="AH24" s="16"/>
      <c r="AI24" s="13"/>
    </row>
    <row r="25" spans="3:35" ht="13.5" thickBot="1">
      <c r="C25" t="s">
        <v>22</v>
      </c>
      <c r="D25" t="s">
        <v>23</v>
      </c>
      <c r="E25" s="37">
        <v>209</v>
      </c>
      <c r="F25" s="37">
        <v>209</v>
      </c>
      <c r="G25" s="19"/>
      <c r="H25" s="19"/>
      <c r="J25" s="10"/>
      <c r="K25" s="10"/>
      <c r="L25" s="10"/>
      <c r="M25" s="10"/>
      <c r="N25" s="10"/>
      <c r="O25" s="10"/>
      <c r="P25" s="10"/>
      <c r="Q25" s="10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6"/>
      <c r="AC25" s="16"/>
      <c r="AD25" s="16"/>
      <c r="AE25" s="16"/>
      <c r="AF25" s="16"/>
      <c r="AG25" s="16"/>
      <c r="AH25" s="16"/>
      <c r="AI25" s="13"/>
    </row>
    <row r="26" spans="4:35" ht="13.5" thickTop="1">
      <c r="D26" t="s">
        <v>24</v>
      </c>
      <c r="E26" s="38"/>
      <c r="F26" s="19"/>
      <c r="G26" s="19"/>
      <c r="H26" s="19"/>
      <c r="J26" s="10"/>
      <c r="K26" s="10"/>
      <c r="L26" s="10"/>
      <c r="M26" s="10"/>
      <c r="N26" s="10"/>
      <c r="O26" s="10"/>
      <c r="P26" s="10"/>
      <c r="Q26" s="10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6"/>
      <c r="AC26" s="16"/>
      <c r="AD26" s="16"/>
      <c r="AE26" s="16"/>
      <c r="AF26" s="16"/>
      <c r="AG26" s="16"/>
      <c r="AH26" s="16"/>
      <c r="AI26" s="13"/>
    </row>
    <row r="27" spans="5:35" ht="12.75">
      <c r="E27" s="19"/>
      <c r="F27" s="19"/>
      <c r="G27" s="19"/>
      <c r="H27" s="19"/>
      <c r="J27" s="10"/>
      <c r="K27" s="10"/>
      <c r="L27" s="10"/>
      <c r="M27" s="10"/>
      <c r="N27" s="10"/>
      <c r="O27" s="10"/>
      <c r="P27" s="10"/>
      <c r="Q27" s="10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6"/>
      <c r="AC27" s="16"/>
      <c r="AD27" s="16"/>
      <c r="AE27" s="16"/>
      <c r="AF27" s="16"/>
      <c r="AG27" s="16"/>
      <c r="AH27" s="16"/>
      <c r="AI27" s="13"/>
    </row>
    <row r="28" spans="5:35" ht="12.75">
      <c r="E28" s="19"/>
      <c r="F28" s="19"/>
      <c r="G28" s="19"/>
      <c r="H28" s="19"/>
      <c r="J28" s="10"/>
      <c r="K28" s="10"/>
      <c r="L28" s="10"/>
      <c r="M28" s="10"/>
      <c r="N28" s="10"/>
      <c r="O28" s="10"/>
      <c r="P28" s="10"/>
      <c r="Q28" s="10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6"/>
      <c r="AC28" s="16"/>
      <c r="AD28" s="16"/>
      <c r="AE28" s="16"/>
      <c r="AF28" s="16"/>
      <c r="AG28" s="16"/>
      <c r="AH28" s="16"/>
      <c r="AI28" s="13"/>
    </row>
    <row r="29" spans="2:35" ht="12.75">
      <c r="B29">
        <v>2</v>
      </c>
      <c r="C29" t="s">
        <v>20</v>
      </c>
      <c r="D29" t="s">
        <v>25</v>
      </c>
      <c r="E29" s="19">
        <v>2918</v>
      </c>
      <c r="F29" s="19">
        <v>2918</v>
      </c>
      <c r="G29" s="19"/>
      <c r="H29" s="19"/>
      <c r="J29" s="10"/>
      <c r="K29" s="10"/>
      <c r="L29" s="10"/>
      <c r="M29" s="10"/>
      <c r="N29" s="10"/>
      <c r="O29" s="10"/>
      <c r="P29" s="10"/>
      <c r="Q29" s="10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6"/>
      <c r="AC29" s="16"/>
      <c r="AD29" s="16"/>
      <c r="AE29" s="16"/>
      <c r="AF29" s="16"/>
      <c r="AG29" s="16"/>
      <c r="AH29" s="16"/>
      <c r="AI29" s="13"/>
    </row>
    <row r="30" spans="4:35" ht="12.75">
      <c r="D30" t="s">
        <v>26</v>
      </c>
      <c r="E30" s="19"/>
      <c r="F30" s="19"/>
      <c r="G30" s="19"/>
      <c r="H30" s="19"/>
      <c r="J30" s="10"/>
      <c r="K30" s="10"/>
      <c r="L30" s="10"/>
      <c r="M30" s="10"/>
      <c r="N30" s="10"/>
      <c r="O30" s="10"/>
      <c r="P30" s="10"/>
      <c r="Q30" s="10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6"/>
      <c r="AC30" s="16"/>
      <c r="AD30" s="16"/>
      <c r="AE30" s="16"/>
      <c r="AF30" s="16"/>
      <c r="AG30" s="16"/>
      <c r="AH30" s="16"/>
      <c r="AI30" s="13"/>
    </row>
    <row r="31" spans="4:35" ht="12.75">
      <c r="D31" t="s">
        <v>27</v>
      </c>
      <c r="E31" s="19"/>
      <c r="F31" s="19"/>
      <c r="G31" s="19"/>
      <c r="H31" s="19"/>
      <c r="J31" s="10"/>
      <c r="K31" s="10"/>
      <c r="L31" s="10"/>
      <c r="M31" s="10"/>
      <c r="N31" s="10"/>
      <c r="O31" s="10"/>
      <c r="P31" s="10"/>
      <c r="Q31" s="10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6"/>
      <c r="AC31" s="16"/>
      <c r="AD31" s="16"/>
      <c r="AE31" s="16"/>
      <c r="AF31" s="16"/>
      <c r="AG31" s="16"/>
      <c r="AH31" s="16"/>
      <c r="AI31" s="13"/>
    </row>
    <row r="32" spans="4:35" ht="12.75">
      <c r="D32" t="s">
        <v>28</v>
      </c>
      <c r="E32" s="19"/>
      <c r="F32" s="19"/>
      <c r="G32" s="19"/>
      <c r="H32" s="19"/>
      <c r="J32" s="10"/>
      <c r="K32" s="10"/>
      <c r="L32" s="10"/>
      <c r="M32" s="10"/>
      <c r="N32" s="10"/>
      <c r="O32" s="10"/>
      <c r="P32" s="10"/>
      <c r="Q32" s="10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6"/>
      <c r="AC32" s="16"/>
      <c r="AD32" s="16"/>
      <c r="AE32" s="16"/>
      <c r="AF32" s="16"/>
      <c r="AG32" s="16"/>
      <c r="AH32" s="16"/>
      <c r="AI32" s="13"/>
    </row>
    <row r="33" spans="4:35" ht="12.75">
      <c r="D33" t="s">
        <v>29</v>
      </c>
      <c r="E33" s="19"/>
      <c r="F33" s="19"/>
      <c r="G33" s="19"/>
      <c r="H33" s="19"/>
      <c r="J33" s="10"/>
      <c r="K33" s="10"/>
      <c r="L33" s="10"/>
      <c r="M33" s="10"/>
      <c r="N33" s="10"/>
      <c r="O33" s="10"/>
      <c r="P33" s="10"/>
      <c r="Q33" s="10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6"/>
      <c r="AC33" s="16"/>
      <c r="AD33" s="16"/>
      <c r="AE33" s="16"/>
      <c r="AF33" s="16"/>
      <c r="AG33" s="16"/>
      <c r="AH33" s="16"/>
      <c r="AI33" s="13"/>
    </row>
    <row r="34" spans="5:35" ht="12.75">
      <c r="E34" s="19"/>
      <c r="F34" s="19"/>
      <c r="G34" s="19"/>
      <c r="H34" s="19"/>
      <c r="J34" s="10"/>
      <c r="K34" s="10"/>
      <c r="L34" s="10"/>
      <c r="M34" s="10"/>
      <c r="N34" s="10"/>
      <c r="O34" s="10"/>
      <c r="P34" s="10"/>
      <c r="Q34" s="10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6"/>
      <c r="AC34" s="16"/>
      <c r="AD34" s="16"/>
      <c r="AE34" s="16"/>
      <c r="AF34" s="16"/>
      <c r="AG34" s="16"/>
      <c r="AH34" s="16"/>
      <c r="AI34" s="13"/>
    </row>
    <row r="35" spans="3:35" ht="12.75">
      <c r="C35" t="s">
        <v>22</v>
      </c>
      <c r="D35" t="s">
        <v>30</v>
      </c>
      <c r="E35" s="19">
        <v>708</v>
      </c>
      <c r="F35" s="19">
        <v>708</v>
      </c>
      <c r="G35" s="19"/>
      <c r="H35" s="19"/>
      <c r="J35" s="10"/>
      <c r="K35" s="10"/>
      <c r="L35" s="10"/>
      <c r="M35" s="10"/>
      <c r="N35" s="10"/>
      <c r="O35" s="10"/>
      <c r="P35" s="10"/>
      <c r="Q35" s="10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6"/>
      <c r="AC35" s="16"/>
      <c r="AD35" s="16"/>
      <c r="AE35" s="16"/>
      <c r="AF35" s="16"/>
      <c r="AG35" s="16"/>
      <c r="AH35" s="16"/>
      <c r="AI35" s="13"/>
    </row>
    <row r="36" spans="5:35" ht="12.75">
      <c r="E36" s="19"/>
      <c r="F36" s="19"/>
      <c r="G36" s="19"/>
      <c r="H36" s="19"/>
      <c r="J36" s="10"/>
      <c r="K36" s="10"/>
      <c r="L36" s="10"/>
      <c r="M36" s="10"/>
      <c r="N36" s="10"/>
      <c r="O36" s="10"/>
      <c r="P36" s="10"/>
      <c r="Q36" s="10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6"/>
      <c r="AC36" s="16"/>
      <c r="AD36" s="16"/>
      <c r="AE36" s="16"/>
      <c r="AF36" s="16"/>
      <c r="AG36" s="16"/>
      <c r="AH36" s="16"/>
      <c r="AI36" s="13"/>
    </row>
    <row r="37" spans="3:35" ht="12.75">
      <c r="C37" t="s">
        <v>146</v>
      </c>
      <c r="D37" t="s">
        <v>31</v>
      </c>
      <c r="E37" s="39">
        <v>1056</v>
      </c>
      <c r="F37" s="39">
        <v>1056</v>
      </c>
      <c r="G37" s="19"/>
      <c r="H37" s="19"/>
      <c r="J37" s="10"/>
      <c r="K37" s="10"/>
      <c r="L37" s="10"/>
      <c r="M37" s="10"/>
      <c r="N37" s="10"/>
      <c r="O37" s="10"/>
      <c r="P37" s="10"/>
      <c r="Q37" s="10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6"/>
      <c r="AC37" s="16"/>
      <c r="AD37" s="16"/>
      <c r="AE37" s="16"/>
      <c r="AF37" s="16"/>
      <c r="AG37" s="16"/>
      <c r="AH37" s="16"/>
      <c r="AI37" s="13"/>
    </row>
    <row r="38" spans="5:35" ht="12.75">
      <c r="E38" s="19"/>
      <c r="F38" s="19"/>
      <c r="G38" s="19"/>
      <c r="H38" s="19"/>
      <c r="J38" s="10"/>
      <c r="K38" s="10"/>
      <c r="L38" s="10"/>
      <c r="M38" s="10"/>
      <c r="N38" s="10"/>
      <c r="O38" s="10"/>
      <c r="P38" s="10"/>
      <c r="Q38" s="10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6"/>
      <c r="AC38" s="16"/>
      <c r="AD38" s="16"/>
      <c r="AE38" s="16"/>
      <c r="AF38" s="16"/>
      <c r="AG38" s="16"/>
      <c r="AH38" s="16"/>
      <c r="AI38" s="13"/>
    </row>
    <row r="39" spans="3:35" ht="12.75">
      <c r="C39" t="s">
        <v>35</v>
      </c>
      <c r="D39" t="s">
        <v>32</v>
      </c>
      <c r="E39" s="19"/>
      <c r="F39" s="19"/>
      <c r="G39" s="19"/>
      <c r="H39" s="19"/>
      <c r="J39" s="10"/>
      <c r="K39" s="10"/>
      <c r="L39" s="10"/>
      <c r="M39" s="10"/>
      <c r="N39" s="10"/>
      <c r="O39" s="10"/>
      <c r="P39" s="10"/>
      <c r="Q39" s="10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6"/>
      <c r="AC39" s="16"/>
      <c r="AD39" s="16"/>
      <c r="AE39" s="16"/>
      <c r="AF39" s="16"/>
      <c r="AG39" s="16"/>
      <c r="AH39" s="16"/>
      <c r="AI39" s="13"/>
    </row>
    <row r="40" spans="4:35" ht="12.75">
      <c r="D40" t="s">
        <v>33</v>
      </c>
      <c r="E40" s="19"/>
      <c r="F40" s="19"/>
      <c r="G40" s="19"/>
      <c r="H40" s="19"/>
      <c r="J40" s="10"/>
      <c r="K40" s="10"/>
      <c r="L40" s="10"/>
      <c r="M40" s="10"/>
      <c r="N40" s="10"/>
      <c r="O40" s="10"/>
      <c r="P40" s="10"/>
      <c r="Q40" s="10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6"/>
      <c r="AC40" s="16"/>
      <c r="AD40" s="16"/>
      <c r="AE40" s="16"/>
      <c r="AF40" s="16"/>
      <c r="AG40" s="16"/>
      <c r="AH40" s="16"/>
      <c r="AI40" s="13"/>
    </row>
    <row r="41" spans="5:35" ht="12.75">
      <c r="E41" s="19"/>
      <c r="F41" s="19"/>
      <c r="G41" s="19"/>
      <c r="H41" s="19"/>
      <c r="J41" s="10"/>
      <c r="K41" s="10"/>
      <c r="L41" s="10"/>
      <c r="M41" s="10"/>
      <c r="N41" s="10"/>
      <c r="O41" s="10"/>
      <c r="P41" s="10"/>
      <c r="Q41" s="10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6"/>
      <c r="AC41" s="16"/>
      <c r="AD41" s="16"/>
      <c r="AE41" s="16"/>
      <c r="AF41" s="16"/>
      <c r="AG41" s="16"/>
      <c r="AH41" s="16"/>
      <c r="AI41" s="13"/>
    </row>
    <row r="42" spans="3:35" ht="12.75">
      <c r="C42" t="s">
        <v>34</v>
      </c>
      <c r="D42" t="s">
        <v>36</v>
      </c>
      <c r="E42" s="39">
        <v>32</v>
      </c>
      <c r="F42" s="39">
        <v>32</v>
      </c>
      <c r="G42" s="19"/>
      <c r="H42" s="19"/>
      <c r="J42" s="10"/>
      <c r="K42" s="10"/>
      <c r="L42" s="10"/>
      <c r="M42" s="10"/>
      <c r="N42" s="10"/>
      <c r="O42" s="10"/>
      <c r="P42" s="10"/>
      <c r="Q42" s="10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6"/>
      <c r="AC42" s="16"/>
      <c r="AD42" s="16"/>
      <c r="AE42" s="16"/>
      <c r="AF42" s="16"/>
      <c r="AG42" s="16"/>
      <c r="AH42" s="16"/>
      <c r="AI42" s="13"/>
    </row>
    <row r="43" spans="5:35" ht="12.75">
      <c r="E43" s="19"/>
      <c r="F43" s="19"/>
      <c r="G43" s="19"/>
      <c r="H43" s="19"/>
      <c r="J43" s="17"/>
      <c r="K43" s="17"/>
      <c r="L43" s="17"/>
      <c r="M43" s="17"/>
      <c r="N43" s="17"/>
      <c r="O43" s="17"/>
      <c r="P43" s="10"/>
      <c r="Q43" s="10"/>
      <c r="R43" s="16"/>
      <c r="S43" s="16"/>
      <c r="T43" s="17"/>
      <c r="U43" s="17"/>
      <c r="V43" s="17"/>
      <c r="W43" s="17"/>
      <c r="X43" s="17"/>
      <c r="Y43" s="17"/>
      <c r="Z43" s="10"/>
      <c r="AA43" s="10"/>
      <c r="AB43" s="16"/>
      <c r="AC43" s="16"/>
      <c r="AD43" s="16"/>
      <c r="AE43" s="16"/>
      <c r="AF43" s="16"/>
      <c r="AG43" s="16"/>
      <c r="AH43" s="16"/>
      <c r="AI43" s="13"/>
    </row>
    <row r="44" spans="3:35" ht="12.75">
      <c r="C44" t="s">
        <v>37</v>
      </c>
      <c r="D44" t="s">
        <v>38</v>
      </c>
      <c r="E44" s="18">
        <v>1122</v>
      </c>
      <c r="F44" s="18">
        <v>1122</v>
      </c>
      <c r="J44" s="17"/>
      <c r="K44" s="17"/>
      <c r="L44" s="17"/>
      <c r="M44" s="17"/>
      <c r="N44" s="17"/>
      <c r="O44" s="17"/>
      <c r="P44" s="10"/>
      <c r="Q44" s="10"/>
      <c r="R44" s="16"/>
      <c r="S44" s="16"/>
      <c r="T44" s="17"/>
      <c r="U44" s="17"/>
      <c r="V44" s="17"/>
      <c r="W44" s="17"/>
      <c r="X44" s="17"/>
      <c r="Y44" s="17"/>
      <c r="Z44" s="10"/>
      <c r="AA44" s="10"/>
      <c r="AB44" s="16"/>
      <c r="AC44" s="16"/>
      <c r="AD44" s="16"/>
      <c r="AE44" s="16"/>
      <c r="AF44" s="16"/>
      <c r="AG44" s="16"/>
      <c r="AH44" s="16"/>
      <c r="AI44" s="13"/>
    </row>
    <row r="45" spans="4:35" ht="12.75">
      <c r="D45" t="s">
        <v>39</v>
      </c>
      <c r="E45" s="18"/>
      <c r="F45" s="18"/>
      <c r="J45" s="10"/>
      <c r="K45" s="10"/>
      <c r="L45" s="10"/>
      <c r="M45" s="10"/>
      <c r="N45" s="10"/>
      <c r="O45" s="10"/>
      <c r="P45" s="10"/>
      <c r="Q45" s="10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3"/>
    </row>
    <row r="46" spans="5:35" ht="12.75">
      <c r="E46" s="18"/>
      <c r="F46" s="18"/>
      <c r="J46" s="10"/>
      <c r="K46" s="10"/>
      <c r="L46" s="10"/>
      <c r="M46" s="10"/>
      <c r="N46" s="10"/>
      <c r="O46" s="10"/>
      <c r="P46" s="10"/>
      <c r="Q46" s="10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3"/>
    </row>
    <row r="47" spans="4:35" ht="12.75">
      <c r="D47" t="s">
        <v>40</v>
      </c>
      <c r="E47" s="18">
        <v>20</v>
      </c>
      <c r="F47" s="18">
        <v>20</v>
      </c>
      <c r="J47" s="10"/>
      <c r="K47" s="10"/>
      <c r="L47" s="10"/>
      <c r="M47" s="10"/>
      <c r="N47" s="10"/>
      <c r="O47" s="10"/>
      <c r="P47" s="10"/>
      <c r="Q47" s="10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3"/>
    </row>
    <row r="48" spans="5:35" ht="12.75">
      <c r="E48" s="24"/>
      <c r="F48" s="24"/>
      <c r="J48" s="10"/>
      <c r="K48" s="10"/>
      <c r="L48" s="10"/>
      <c r="M48" s="10"/>
      <c r="N48" s="10"/>
      <c r="O48" s="10"/>
      <c r="P48" s="10"/>
      <c r="Q48" s="10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3"/>
    </row>
    <row r="49" spans="3:35" ht="13.5" thickBot="1">
      <c r="C49" t="s">
        <v>153</v>
      </c>
      <c r="D49" t="s">
        <v>154</v>
      </c>
      <c r="E49" s="25">
        <f>+E44-E47</f>
        <v>1102</v>
      </c>
      <c r="F49" s="25">
        <f>+F44-F47</f>
        <v>1102</v>
      </c>
      <c r="J49" s="10"/>
      <c r="K49" s="10"/>
      <c r="L49" s="10"/>
      <c r="M49" s="10"/>
      <c r="N49" s="10"/>
      <c r="O49" s="10"/>
      <c r="P49" s="10"/>
      <c r="Q49" s="10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3"/>
    </row>
    <row r="50" spans="4:35" ht="13.5" thickTop="1">
      <c r="D50" t="s">
        <v>155</v>
      </c>
      <c r="E50" s="18"/>
      <c r="F50" s="18"/>
      <c r="J50" s="10"/>
      <c r="K50" s="10"/>
      <c r="L50" s="10"/>
      <c r="M50" s="10"/>
      <c r="N50" s="10"/>
      <c r="O50" s="10"/>
      <c r="P50" s="10"/>
      <c r="Q50" s="10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3"/>
    </row>
    <row r="51" spans="10:35" ht="12.75">
      <c r="J51" s="16"/>
      <c r="K51" s="10"/>
      <c r="L51" s="10"/>
      <c r="M51" s="10"/>
      <c r="N51" s="10"/>
      <c r="O51" s="10"/>
      <c r="P51" s="10"/>
      <c r="Q51" s="10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3"/>
    </row>
    <row r="52" spans="2:35" ht="12.75">
      <c r="B52">
        <v>3</v>
      </c>
      <c r="C52" t="s">
        <v>20</v>
      </c>
      <c r="D52" t="s">
        <v>41</v>
      </c>
      <c r="E52" s="20" t="s">
        <v>156</v>
      </c>
      <c r="F52" s="20" t="s">
        <v>156</v>
      </c>
      <c r="J52" s="16"/>
      <c r="K52" s="10"/>
      <c r="L52" s="10"/>
      <c r="M52" s="10"/>
      <c r="N52" s="10"/>
      <c r="O52" s="10"/>
      <c r="P52" s="10"/>
      <c r="Q52" s="10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3"/>
    </row>
    <row r="53" spans="4:35" ht="12.75">
      <c r="D53" t="s">
        <v>42</v>
      </c>
      <c r="J53" s="16"/>
      <c r="K53" s="10"/>
      <c r="L53" s="10"/>
      <c r="M53" s="10"/>
      <c r="N53" s="10"/>
      <c r="O53" s="10"/>
      <c r="P53" s="10"/>
      <c r="Q53" s="10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3"/>
    </row>
    <row r="54" spans="10:35" ht="12.75">
      <c r="J54" s="16"/>
      <c r="K54" s="10"/>
      <c r="L54" s="10"/>
      <c r="M54" s="10"/>
      <c r="N54" s="10"/>
      <c r="O54" s="10"/>
      <c r="P54" s="10"/>
      <c r="Q54" s="10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3"/>
    </row>
    <row r="55" spans="10:35" ht="12.75">
      <c r="J55" s="16"/>
      <c r="K55" s="10"/>
      <c r="L55" s="10"/>
      <c r="M55" s="10"/>
      <c r="N55" s="10"/>
      <c r="O55" s="10"/>
      <c r="P55" s="10"/>
      <c r="Q55" s="10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3"/>
    </row>
    <row r="56" spans="10:35" ht="12.75">
      <c r="J56" s="16"/>
      <c r="K56" s="10"/>
      <c r="L56" s="10"/>
      <c r="M56" s="10"/>
      <c r="N56" s="10"/>
      <c r="O56" s="10"/>
      <c r="P56" s="10"/>
      <c r="Q56" s="1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3"/>
    </row>
    <row r="57" spans="10:35" ht="12.75">
      <c r="J57" s="16"/>
      <c r="K57" s="10"/>
      <c r="L57" s="10"/>
      <c r="M57" s="10"/>
      <c r="N57" s="10"/>
      <c r="O57" s="10"/>
      <c r="P57" s="10"/>
      <c r="Q57" s="1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3"/>
    </row>
    <row r="58" spans="10:35" ht="12.75">
      <c r="J58" s="16"/>
      <c r="K58" s="10"/>
      <c r="L58" s="10"/>
      <c r="M58" s="10"/>
      <c r="N58" s="10"/>
      <c r="O58" s="10"/>
      <c r="P58" s="10"/>
      <c r="Q58" s="10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3"/>
    </row>
    <row r="59" spans="10:35" ht="12.75">
      <c r="J59" s="16"/>
      <c r="K59" s="10"/>
      <c r="L59" s="10"/>
      <c r="M59" s="10"/>
      <c r="N59" s="10"/>
      <c r="O59" s="10"/>
      <c r="P59" s="10"/>
      <c r="Q59" s="10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3"/>
    </row>
    <row r="60" spans="2:35" ht="12.75">
      <c r="B60" s="8" t="s">
        <v>0</v>
      </c>
      <c r="J60" s="16"/>
      <c r="K60" s="10"/>
      <c r="L60" s="10"/>
      <c r="M60" s="10"/>
      <c r="N60" s="10"/>
      <c r="O60" s="10"/>
      <c r="P60" s="10"/>
      <c r="Q60" s="10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3"/>
    </row>
    <row r="61" spans="2:35" ht="12.75">
      <c r="B61" t="s">
        <v>43</v>
      </c>
      <c r="J61" s="16"/>
      <c r="K61" s="10"/>
      <c r="L61" s="10"/>
      <c r="M61" s="10"/>
      <c r="N61" s="10"/>
      <c r="O61" s="10"/>
      <c r="P61" s="10"/>
      <c r="Q61" s="10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3"/>
    </row>
    <row r="62" spans="10:35" ht="12.75">
      <c r="J62" s="16"/>
      <c r="K62" s="10"/>
      <c r="L62" s="10"/>
      <c r="M62" s="10"/>
      <c r="N62" s="10"/>
      <c r="O62" s="10"/>
      <c r="P62" s="10"/>
      <c r="Q62" s="10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3"/>
    </row>
    <row r="63" spans="10:35" ht="12.75">
      <c r="J63" s="16"/>
      <c r="K63" s="10"/>
      <c r="L63" s="10"/>
      <c r="M63" s="10"/>
      <c r="N63" s="10"/>
      <c r="O63" s="10"/>
      <c r="P63" s="10"/>
      <c r="Q63" s="10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3"/>
    </row>
    <row r="64" spans="2:35" ht="12.75">
      <c r="B64" t="s">
        <v>44</v>
      </c>
      <c r="F64" s="1"/>
      <c r="G64" s="1"/>
      <c r="J64" s="16"/>
      <c r="K64" s="10"/>
      <c r="L64" s="10"/>
      <c r="M64" s="10"/>
      <c r="N64" s="10"/>
      <c r="O64" s="10"/>
      <c r="P64" s="10"/>
      <c r="Q64" s="10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3"/>
    </row>
    <row r="65" spans="6:35" ht="12.75">
      <c r="F65" t="s">
        <v>45</v>
      </c>
      <c r="G65" t="s">
        <v>45</v>
      </c>
      <c r="J65" s="16"/>
      <c r="K65" s="10"/>
      <c r="L65" s="10"/>
      <c r="M65" s="10"/>
      <c r="N65" s="10"/>
      <c r="O65" s="10"/>
      <c r="P65" s="10"/>
      <c r="Q65" s="10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3"/>
    </row>
    <row r="66" spans="6:35" ht="12.75">
      <c r="F66" s="1" t="s">
        <v>16</v>
      </c>
      <c r="G66" s="1" t="s">
        <v>120</v>
      </c>
      <c r="J66" s="16"/>
      <c r="K66" s="10"/>
      <c r="L66" s="10"/>
      <c r="M66" s="10"/>
      <c r="N66" s="10"/>
      <c r="O66" s="10"/>
      <c r="P66" s="10"/>
      <c r="Q66" s="10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3"/>
    </row>
    <row r="67" spans="6:35" ht="12.75">
      <c r="F67" t="s">
        <v>18</v>
      </c>
      <c r="G67" t="s">
        <v>18</v>
      </c>
      <c r="J67" s="16"/>
      <c r="K67" s="10"/>
      <c r="L67" s="10"/>
      <c r="M67" s="10"/>
      <c r="N67" s="10"/>
      <c r="O67" s="10"/>
      <c r="P67" s="10"/>
      <c r="Q67" s="10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3"/>
    </row>
    <row r="68" spans="10:35" ht="12.75">
      <c r="J68" s="16"/>
      <c r="K68" s="10"/>
      <c r="L68" s="10"/>
      <c r="M68" s="10"/>
      <c r="N68" s="10"/>
      <c r="O68" s="10"/>
      <c r="P68" s="10"/>
      <c r="Q68" s="10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3"/>
    </row>
    <row r="69" spans="2:35" ht="12.75">
      <c r="B69" t="s">
        <v>46</v>
      </c>
      <c r="F69" s="18">
        <v>35432</v>
      </c>
      <c r="G69" s="18">
        <v>36140</v>
      </c>
      <c r="J69" s="16"/>
      <c r="K69" s="10"/>
      <c r="L69" s="10"/>
      <c r="M69" s="10"/>
      <c r="N69" s="10"/>
      <c r="O69" s="10"/>
      <c r="P69" s="10"/>
      <c r="Q69" s="10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3"/>
    </row>
    <row r="70" spans="2:35" ht="12.75">
      <c r="B70" t="s">
        <v>116</v>
      </c>
      <c r="F70" s="18">
        <v>2003</v>
      </c>
      <c r="G70" s="18">
        <v>2003</v>
      </c>
      <c r="J70" s="16"/>
      <c r="K70" s="10"/>
      <c r="L70" s="10"/>
      <c r="M70" s="10"/>
      <c r="N70" s="10"/>
      <c r="O70" s="10"/>
      <c r="P70" s="10"/>
      <c r="Q70" s="10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3"/>
    </row>
    <row r="71" spans="2:35" ht="12.75">
      <c r="B71" t="s">
        <v>117</v>
      </c>
      <c r="F71" s="18">
        <v>1691</v>
      </c>
      <c r="G71" s="18">
        <v>1863</v>
      </c>
      <c r="J71" s="16"/>
      <c r="K71" s="10"/>
      <c r="L71" s="10"/>
      <c r="M71" s="10"/>
      <c r="N71" s="10"/>
      <c r="O71" s="10"/>
      <c r="P71" s="10"/>
      <c r="Q71" s="10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3"/>
    </row>
    <row r="72" spans="6:35" ht="12.75">
      <c r="F72" s="18"/>
      <c r="G72" s="18"/>
      <c r="J72" s="16"/>
      <c r="K72" s="10"/>
      <c r="L72" s="10"/>
      <c r="M72" s="10"/>
      <c r="N72" s="10"/>
      <c r="O72" s="10"/>
      <c r="P72" s="10"/>
      <c r="Q72" s="10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3"/>
    </row>
    <row r="73" spans="2:35" ht="12.75">
      <c r="B73" t="s">
        <v>47</v>
      </c>
      <c r="F73" s="18"/>
      <c r="G73" s="18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3"/>
    </row>
    <row r="74" spans="3:35" ht="12.75">
      <c r="C74" t="s">
        <v>48</v>
      </c>
      <c r="F74" s="21">
        <v>12690</v>
      </c>
      <c r="G74" s="29">
        <v>14099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3"/>
    </row>
    <row r="75" spans="3:35" ht="12.75">
      <c r="C75" t="s">
        <v>125</v>
      </c>
      <c r="F75" s="22">
        <f>12259+3659</f>
        <v>15918</v>
      </c>
      <c r="G75" s="28">
        <v>16606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3"/>
    </row>
    <row r="76" spans="3:35" ht="12.75">
      <c r="C76" t="s">
        <v>49</v>
      </c>
      <c r="F76" s="23">
        <f>5303+404</f>
        <v>5707</v>
      </c>
      <c r="G76" s="30">
        <v>4098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3"/>
    </row>
    <row r="77" spans="6:35" ht="12.75">
      <c r="F77" s="23">
        <f>SUM(F74:F76)</f>
        <v>34315</v>
      </c>
      <c r="G77" s="30">
        <f>SUM(G74:G76)</f>
        <v>34803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3"/>
    </row>
    <row r="78" spans="6:35" ht="12.75">
      <c r="F78" s="18"/>
      <c r="G78" s="18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3"/>
    </row>
    <row r="79" spans="2:35" ht="12.75">
      <c r="B79" t="s">
        <v>50</v>
      </c>
      <c r="F79" s="18"/>
      <c r="G79" s="18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3"/>
    </row>
    <row r="80" spans="3:35" ht="12.75">
      <c r="C80" t="s">
        <v>126</v>
      </c>
      <c r="F80" s="31">
        <f>5449+1532</f>
        <v>6981</v>
      </c>
      <c r="G80" s="29">
        <v>7901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3"/>
    </row>
    <row r="81" spans="3:35" ht="12.75">
      <c r="C81" t="s">
        <v>121</v>
      </c>
      <c r="F81" s="22">
        <v>15056</v>
      </c>
      <c r="G81" s="28">
        <v>16307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3"/>
    </row>
    <row r="82" spans="3:35" ht="12.75">
      <c r="C82" t="s">
        <v>122</v>
      </c>
      <c r="F82" s="22">
        <v>1556</v>
      </c>
      <c r="G82" s="28">
        <v>1431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3"/>
    </row>
    <row r="83" spans="3:35" ht="12.75">
      <c r="C83" t="s">
        <v>51</v>
      </c>
      <c r="F83" s="22">
        <v>39</v>
      </c>
      <c r="G83" s="28">
        <v>39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3"/>
    </row>
    <row r="84" spans="6:35" ht="12.75">
      <c r="F84" s="26">
        <f>SUM(F80:F83)</f>
        <v>23632</v>
      </c>
      <c r="G84" s="27">
        <f>SUM(G80:G83)</f>
        <v>25678</v>
      </c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3"/>
    </row>
    <row r="85" spans="6:35" ht="12.75">
      <c r="F85" s="18"/>
      <c r="G85" s="18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3"/>
    </row>
    <row r="86" spans="2:35" ht="12.75">
      <c r="B86" t="s">
        <v>52</v>
      </c>
      <c r="F86" s="24">
        <f>+F77-F84</f>
        <v>10683</v>
      </c>
      <c r="G86" s="24">
        <f>+G77-G84</f>
        <v>9125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3"/>
    </row>
    <row r="87" spans="6:35" ht="18" customHeight="1" thickBot="1">
      <c r="F87" s="25">
        <f>+F69+F70+F71+F86</f>
        <v>49809</v>
      </c>
      <c r="G87" s="25">
        <f>+G69+G70+G71+G86</f>
        <v>49131</v>
      </c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</row>
    <row r="88" spans="6:35" ht="13.5" thickTop="1">
      <c r="F88" s="18"/>
      <c r="G88" s="18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</row>
    <row r="89" spans="2:35" ht="12.75">
      <c r="B89" t="s">
        <v>127</v>
      </c>
      <c r="F89" s="18"/>
      <c r="G89" s="18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</row>
    <row r="90" spans="6:35" ht="12.75">
      <c r="F90" s="18"/>
      <c r="G90" s="18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</row>
    <row r="91" spans="2:35" ht="12.75">
      <c r="B91" t="s">
        <v>54</v>
      </c>
      <c r="F91" s="18">
        <v>19984</v>
      </c>
      <c r="G91" s="18">
        <v>19984</v>
      </c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</row>
    <row r="92" spans="2:35" ht="12.75">
      <c r="B92" t="s">
        <v>55</v>
      </c>
      <c r="F92" s="24">
        <v>2223</v>
      </c>
      <c r="G92" s="24">
        <v>1101</v>
      </c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</row>
    <row r="93" spans="2:35" ht="12.75">
      <c r="B93" t="s">
        <v>53</v>
      </c>
      <c r="F93" s="18">
        <f>SUM(F91:F92)</f>
        <v>22207</v>
      </c>
      <c r="G93" s="18">
        <f>SUM(G91:G92)</f>
        <v>21085</v>
      </c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</row>
    <row r="94" spans="6:7" ht="12.75">
      <c r="F94" s="18"/>
      <c r="G94" s="18"/>
    </row>
    <row r="95" spans="2:7" ht="12.75">
      <c r="B95" t="s">
        <v>56</v>
      </c>
      <c r="F95" s="18">
        <v>1086</v>
      </c>
      <c r="G95" s="18">
        <v>1131</v>
      </c>
    </row>
    <row r="96" spans="2:7" ht="12.75">
      <c r="B96" t="s">
        <v>123</v>
      </c>
      <c r="F96" s="18">
        <v>20000</v>
      </c>
      <c r="G96" s="18">
        <v>20000</v>
      </c>
    </row>
    <row r="97" spans="2:7" ht="12.75">
      <c r="B97" t="s">
        <v>119</v>
      </c>
      <c r="F97" s="18">
        <v>6516</v>
      </c>
      <c r="G97" s="18">
        <v>6915</v>
      </c>
    </row>
    <row r="98" spans="6:7" ht="18" customHeight="1" thickBot="1">
      <c r="F98" s="25">
        <f>SUM(F93:F97)</f>
        <v>49809</v>
      </c>
      <c r="G98" s="25">
        <f>SUM(G93:G97)</f>
        <v>49131</v>
      </c>
    </row>
    <row r="99" ht="13.5" thickTop="1"/>
    <row r="100" spans="2:7" ht="12.75">
      <c r="B100" t="s">
        <v>57</v>
      </c>
      <c r="F100" s="35">
        <f>(+F93-F71)/F91*100</f>
        <v>102.662129703763</v>
      </c>
      <c r="G100" s="35">
        <f>(+G93-G71)/G91*100</f>
        <v>96.18694955964772</v>
      </c>
    </row>
    <row r="115" ht="12.75">
      <c r="B115" s="8" t="s">
        <v>0</v>
      </c>
    </row>
    <row r="116" ht="12.75">
      <c r="B116" t="s">
        <v>43</v>
      </c>
    </row>
    <row r="118" ht="12.75">
      <c r="B118" t="s">
        <v>58</v>
      </c>
    </row>
    <row r="120" spans="2:4" ht="12.75">
      <c r="B120" s="7">
        <v>1</v>
      </c>
      <c r="D120" s="7" t="s">
        <v>59</v>
      </c>
    </row>
    <row r="121" ht="12.75">
      <c r="B121" s="7"/>
    </row>
    <row r="122" spans="2:4" ht="12.75">
      <c r="B122" s="7"/>
      <c r="D122" t="s">
        <v>60</v>
      </c>
    </row>
    <row r="123" spans="2:4" ht="12.75">
      <c r="B123" s="7"/>
      <c r="D123" t="s">
        <v>61</v>
      </c>
    </row>
    <row r="124" ht="12.75">
      <c r="B124" s="7"/>
    </row>
    <row r="125" spans="2:4" ht="12.75">
      <c r="B125" s="7">
        <v>2</v>
      </c>
      <c r="D125" s="7" t="s">
        <v>62</v>
      </c>
    </row>
    <row r="126" ht="12.75">
      <c r="B126" s="7"/>
    </row>
    <row r="127" spans="2:4" ht="12.75">
      <c r="B127" s="7"/>
      <c r="D127" t="s">
        <v>63</v>
      </c>
    </row>
    <row r="128" ht="12.75">
      <c r="B128" s="7"/>
    </row>
    <row r="129" spans="2:4" ht="12.75">
      <c r="B129" s="7">
        <v>3</v>
      </c>
      <c r="D129" s="7" t="s">
        <v>64</v>
      </c>
    </row>
    <row r="130" ht="12.75">
      <c r="B130" s="7"/>
    </row>
    <row r="131" spans="2:4" ht="12.75">
      <c r="B131" s="7"/>
      <c r="D131" t="s">
        <v>65</v>
      </c>
    </row>
    <row r="132" ht="12.75">
      <c r="B132" s="7"/>
    </row>
    <row r="133" spans="2:4" ht="12.75">
      <c r="B133" s="7">
        <v>4</v>
      </c>
      <c r="D133" s="7" t="s">
        <v>36</v>
      </c>
    </row>
    <row r="134" ht="12.75">
      <c r="E134" s="2" t="s">
        <v>8</v>
      </c>
    </row>
    <row r="135" spans="5:7" ht="12.75">
      <c r="E135" s="3" t="s">
        <v>9</v>
      </c>
      <c r="F135" s="1" t="s">
        <v>10</v>
      </c>
      <c r="G135" s="1"/>
    </row>
    <row r="136" spans="5:7" ht="12.75">
      <c r="E136" s="2" t="s">
        <v>11</v>
      </c>
      <c r="F136" s="2"/>
      <c r="G136" s="2"/>
    </row>
    <row r="137" spans="5:7" ht="12.75">
      <c r="E137" s="2" t="s">
        <v>12</v>
      </c>
      <c r="F137" s="2" t="s">
        <v>11</v>
      </c>
      <c r="G137" s="2" t="s">
        <v>13</v>
      </c>
    </row>
    <row r="138" spans="5:8" ht="12.75">
      <c r="E138" s="2" t="s">
        <v>115</v>
      </c>
      <c r="F138" s="2" t="s">
        <v>12</v>
      </c>
      <c r="G138" s="2" t="s">
        <v>12</v>
      </c>
      <c r="H138" s="2"/>
    </row>
    <row r="139" spans="5:8" ht="12.75">
      <c r="E139" s="2" t="s">
        <v>14</v>
      </c>
      <c r="F139" s="2" t="s">
        <v>150</v>
      </c>
      <c r="G139" s="2" t="s">
        <v>150</v>
      </c>
      <c r="H139" s="2"/>
    </row>
    <row r="140" spans="5:8" ht="12.75">
      <c r="E140" s="3" t="s">
        <v>16</v>
      </c>
      <c r="F140" s="3" t="s">
        <v>16</v>
      </c>
      <c r="G140" s="3" t="s">
        <v>114</v>
      </c>
      <c r="H140" s="36"/>
    </row>
    <row r="141" spans="5:8" ht="12.75">
      <c r="E141" s="2" t="s">
        <v>18</v>
      </c>
      <c r="F141" s="2" t="s">
        <v>18</v>
      </c>
      <c r="G141" s="2" t="s">
        <v>18</v>
      </c>
      <c r="H141" s="2"/>
    </row>
    <row r="142" ht="12.75">
      <c r="D142" t="s">
        <v>66</v>
      </c>
    </row>
    <row r="143" ht="12.75">
      <c r="D143" t="s">
        <v>67</v>
      </c>
    </row>
    <row r="144" spans="4:7" ht="12.75">
      <c r="D144" s="6" t="s">
        <v>69</v>
      </c>
      <c r="E144" s="2">
        <v>39</v>
      </c>
      <c r="F144" s="2">
        <v>39</v>
      </c>
      <c r="G144" s="41" t="s">
        <v>118</v>
      </c>
    </row>
    <row r="145" spans="4:7" ht="12.75">
      <c r="D145" s="6" t="s">
        <v>68</v>
      </c>
      <c r="E145" s="40" t="s">
        <v>118</v>
      </c>
      <c r="F145" s="40" t="s">
        <v>118</v>
      </c>
      <c r="G145" s="40" t="s">
        <v>118</v>
      </c>
    </row>
    <row r="146" spans="5:7" ht="13.5" thickBot="1">
      <c r="E146" s="43">
        <v>39</v>
      </c>
      <c r="F146" s="43">
        <v>39</v>
      </c>
      <c r="G146" s="42" t="s">
        <v>118</v>
      </c>
    </row>
    <row r="147" ht="13.5" thickTop="1"/>
    <row r="148" spans="2:4" ht="12.75">
      <c r="B148" s="7">
        <v>5</v>
      </c>
      <c r="C148" s="7"/>
      <c r="D148" s="7" t="s">
        <v>70</v>
      </c>
    </row>
    <row r="150" ht="12.75">
      <c r="D150" t="s">
        <v>71</v>
      </c>
    </row>
    <row r="152" spans="2:5" ht="12.75">
      <c r="B152" s="7">
        <v>6</v>
      </c>
      <c r="C152" s="7"/>
      <c r="D152" s="7" t="s">
        <v>72</v>
      </c>
      <c r="E152" s="7"/>
    </row>
    <row r="154" ht="12.75">
      <c r="D154" t="s">
        <v>73</v>
      </c>
    </row>
    <row r="155" ht="12.75">
      <c r="D155" t="s">
        <v>74</v>
      </c>
    </row>
    <row r="157" spans="2:4" ht="12.75">
      <c r="B157" s="7">
        <v>7</v>
      </c>
      <c r="C157" s="7"/>
      <c r="D157" s="7" t="s">
        <v>75</v>
      </c>
    </row>
    <row r="159" ht="12.75">
      <c r="D159" t="s">
        <v>76</v>
      </c>
    </row>
    <row r="161" spans="2:5" ht="12.75">
      <c r="B161" s="7">
        <v>8</v>
      </c>
      <c r="C161" s="7"/>
      <c r="D161" s="7" t="s">
        <v>77</v>
      </c>
      <c r="E161" s="7"/>
    </row>
    <row r="163" ht="12.75">
      <c r="D163" t="s">
        <v>128</v>
      </c>
    </row>
    <row r="165" spans="2:5" ht="12.75">
      <c r="B165" s="7">
        <v>9</v>
      </c>
      <c r="C165" s="7"/>
      <c r="D165" s="7" t="s">
        <v>78</v>
      </c>
      <c r="E165" s="7"/>
    </row>
    <row r="167" ht="12.75">
      <c r="D167" t="s">
        <v>158</v>
      </c>
    </row>
    <row r="168" ht="12.75">
      <c r="D168" t="s">
        <v>157</v>
      </c>
    </row>
    <row r="169" spans="2:5" ht="12.75">
      <c r="B169" s="7"/>
      <c r="C169" s="7"/>
      <c r="D169" s="7"/>
      <c r="E169" s="7"/>
    </row>
    <row r="172" ht="12.75">
      <c r="B172" s="8" t="s">
        <v>0</v>
      </c>
    </row>
    <row r="173" ht="12.75">
      <c r="B173" t="s">
        <v>43</v>
      </c>
    </row>
    <row r="175" spans="2:4" ht="12.75">
      <c r="B175" s="7">
        <v>10</v>
      </c>
      <c r="C175" s="7"/>
      <c r="D175" s="7" t="s">
        <v>79</v>
      </c>
    </row>
    <row r="177" ht="12.75">
      <c r="D177" t="s">
        <v>80</v>
      </c>
    </row>
    <row r="178" ht="12.75">
      <c r="D178" t="s">
        <v>81</v>
      </c>
    </row>
    <row r="180" spans="2:8" ht="12.75">
      <c r="B180" s="7">
        <v>11</v>
      </c>
      <c r="C180" s="7"/>
      <c r="D180" s="7" t="s">
        <v>113</v>
      </c>
      <c r="E180" s="7"/>
      <c r="F180" s="7"/>
      <c r="G180" s="7"/>
      <c r="H180" s="7"/>
    </row>
    <row r="181" spans="2:8" ht="12.75">
      <c r="B181" s="7"/>
      <c r="C181" s="7"/>
      <c r="D181" s="7" t="s">
        <v>112</v>
      </c>
      <c r="E181" s="7"/>
      <c r="F181" s="7"/>
      <c r="G181" s="7"/>
      <c r="H181" s="7"/>
    </row>
    <row r="183" ht="12.75">
      <c r="D183" t="s">
        <v>82</v>
      </c>
    </row>
    <row r="184" ht="12.75">
      <c r="D184" t="s">
        <v>83</v>
      </c>
    </row>
    <row r="185" ht="12.75">
      <c r="D185" t="s">
        <v>74</v>
      </c>
    </row>
    <row r="187" spans="2:6" ht="12.75">
      <c r="B187" s="7">
        <v>12</v>
      </c>
      <c r="C187" s="7"/>
      <c r="D187" s="7" t="s">
        <v>84</v>
      </c>
      <c r="E187" s="1"/>
      <c r="F187" s="1"/>
    </row>
    <row r="188" spans="5:6" ht="12.75">
      <c r="E188" s="2" t="s">
        <v>45</v>
      </c>
      <c r="F188" s="2" t="s">
        <v>45</v>
      </c>
    </row>
    <row r="189" spans="5:6" ht="12.75">
      <c r="E189" s="3" t="s">
        <v>16</v>
      </c>
      <c r="F189" s="3" t="s">
        <v>114</v>
      </c>
    </row>
    <row r="190" spans="5:6" ht="12.75">
      <c r="E190" s="2" t="s">
        <v>18</v>
      </c>
      <c r="F190" s="2" t="s">
        <v>18</v>
      </c>
    </row>
    <row r="191" spans="3:4" ht="12.75">
      <c r="C191" t="s">
        <v>20</v>
      </c>
      <c r="D191" t="s">
        <v>85</v>
      </c>
    </row>
    <row r="192" spans="4:6" ht="12.75">
      <c r="D192" s="6" t="s">
        <v>86</v>
      </c>
      <c r="E192" s="18">
        <v>8072</v>
      </c>
      <c r="F192" s="2" t="s">
        <v>118</v>
      </c>
    </row>
    <row r="193" spans="4:6" ht="12.75">
      <c r="D193" t="s">
        <v>124</v>
      </c>
      <c r="E193" s="18">
        <v>15056</v>
      </c>
      <c r="F193" s="2" t="s">
        <v>118</v>
      </c>
    </row>
    <row r="194" spans="5:6" ht="13.5" thickBot="1">
      <c r="E194" s="32"/>
      <c r="F194" s="34"/>
    </row>
    <row r="195" spans="5:6" ht="14.25" thickBot="1" thickTop="1">
      <c r="E195" s="32">
        <f>SUM(E192:E194)</f>
        <v>23128</v>
      </c>
      <c r="F195" s="33" t="s">
        <v>118</v>
      </c>
    </row>
    <row r="196" ht="13.5" thickTop="1">
      <c r="E196" s="18"/>
    </row>
    <row r="197" spans="3:6" ht="12.75">
      <c r="C197" t="s">
        <v>22</v>
      </c>
      <c r="D197" t="s">
        <v>87</v>
      </c>
      <c r="E197" s="18">
        <v>16612</v>
      </c>
      <c r="F197" s="2" t="s">
        <v>118</v>
      </c>
    </row>
    <row r="198" spans="4:6" ht="12.75">
      <c r="D198" t="s">
        <v>88</v>
      </c>
      <c r="E198" s="18">
        <v>6516</v>
      </c>
      <c r="F198" s="2" t="s">
        <v>118</v>
      </c>
    </row>
    <row r="199" spans="5:6" ht="13.5" thickBot="1">
      <c r="E199" s="32"/>
      <c r="F199" s="34"/>
    </row>
    <row r="200" spans="5:6" ht="14.25" thickBot="1" thickTop="1">
      <c r="E200" s="32">
        <f>SUM(E197:E199)</f>
        <v>23128</v>
      </c>
      <c r="F200" s="33" t="s">
        <v>118</v>
      </c>
    </row>
    <row r="201" ht="13.5" thickTop="1"/>
    <row r="202" spans="3:4" ht="12.75">
      <c r="C202" t="s">
        <v>146</v>
      </c>
      <c r="D202" t="s">
        <v>89</v>
      </c>
    </row>
    <row r="204" ht="12.75">
      <c r="D204" t="s">
        <v>129</v>
      </c>
    </row>
    <row r="205" ht="12.75">
      <c r="D205" t="s">
        <v>130</v>
      </c>
    </row>
    <row r="206" ht="12.75">
      <c r="D206" t="s">
        <v>131</v>
      </c>
    </row>
    <row r="208" ht="12.75">
      <c r="D208" t="s">
        <v>132</v>
      </c>
    </row>
    <row r="209" ht="12.75">
      <c r="D209" t="s">
        <v>133</v>
      </c>
    </row>
    <row r="210" ht="12.75">
      <c r="D210" t="s">
        <v>134</v>
      </c>
    </row>
    <row r="211" ht="12.75">
      <c r="D211" t="s">
        <v>135</v>
      </c>
    </row>
    <row r="212" ht="12.75">
      <c r="D212" t="s">
        <v>136</v>
      </c>
    </row>
    <row r="213" ht="12.75">
      <c r="D213" t="s">
        <v>137</v>
      </c>
    </row>
    <row r="215" spans="2:4" ht="12.75">
      <c r="B215" s="7">
        <v>13</v>
      </c>
      <c r="C215" s="7"/>
      <c r="D215" s="7" t="s">
        <v>90</v>
      </c>
    </row>
    <row r="216" spans="6:7" ht="12.75">
      <c r="F216" s="2" t="s">
        <v>45</v>
      </c>
      <c r="G216" s="2" t="s">
        <v>45</v>
      </c>
    </row>
    <row r="217" spans="6:7" ht="12.75">
      <c r="F217" s="3" t="s">
        <v>16</v>
      </c>
      <c r="G217" s="3" t="s">
        <v>114</v>
      </c>
    </row>
    <row r="218" spans="6:7" ht="12.75">
      <c r="F218" s="2" t="s">
        <v>18</v>
      </c>
      <c r="G218" s="2" t="s">
        <v>18</v>
      </c>
    </row>
    <row r="220" ht="12.75">
      <c r="D220" t="s">
        <v>91</v>
      </c>
    </row>
    <row r="221" ht="12.75">
      <c r="D221" t="s">
        <v>92</v>
      </c>
    </row>
    <row r="222" spans="4:7" ht="13.5" thickBot="1">
      <c r="D222" t="s">
        <v>93</v>
      </c>
      <c r="F222" s="32">
        <v>12763</v>
      </c>
      <c r="G222" s="32">
        <v>12763</v>
      </c>
    </row>
    <row r="223" ht="13.5" thickTop="1"/>
    <row r="224" spans="2:5" ht="12.75">
      <c r="B224" s="7">
        <v>14</v>
      </c>
      <c r="C224" s="7"/>
      <c r="D224" s="7" t="s">
        <v>94</v>
      </c>
      <c r="E224" s="7"/>
    </row>
    <row r="226" ht="12.75">
      <c r="D226" t="s">
        <v>95</v>
      </c>
    </row>
    <row r="229" ht="12.75">
      <c r="B229" s="8" t="s">
        <v>0</v>
      </c>
    </row>
    <row r="230" ht="12.75">
      <c r="B230" t="s">
        <v>43</v>
      </c>
    </row>
    <row r="232" spans="2:4" ht="12.75">
      <c r="B232" s="7">
        <v>15</v>
      </c>
      <c r="C232" s="7"/>
      <c r="D232" s="7" t="s">
        <v>96</v>
      </c>
    </row>
    <row r="234" ht="12.75">
      <c r="D234" t="s">
        <v>97</v>
      </c>
    </row>
    <row r="236" spans="2:4" ht="12.75">
      <c r="B236" s="7">
        <v>16</v>
      </c>
      <c r="C236" s="7"/>
      <c r="D236" s="7" t="s">
        <v>98</v>
      </c>
    </row>
    <row r="238" ht="12.75">
      <c r="D238" t="s">
        <v>99</v>
      </c>
    </row>
    <row r="239" ht="12.75">
      <c r="D239" t="s">
        <v>100</v>
      </c>
    </row>
    <row r="241" spans="2:5" ht="12.75">
      <c r="B241" s="7">
        <v>17</v>
      </c>
      <c r="C241" s="7"/>
      <c r="D241" s="7" t="s">
        <v>101</v>
      </c>
      <c r="E241" s="7"/>
    </row>
    <row r="243" ht="12.75">
      <c r="D243" t="s">
        <v>102</v>
      </c>
    </row>
    <row r="244" ht="12.75">
      <c r="D244" t="s">
        <v>103</v>
      </c>
    </row>
    <row r="246" spans="2:4" ht="12.75">
      <c r="B246" s="7">
        <v>18</v>
      </c>
      <c r="C246" s="7"/>
      <c r="D246" s="7" t="s">
        <v>104</v>
      </c>
    </row>
    <row r="248" ht="12.75">
      <c r="D248" t="s">
        <v>159</v>
      </c>
    </row>
    <row r="249" ht="12.75">
      <c r="D249" t="s">
        <v>148</v>
      </c>
    </row>
    <row r="251" ht="12.75">
      <c r="D251" t="s">
        <v>149</v>
      </c>
    </row>
    <row r="253" spans="2:4" ht="12.75">
      <c r="B253" s="7">
        <v>19</v>
      </c>
      <c r="C253" s="7"/>
      <c r="D253" s="7" t="s">
        <v>105</v>
      </c>
    </row>
    <row r="255" ht="12.75">
      <c r="D255" t="s">
        <v>152</v>
      </c>
    </row>
    <row r="256" ht="12.75">
      <c r="D256" t="s">
        <v>151</v>
      </c>
    </row>
    <row r="258" spans="2:4" ht="12.75">
      <c r="B258" s="7">
        <v>20</v>
      </c>
      <c r="C258" s="7"/>
      <c r="D258" s="7" t="s">
        <v>106</v>
      </c>
    </row>
    <row r="260" ht="12.75">
      <c r="D260" t="s">
        <v>107</v>
      </c>
    </row>
    <row r="262" spans="2:4" ht="12.75">
      <c r="B262" s="7">
        <v>21</v>
      </c>
      <c r="C262" s="7"/>
      <c r="D262" s="7" t="s">
        <v>108</v>
      </c>
    </row>
    <row r="264" ht="12.75">
      <c r="D264" t="s">
        <v>138</v>
      </c>
    </row>
    <row r="265" ht="12.75">
      <c r="D265" t="s">
        <v>139</v>
      </c>
    </row>
    <row r="267" spans="2:4" ht="12.75">
      <c r="B267" s="7">
        <v>22</v>
      </c>
      <c r="C267" s="7"/>
      <c r="D267" s="7" t="s">
        <v>109</v>
      </c>
    </row>
    <row r="269" ht="12.75">
      <c r="D269" t="s">
        <v>110</v>
      </c>
    </row>
    <row r="270" ht="12.75">
      <c r="D270" t="s">
        <v>111</v>
      </c>
    </row>
    <row r="273" ht="12.75">
      <c r="B273" t="s">
        <v>140</v>
      </c>
    </row>
    <row r="276" ht="12.75">
      <c r="B276" t="s">
        <v>141</v>
      </c>
    </row>
    <row r="280" ht="12.75">
      <c r="B280" t="s">
        <v>142</v>
      </c>
    </row>
    <row r="281" ht="12.75">
      <c r="B281" t="s">
        <v>143</v>
      </c>
    </row>
    <row r="283" ht="12.75">
      <c r="B283" t="s">
        <v>144</v>
      </c>
    </row>
    <row r="284" ht="12.75">
      <c r="B284" t="s">
        <v>145</v>
      </c>
    </row>
  </sheetData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Daiichi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TLS</dc:creator>
  <cp:keywords/>
  <dc:description/>
  <cp:lastModifiedBy>TLS</cp:lastModifiedBy>
  <cp:lastPrinted>1999-11-30T01:38:01Z</cp:lastPrinted>
  <dcterms:created xsi:type="dcterms:W3CDTF">1999-11-23T07:23:12Z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