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0"/>
  </bookViews>
  <sheets>
    <sheet name="Income Stat." sheetId="1" r:id="rId1"/>
    <sheet name="Bal Sheet" sheetId="2" r:id="rId2"/>
    <sheet name="Equity Stat." sheetId="3" r:id="rId3"/>
    <sheet name="Cash Flw" sheetId="4" r:id="rId4"/>
  </sheets>
  <definedNames>
    <definedName name="_xlnm.Print_Area" localSheetId="1">'Bal Sheet'!$A$1:$H$67</definedName>
    <definedName name="_xlnm.Print_Area" localSheetId="2">'Equity Stat.'!$A$1:$O$37</definedName>
  </definedNames>
  <calcPr fullCalcOnLoad="1"/>
</workbook>
</file>

<file path=xl/sharedStrings.xml><?xml version="1.0" encoding="utf-8"?>
<sst xmlns="http://schemas.openxmlformats.org/spreadsheetml/2006/main" count="146" uniqueCount="107">
  <si>
    <t xml:space="preserve"> </t>
  </si>
  <si>
    <t>RM'000</t>
  </si>
  <si>
    <t>-</t>
  </si>
  <si>
    <t>EKOVEST BERHAD</t>
  </si>
  <si>
    <t>Reserves</t>
  </si>
  <si>
    <t>Taxation</t>
  </si>
  <si>
    <t>Revenue</t>
  </si>
  <si>
    <t>(Company No: 132493-D)</t>
  </si>
  <si>
    <t>Quarter ended</t>
  </si>
  <si>
    <t>Operating profit</t>
  </si>
  <si>
    <t>Interest expense</t>
  </si>
  <si>
    <t>Interest income</t>
  </si>
  <si>
    <t>As at</t>
  </si>
  <si>
    <t>Asset</t>
  </si>
  <si>
    <t>Share</t>
  </si>
  <si>
    <t xml:space="preserve">Share </t>
  </si>
  <si>
    <t>revaluation</t>
  </si>
  <si>
    <t>capital</t>
  </si>
  <si>
    <t>premium</t>
  </si>
  <si>
    <t>reserve</t>
  </si>
  <si>
    <t>Sub-total</t>
  </si>
  <si>
    <t>Total</t>
  </si>
  <si>
    <t>Condensed Consolidated Statements of Changes in Equity</t>
  </si>
  <si>
    <t>(The Condensed Consolidated Cash Flow Statements should be read in conjunction with the Annual</t>
  </si>
  <si>
    <t>(The Condensed Consolidated Statements of Changes in Equity should be read in conjunction with the Annual</t>
  </si>
  <si>
    <t>(The Condensed Consolidated Balance Sheets should be read in conjunction with the Annual</t>
  </si>
  <si>
    <t>(The Condensed Consolidated Income Statements should be read in conjunction with the Annual</t>
  </si>
  <si>
    <t>Condensed Consolidated Cash Flow Statements</t>
  </si>
  <si>
    <t>Condensed Consolidated Income Statement</t>
  </si>
  <si>
    <t>Condensed Consolidated Balance Sheets</t>
  </si>
  <si>
    <t>Net changes in cash and cash equivalents</t>
  </si>
  <si>
    <t>Cash inflow from operating activities</t>
  </si>
  <si>
    <t>Profit before tax</t>
  </si>
  <si>
    <t>Profit for the period</t>
  </si>
  <si>
    <t>Attributable to :-</t>
  </si>
  <si>
    <t>Equity holders of the parent</t>
  </si>
  <si>
    <t>Minority interest</t>
  </si>
  <si>
    <t>ASSETS</t>
  </si>
  <si>
    <t>Non-current assets</t>
  </si>
  <si>
    <t>Property, plant and equipment</t>
  </si>
  <si>
    <t>Other investments</t>
  </si>
  <si>
    <t>Current assets</t>
  </si>
  <si>
    <t>Gross amount due from customers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</si>
  <si>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</si>
  <si>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</si>
  <si>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</si>
  <si>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</si>
  <si>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</si>
  <si>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Share capital</t>
  </si>
  <si>
    <t>Current liabilities</t>
  </si>
  <si>
    <t>Gross amount due to customers</t>
  </si>
  <si>
    <t>Hire purchase liabilities</t>
  </si>
  <si>
    <t>Overdraft and short term borrowings</t>
  </si>
  <si>
    <t>Total liabilities</t>
  </si>
  <si>
    <t>TOTAL EQUITY AND LIABILITIES</t>
  </si>
  <si>
    <t xml:space="preserve">Net assets per share attributable to </t>
  </si>
  <si>
    <t xml:space="preserve"> ordinary equity holders of the parent (RM)</t>
  </si>
  <si>
    <t>Retained</t>
  </si>
  <si>
    <t>profit</t>
  </si>
  <si>
    <t>Attributable to Equity Holders of the Parent</t>
  </si>
  <si>
    <t>Minority</t>
  </si>
  <si>
    <t>Interest</t>
  </si>
  <si>
    <t>Equity</t>
  </si>
  <si>
    <t>Non-distributable</t>
  </si>
  <si>
    <t>Distributable</t>
  </si>
  <si>
    <t>Bank term loans</t>
  </si>
  <si>
    <t>Earnings per share attributable</t>
  </si>
  <si>
    <t xml:space="preserve">   to equity holders of the parent</t>
  </si>
  <si>
    <t>Basic (sen)</t>
  </si>
  <si>
    <t>Diluted (sen)</t>
  </si>
  <si>
    <t>Cash and bank balances</t>
  </si>
  <si>
    <t>Investment properties</t>
  </si>
  <si>
    <t>Issue of share capital</t>
  </si>
  <si>
    <t>Cash outflow from investing activities</t>
  </si>
  <si>
    <t>Cash and cash equivalents at 1 July</t>
  </si>
  <si>
    <t>- exercise of warrants</t>
  </si>
  <si>
    <t xml:space="preserve">30 September </t>
  </si>
  <si>
    <t>3 months Cumulative</t>
  </si>
  <si>
    <t>30 September</t>
  </si>
  <si>
    <t>30 September 2007</t>
  </si>
  <si>
    <t>Intangible asset</t>
  </si>
  <si>
    <t>Investments in associates</t>
  </si>
  <si>
    <t>Deferred tax asset</t>
  </si>
  <si>
    <t>Trade and other receivables</t>
  </si>
  <si>
    <t>Amount owing by associates</t>
  </si>
  <si>
    <t>Current tax assets</t>
  </si>
  <si>
    <t>Fixed and time deposits</t>
  </si>
  <si>
    <t>Minority interests</t>
  </si>
  <si>
    <t>Deferred tax liabilities</t>
  </si>
  <si>
    <t>Trade and other payables</t>
  </si>
  <si>
    <t>Amount owing to associates</t>
  </si>
  <si>
    <t>Current tax liabilities</t>
  </si>
  <si>
    <t>3 months ended</t>
  </si>
  <si>
    <t>At 1 July 2007</t>
  </si>
  <si>
    <t>At 30 September  2007</t>
  </si>
  <si>
    <t>Net profit for the year</t>
  </si>
  <si>
    <t>Cash and cash equivalents at 30 September</t>
  </si>
  <si>
    <t>Prepaid lease payments</t>
  </si>
  <si>
    <t>Cash outflow from financing activities</t>
  </si>
  <si>
    <t>For the 1st quarter ended 30 September 2008</t>
  </si>
  <si>
    <t xml:space="preserve">  Financial Report for the year ended 30 June 2008)</t>
  </si>
  <si>
    <t>30 June 2008</t>
  </si>
  <si>
    <t>30 September 2008</t>
  </si>
  <si>
    <t>As At 30 September 2008</t>
  </si>
  <si>
    <t>At 1 July 2008</t>
  </si>
  <si>
    <t>At 30 September  2008</t>
  </si>
  <si>
    <t>Acquisition of additional shares in subsidiary</t>
  </si>
</sst>
</file>

<file path=xl/styles.xml><?xml version="1.0" encoding="utf-8"?>
<styleSheet xmlns="http://schemas.openxmlformats.org/spreadsheetml/2006/main">
  <numFmts count="6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;[Red]0.00"/>
    <numFmt numFmtId="179" formatCode="0.00_);[Red]\(0.00\)"/>
    <numFmt numFmtId="180" formatCode="00000"/>
    <numFmt numFmtId="181" formatCode="0.0000000000"/>
    <numFmt numFmtId="182" formatCode="0.00000000000"/>
    <numFmt numFmtId="183" formatCode="0.0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);\(#,##0.0\)"/>
    <numFmt numFmtId="192" formatCode="#,##0.000_);\(#,##0.000\)"/>
    <numFmt numFmtId="193" formatCode="#,##0.0000_);\(#,##0.0000\)"/>
    <numFmt numFmtId="194" formatCode="#,##0.0"/>
    <numFmt numFmtId="195" formatCode="#,##0.000"/>
    <numFmt numFmtId="196" formatCode="#,##0.0000"/>
    <numFmt numFmtId="197" formatCode="0.0"/>
    <numFmt numFmtId="198" formatCode="#,##0.0000000"/>
    <numFmt numFmtId="199" formatCode="#,##0.000000"/>
    <numFmt numFmtId="200" formatCode="#,##0.00000"/>
    <numFmt numFmtId="201" formatCode="#,##0.0000000_);\(#,##0.0000000\)"/>
    <numFmt numFmtId="202" formatCode="#,##0.000000_);\(#,##0.000000\)"/>
    <numFmt numFmtId="203" formatCode="#,##0.00000_);\(#,##0.00000\)"/>
    <numFmt numFmtId="204" formatCode="#,##0.00;[Red]#,##0.00"/>
    <numFmt numFmtId="205" formatCode="#,##0.0_);[Red]\(#,##0.0\)"/>
    <numFmt numFmtId="206" formatCode="#,##0;[Red]#,##0"/>
    <numFmt numFmtId="207" formatCode="_-* #,##0_-;\-* #,##0_-;_-* &quot;-&quot;??_-;_-@_-"/>
    <numFmt numFmtId="208" formatCode="_(* #,##0.00_);_(* \(#,##0.00\);_(* &quot;-&quot;_);_(@_)"/>
    <numFmt numFmtId="209" formatCode="#,##0.0000;\-#,##0.0000"/>
    <numFmt numFmtId="210" formatCode="0.00_);\(0.00\)"/>
    <numFmt numFmtId="211" formatCode="0_);\(0\)"/>
    <numFmt numFmtId="212" formatCode="[$-409]dddd\,\ mmmm\ dd\,\ yyyy"/>
    <numFmt numFmtId="213" formatCode="dd/mm/yy;@"/>
    <numFmt numFmtId="214" formatCode="[$-409]h:mm:ss\ AM/PM"/>
    <numFmt numFmtId="215" formatCode="\(#\ ?/?\)"/>
    <numFmt numFmtId="216" formatCode="[$-809]dd\ mmmm\ yyyy"/>
    <numFmt numFmtId="217" formatCode="dd/mm/yyyy;@"/>
    <numFmt numFmtId="218" formatCode="_-* #,##0.0_-;\-* #,##0.0_-;_-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75">
    <xf numFmtId="0" fontId="0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169" fontId="6" fillId="0" borderId="0" xfId="15" applyNumberFormat="1" applyFont="1" applyAlignment="1">
      <alignment horizontal="center"/>
    </xf>
    <xf numFmtId="169" fontId="6" fillId="0" borderId="0" xfId="15" applyNumberFormat="1" applyFont="1" applyAlignment="1" quotePrefix="1">
      <alignment horizontal="center"/>
    </xf>
    <xf numFmtId="37" fontId="6" fillId="0" borderId="0" xfId="15" applyNumberFormat="1" applyFont="1" applyAlignment="1">
      <alignment/>
    </xf>
    <xf numFmtId="169" fontId="6" fillId="0" borderId="0" xfId="0" applyNumberFormat="1" applyFont="1" applyAlignment="1" quotePrefix="1">
      <alignment horizontal="center"/>
    </xf>
    <xf numFmtId="169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fill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7" fontId="6" fillId="0" borderId="1" xfId="15" applyNumberFormat="1" applyFont="1" applyBorder="1" applyAlignment="1">
      <alignment horizontal="center"/>
    </xf>
    <xf numFmtId="207" fontId="6" fillId="0" borderId="0" xfId="15" applyNumberFormat="1" applyFont="1" applyAlignment="1">
      <alignment/>
    </xf>
    <xf numFmtId="207" fontId="6" fillId="0" borderId="1" xfId="15" applyNumberFormat="1" applyFont="1" applyBorder="1" applyAlignment="1">
      <alignment/>
    </xf>
    <xf numFmtId="169" fontId="6" fillId="0" borderId="2" xfId="15" applyNumberFormat="1" applyFont="1" applyBorder="1" applyAlignment="1">
      <alignment/>
    </xf>
    <xf numFmtId="207" fontId="6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208" fontId="6" fillId="0" borderId="1" xfId="15" applyNumberFormat="1" applyFont="1" applyBorder="1" applyAlignment="1">
      <alignment/>
    </xf>
    <xf numFmtId="43" fontId="6" fillId="0" borderId="1" xfId="15" applyFont="1" applyBorder="1" applyAlignment="1">
      <alignment/>
    </xf>
    <xf numFmtId="43" fontId="6" fillId="0" borderId="0" xfId="15" applyFont="1" applyAlignment="1">
      <alignment/>
    </xf>
    <xf numFmtId="207" fontId="6" fillId="0" borderId="0" xfId="15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7" fontId="6" fillId="0" borderId="3" xfId="15" applyNumberFormat="1" applyFont="1" applyBorder="1" applyAlignment="1">
      <alignment/>
    </xf>
    <xf numFmtId="207" fontId="6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169" fontId="6" fillId="0" borderId="3" xfId="0" applyNumberFormat="1" applyFont="1" applyBorder="1" applyAlignment="1" quotePrefix="1">
      <alignment horizontal="center"/>
    </xf>
    <xf numFmtId="169" fontId="6" fillId="0" borderId="3" xfId="0" applyNumberFormat="1" applyFont="1" applyBorder="1" applyAlignment="1">
      <alignment/>
    </xf>
    <xf numFmtId="169" fontId="6" fillId="0" borderId="0" xfId="15" applyNumberFormat="1" applyFont="1" applyBorder="1" applyAlignment="1">
      <alignment/>
    </xf>
    <xf numFmtId="169" fontId="6" fillId="0" borderId="3" xfId="15" applyNumberFormat="1" applyFont="1" applyBorder="1" applyAlignment="1">
      <alignment/>
    </xf>
    <xf numFmtId="207" fontId="6" fillId="0" borderId="0" xfId="0" applyNumberFormat="1" applyFont="1" applyAlignment="1">
      <alignment/>
    </xf>
    <xf numFmtId="37" fontId="6" fillId="0" borderId="0" xfId="0" applyNumberFormat="1" applyFont="1" applyAlignment="1" quotePrefix="1">
      <alignment horizontal="right"/>
    </xf>
    <xf numFmtId="37" fontId="6" fillId="0" borderId="0" xfId="15" applyNumberFormat="1" applyFont="1" applyAlignment="1">
      <alignment horizontal="right"/>
    </xf>
    <xf numFmtId="169" fontId="5" fillId="0" borderId="0" xfId="0" applyNumberFormat="1" applyFont="1" applyAlignment="1">
      <alignment/>
    </xf>
    <xf numFmtId="169" fontId="6" fillId="0" borderId="0" xfId="0" applyNumberFormat="1" applyFont="1" applyAlignment="1" quotePrefix="1">
      <alignment horizontal="right"/>
    </xf>
    <xf numFmtId="169" fontId="6" fillId="0" borderId="0" xfId="0" applyNumberFormat="1" applyFont="1" applyAlignment="1">
      <alignment horizontal="right"/>
    </xf>
    <xf numFmtId="169" fontId="6" fillId="0" borderId="0" xfId="15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169" fontId="6" fillId="0" borderId="0" xfId="0" applyNumberFormat="1" applyFont="1" applyBorder="1" applyAlignment="1">
      <alignment/>
    </xf>
    <xf numFmtId="169" fontId="6" fillId="0" borderId="0" xfId="15" applyNumberFormat="1" applyFont="1" applyBorder="1" applyAlignment="1">
      <alignment horizontal="right"/>
    </xf>
    <xf numFmtId="37" fontId="6" fillId="0" borderId="0" xfId="15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37" fontId="6" fillId="0" borderId="0" xfId="15" applyNumberFormat="1" applyFont="1" applyAlignment="1">
      <alignment/>
    </xf>
    <xf numFmtId="169" fontId="6" fillId="0" borderId="1" xfId="15" applyNumberFormat="1" applyFont="1" applyBorder="1" applyAlignment="1">
      <alignment horizontal="center"/>
    </xf>
    <xf numFmtId="169" fontId="6" fillId="0" borderId="0" xfId="0" applyNumberFormat="1" applyFont="1" applyFill="1" applyAlignment="1" quotePrefix="1">
      <alignment horizontal="fill"/>
    </xf>
    <xf numFmtId="0" fontId="6" fillId="0" borderId="0" xfId="0" applyFont="1" applyFill="1" applyAlignment="1">
      <alignment horizontal="fill"/>
    </xf>
    <xf numFmtId="208" fontId="6" fillId="0" borderId="1" xfId="15" applyNumberFormat="1" applyFont="1" applyBorder="1" applyAlignment="1">
      <alignment horizontal="right"/>
    </xf>
    <xf numFmtId="43" fontId="6" fillId="0" borderId="1" xfId="15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207" fontId="6" fillId="0" borderId="4" xfId="15" applyNumberFormat="1" applyFont="1" applyBorder="1" applyAlignment="1">
      <alignment/>
    </xf>
    <xf numFmtId="207" fontId="6" fillId="0" borderId="0" xfId="15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89" fontId="6" fillId="0" borderId="0" xfId="15" applyNumberFormat="1" applyFont="1" applyFill="1" applyBorder="1" applyAlignment="1">
      <alignment/>
    </xf>
    <xf numFmtId="207" fontId="6" fillId="0" borderId="0" xfId="15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89" fontId="6" fillId="0" borderId="1" xfId="15" applyNumberFormat="1" applyFont="1" applyFill="1" applyBorder="1" applyAlignment="1">
      <alignment/>
    </xf>
    <xf numFmtId="207" fontId="6" fillId="0" borderId="0" xfId="15" applyNumberFormat="1" applyFont="1" applyAlignment="1">
      <alignment horizontal="right"/>
    </xf>
    <xf numFmtId="37" fontId="6" fillId="0" borderId="0" xfId="15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 applyFont="1" applyAlignment="1">
      <alignment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1028700</xdr:colOff>
      <xdr:row>6</xdr:row>
      <xdr:rowOff>123825</xdr:rowOff>
    </xdr:from>
    <xdr:to>
      <xdr:col>11</xdr:col>
      <xdr:colOff>0</xdr:colOff>
      <xdr:row>6</xdr:row>
      <xdr:rowOff>123825</xdr:rowOff>
    </xdr:to>
    <xdr:sp>
      <xdr:nvSpPr>
        <xdr:cNvPr id="1" name="Line 3"/>
        <xdr:cNvSpPr>
          <a:spLocks/>
        </xdr:cNvSpPr>
      </xdr:nvSpPr>
      <xdr:spPr>
        <a:xfrm flipV="1">
          <a:off x="7686675" y="13239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114300</xdr:rowOff>
    </xdr:from>
    <xdr:to>
      <xdr:col>4</xdr:col>
      <xdr:colOff>104775</xdr:colOff>
      <xdr:row>6</xdr:row>
      <xdr:rowOff>114300</xdr:rowOff>
    </xdr:to>
    <xdr:sp>
      <xdr:nvSpPr>
        <xdr:cNvPr id="2" name="Line 5"/>
        <xdr:cNvSpPr>
          <a:spLocks/>
        </xdr:cNvSpPr>
      </xdr:nvSpPr>
      <xdr:spPr>
        <a:xfrm flipH="1">
          <a:off x="3238500" y="1314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7</xdr:row>
      <xdr:rowOff>114300</xdr:rowOff>
    </xdr:from>
    <xdr:to>
      <xdr:col>6</xdr:col>
      <xdr:colOff>1019175</xdr:colOff>
      <xdr:row>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6200775" y="15144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114300</xdr:rowOff>
    </xdr:from>
    <xdr:to>
      <xdr:col>4</xdr:col>
      <xdr:colOff>390525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 flipH="1">
          <a:off x="4419600" y="1514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75" zoomScaleNormal="75" workbookViewId="0" topLeftCell="A1">
      <selection activeCell="D17" sqref="D17"/>
    </sheetView>
  </sheetViews>
  <sheetFormatPr defaultColWidth="9.140625" defaultRowHeight="12.75"/>
  <cols>
    <col min="1" max="2" width="9.140625" style="5" customWidth="1"/>
    <col min="3" max="3" width="23.421875" style="5" customWidth="1"/>
    <col min="4" max="4" width="15.7109375" style="5" customWidth="1"/>
    <col min="5" max="5" width="15.140625" style="5" customWidth="1"/>
    <col min="6" max="6" width="1.7109375" style="5" customWidth="1"/>
    <col min="7" max="8" width="15.140625" style="5" customWidth="1"/>
    <col min="9" max="16384" width="9.140625" style="5" customWidth="1"/>
  </cols>
  <sheetData>
    <row r="1" spans="1:9" ht="15.75">
      <c r="A1" s="17" t="s">
        <v>3</v>
      </c>
      <c r="B1" s="3"/>
      <c r="C1" s="3"/>
      <c r="D1" s="3"/>
      <c r="E1" s="3"/>
      <c r="F1" s="3"/>
      <c r="G1" s="3"/>
      <c r="H1" s="3"/>
      <c r="I1" s="3"/>
    </row>
    <row r="2" spans="1:9" ht="15.75">
      <c r="A2" s="18" t="s">
        <v>7</v>
      </c>
      <c r="B2" s="3"/>
      <c r="C2" s="3"/>
      <c r="D2" s="3"/>
      <c r="E2" s="3"/>
      <c r="F2" s="3"/>
      <c r="G2" s="3"/>
      <c r="H2" s="3"/>
      <c r="I2" s="3"/>
    </row>
    <row r="3" spans="1:9" ht="15.75">
      <c r="A3" s="17"/>
      <c r="B3" s="3"/>
      <c r="C3" s="3"/>
      <c r="D3" s="3"/>
      <c r="E3" s="3"/>
      <c r="F3" s="3"/>
      <c r="G3" s="3"/>
      <c r="H3" s="3"/>
      <c r="I3" s="3"/>
    </row>
    <row r="4" spans="1:9" ht="15.75">
      <c r="A4" s="17" t="s">
        <v>28</v>
      </c>
      <c r="B4" s="3"/>
      <c r="C4" s="3"/>
      <c r="D4" s="3"/>
      <c r="E4" s="3"/>
      <c r="F4" s="3"/>
      <c r="G4" s="3"/>
      <c r="H4" s="3"/>
      <c r="I4" s="3"/>
    </row>
    <row r="5" spans="1:9" ht="15.75">
      <c r="A5" s="17" t="s">
        <v>99</v>
      </c>
      <c r="B5" s="3"/>
      <c r="C5" s="3"/>
      <c r="D5" s="3"/>
      <c r="E5" s="3"/>
      <c r="F5" s="3"/>
      <c r="G5" s="3"/>
      <c r="H5" s="3"/>
      <c r="I5" s="3"/>
    </row>
    <row r="6" spans="1:9" ht="15.75">
      <c r="A6" s="17"/>
      <c r="B6" s="3"/>
      <c r="C6" s="3"/>
      <c r="D6" s="3"/>
      <c r="E6" s="3"/>
      <c r="F6" s="3"/>
      <c r="G6" s="3"/>
      <c r="H6" s="3"/>
      <c r="I6" s="3"/>
    </row>
    <row r="7" spans="1:9" ht="15.75">
      <c r="A7" s="17"/>
      <c r="B7" s="3"/>
      <c r="C7" s="3"/>
      <c r="D7" s="71" t="s">
        <v>8</v>
      </c>
      <c r="E7" s="71"/>
      <c r="F7" s="17"/>
      <c r="G7" s="71" t="s">
        <v>77</v>
      </c>
      <c r="H7" s="71"/>
      <c r="I7" s="3"/>
    </row>
    <row r="8" spans="1:9" ht="15.75">
      <c r="A8" s="17"/>
      <c r="B8" s="3"/>
      <c r="C8" s="3"/>
      <c r="D8" s="72" t="s">
        <v>76</v>
      </c>
      <c r="E8" s="72"/>
      <c r="F8" s="17"/>
      <c r="G8" s="72" t="s">
        <v>78</v>
      </c>
      <c r="H8" s="72"/>
      <c r="I8" s="3"/>
    </row>
    <row r="9" spans="1:9" ht="15.75">
      <c r="A9" s="3"/>
      <c r="B9" s="3"/>
      <c r="C9" s="3"/>
      <c r="D9" s="19">
        <v>2008</v>
      </c>
      <c r="E9" s="19">
        <v>2007</v>
      </c>
      <c r="F9" s="17"/>
      <c r="G9" s="19">
        <v>2008</v>
      </c>
      <c r="H9" s="19">
        <v>2007</v>
      </c>
      <c r="I9" s="3"/>
    </row>
    <row r="10" spans="1:9" ht="15.75">
      <c r="A10" s="3"/>
      <c r="B10" s="3"/>
      <c r="C10" s="3"/>
      <c r="D10" s="19" t="s">
        <v>1</v>
      </c>
      <c r="E10" s="19" t="s">
        <v>1</v>
      </c>
      <c r="F10" s="17"/>
      <c r="G10" s="19" t="s">
        <v>1</v>
      </c>
      <c r="H10" s="19" t="s">
        <v>1</v>
      </c>
      <c r="I10" s="3"/>
    </row>
    <row r="11" spans="1:9" ht="15.75">
      <c r="A11" s="3"/>
      <c r="B11" s="3"/>
      <c r="C11" s="3"/>
      <c r="D11" s="19"/>
      <c r="E11" s="19"/>
      <c r="F11" s="17"/>
      <c r="G11" s="19"/>
      <c r="H11" s="19"/>
      <c r="I11" s="3"/>
    </row>
    <row r="12" spans="1:9" ht="15.75">
      <c r="A12" s="3"/>
      <c r="B12" s="3"/>
      <c r="C12" s="3"/>
      <c r="D12" s="7"/>
      <c r="E12" s="7"/>
      <c r="F12" s="3"/>
      <c r="G12" s="3"/>
      <c r="H12" s="3"/>
      <c r="I12" s="3"/>
    </row>
    <row r="13" spans="1:9" ht="16.5" thickBot="1">
      <c r="A13" s="3" t="s">
        <v>6</v>
      </c>
      <c r="B13" s="3"/>
      <c r="C13" s="3"/>
      <c r="D13" s="55">
        <v>73619</v>
      </c>
      <c r="E13" s="20">
        <v>96410</v>
      </c>
      <c r="F13" s="21"/>
      <c r="G13" s="22">
        <v>73619</v>
      </c>
      <c r="H13" s="22">
        <v>96410</v>
      </c>
      <c r="I13" s="3"/>
    </row>
    <row r="14" spans="1:9" ht="16.5" thickTop="1">
      <c r="A14" s="3"/>
      <c r="B14" s="3"/>
      <c r="C14" s="3"/>
      <c r="D14" s="21"/>
      <c r="E14" s="21"/>
      <c r="F14" s="21"/>
      <c r="G14" s="21"/>
      <c r="H14" s="21"/>
      <c r="I14" s="3"/>
    </row>
    <row r="15" spans="1:9" ht="15.75">
      <c r="A15" s="3" t="s">
        <v>9</v>
      </c>
      <c r="B15" s="3"/>
      <c r="C15" s="3"/>
      <c r="D15" s="9">
        <v>3397</v>
      </c>
      <c r="E15" s="54">
        <v>6576</v>
      </c>
      <c r="F15" s="54"/>
      <c r="G15" s="43">
        <v>3397</v>
      </c>
      <c r="H15" s="54">
        <v>6576</v>
      </c>
      <c r="I15" s="3"/>
    </row>
    <row r="16" spans="1:9" ht="15.75">
      <c r="A16" s="3"/>
      <c r="B16" s="3"/>
      <c r="C16" s="3"/>
      <c r="D16" s="21"/>
      <c r="E16" s="21"/>
      <c r="F16" s="21"/>
      <c r="G16" s="21"/>
      <c r="H16" s="21"/>
      <c r="I16" s="3"/>
    </row>
    <row r="17" spans="1:9" ht="15.75">
      <c r="A17" s="3" t="s">
        <v>10</v>
      </c>
      <c r="B17" s="3"/>
      <c r="C17" s="3"/>
      <c r="D17" s="9">
        <v>-864</v>
      </c>
      <c r="E17" s="9">
        <v>-664</v>
      </c>
      <c r="F17" s="9"/>
      <c r="G17" s="9">
        <v>-864</v>
      </c>
      <c r="H17" s="9">
        <v>-664</v>
      </c>
      <c r="I17" s="3"/>
    </row>
    <row r="18" spans="1:9" ht="15.75">
      <c r="A18" s="3" t="s">
        <v>11</v>
      </c>
      <c r="B18" s="3"/>
      <c r="C18" s="3"/>
      <c r="D18" s="9">
        <v>381</v>
      </c>
      <c r="E18" s="9">
        <v>659</v>
      </c>
      <c r="F18" s="9"/>
      <c r="G18" s="9">
        <v>381</v>
      </c>
      <c r="H18" s="21">
        <v>659</v>
      </c>
      <c r="I18" s="3"/>
    </row>
    <row r="19" spans="1:9" ht="15.75">
      <c r="A19" s="3"/>
      <c r="B19" s="3"/>
      <c r="C19" s="3"/>
      <c r="D19" s="23"/>
      <c r="E19" s="23"/>
      <c r="F19" s="21"/>
      <c r="G19" s="23"/>
      <c r="H19" s="24"/>
      <c r="I19" s="3"/>
    </row>
    <row r="20" spans="1:9" ht="15.75">
      <c r="A20" s="3"/>
      <c r="B20" s="3"/>
      <c r="C20" s="3"/>
      <c r="D20" s="9"/>
      <c r="E20" s="9"/>
      <c r="F20" s="9"/>
      <c r="G20" s="9"/>
      <c r="H20" s="21"/>
      <c r="I20" s="3"/>
    </row>
    <row r="21" spans="1:9" ht="15.75">
      <c r="A21" s="3" t="s">
        <v>32</v>
      </c>
      <c r="B21" s="3"/>
      <c r="C21" s="3"/>
      <c r="D21" s="9">
        <v>2914</v>
      </c>
      <c r="E21" s="9">
        <v>6571</v>
      </c>
      <c r="F21" s="21"/>
      <c r="G21" s="9">
        <f>+G15+G17+G18</f>
        <v>2914</v>
      </c>
      <c r="H21" s="9">
        <v>6571</v>
      </c>
      <c r="I21" s="3"/>
    </row>
    <row r="22" spans="1:9" ht="15.75">
      <c r="A22" s="3"/>
      <c r="B22" s="3"/>
      <c r="C22" s="3"/>
      <c r="D22" s="9"/>
      <c r="E22" s="9"/>
      <c r="F22" s="9"/>
      <c r="G22" s="9"/>
      <c r="H22" s="21"/>
      <c r="I22" s="3"/>
    </row>
    <row r="23" spans="1:9" ht="15.75">
      <c r="A23" s="3" t="s">
        <v>5</v>
      </c>
      <c r="B23" s="3"/>
      <c r="C23" s="3"/>
      <c r="D23" s="39">
        <v>-912</v>
      </c>
      <c r="E23" s="39">
        <v>-2060</v>
      </c>
      <c r="F23" s="39"/>
      <c r="G23" s="39">
        <v>-912</v>
      </c>
      <c r="H23" s="39">
        <v>-2060</v>
      </c>
      <c r="I23" s="3"/>
    </row>
    <row r="24" spans="1:9" ht="15.75">
      <c r="A24" s="3"/>
      <c r="B24" s="3"/>
      <c r="C24" s="3"/>
      <c r="D24" s="23"/>
      <c r="E24" s="23"/>
      <c r="F24" s="9"/>
      <c r="G24" s="23"/>
      <c r="H24" s="24"/>
      <c r="I24" s="3"/>
    </row>
    <row r="25" spans="1:9" ht="16.5" thickBot="1">
      <c r="A25" s="3" t="s">
        <v>33</v>
      </c>
      <c r="B25" s="3"/>
      <c r="C25" s="3"/>
      <c r="D25" s="40">
        <v>2002</v>
      </c>
      <c r="E25" s="40">
        <v>4511</v>
      </c>
      <c r="F25" s="9"/>
      <c r="G25" s="40">
        <f>+G21+G23</f>
        <v>2002</v>
      </c>
      <c r="H25" s="40">
        <v>4511</v>
      </c>
      <c r="I25" s="3"/>
    </row>
    <row r="26" spans="1:9" ht="16.5" thickTop="1">
      <c r="A26" s="3"/>
      <c r="B26" s="3"/>
      <c r="C26" s="3"/>
      <c r="D26" s="9"/>
      <c r="E26" s="9"/>
      <c r="F26" s="9"/>
      <c r="G26" s="9"/>
      <c r="H26" s="9"/>
      <c r="I26" s="3"/>
    </row>
    <row r="27" spans="1:9" ht="15.75">
      <c r="A27" s="3" t="s">
        <v>34</v>
      </c>
      <c r="B27" s="3"/>
      <c r="C27" s="3"/>
      <c r="D27" s="9"/>
      <c r="E27" s="9"/>
      <c r="F27" s="9"/>
      <c r="G27" s="9"/>
      <c r="H27" s="9"/>
      <c r="I27" s="3"/>
    </row>
    <row r="28" spans="1:9" ht="15.75">
      <c r="A28" s="3" t="s">
        <v>35</v>
      </c>
      <c r="B28" s="3"/>
      <c r="C28" s="3"/>
      <c r="D28" s="54">
        <v>2004</v>
      </c>
      <c r="E28" s="54">
        <v>4509</v>
      </c>
      <c r="F28" s="54"/>
      <c r="G28" s="54">
        <v>2004</v>
      </c>
      <c r="H28" s="54">
        <v>4509</v>
      </c>
      <c r="I28" s="3"/>
    </row>
    <row r="29" spans="1:9" ht="15.75">
      <c r="A29" s="3" t="s">
        <v>36</v>
      </c>
      <c r="B29" s="3"/>
      <c r="C29" s="3"/>
      <c r="D29" s="70">
        <v>-2</v>
      </c>
      <c r="E29" s="54">
        <v>2</v>
      </c>
      <c r="F29" s="54"/>
      <c r="G29" s="70">
        <v>-2</v>
      </c>
      <c r="H29" s="54">
        <v>2</v>
      </c>
      <c r="I29" s="3"/>
    </row>
    <row r="30" spans="1:9" ht="15.75">
      <c r="A30" s="3"/>
      <c r="B30" s="3"/>
      <c r="C30" s="3"/>
      <c r="D30" s="9"/>
      <c r="E30" s="9"/>
      <c r="F30" s="9"/>
      <c r="G30" s="9"/>
      <c r="H30" s="9"/>
      <c r="I30" s="3"/>
    </row>
    <row r="31" spans="1:9" ht="16.5" thickBot="1">
      <c r="A31" s="3"/>
      <c r="B31" s="3"/>
      <c r="C31" s="3"/>
      <c r="D31" s="40">
        <v>2002</v>
      </c>
      <c r="E31" s="40">
        <v>4511</v>
      </c>
      <c r="F31" s="9"/>
      <c r="G31" s="40">
        <v>2002</v>
      </c>
      <c r="H31" s="40">
        <v>4511</v>
      </c>
      <c r="I31" s="3"/>
    </row>
    <row r="32" spans="1:9" ht="16.5" thickTop="1">
      <c r="A32" s="3"/>
      <c r="B32" s="3"/>
      <c r="C32" s="3"/>
      <c r="D32" s="9"/>
      <c r="E32" s="9"/>
      <c r="F32" s="9"/>
      <c r="G32" s="9"/>
      <c r="H32" s="9"/>
      <c r="I32" s="3"/>
    </row>
    <row r="33" spans="1:9" ht="15.75">
      <c r="A33" s="3"/>
      <c r="B33" s="3"/>
      <c r="C33" s="3"/>
      <c r="D33" s="21"/>
      <c r="E33" s="21"/>
      <c r="F33" s="21"/>
      <c r="G33" s="21"/>
      <c r="H33" s="21"/>
      <c r="I33" s="3"/>
    </row>
    <row r="34" spans="1:9" ht="15.75">
      <c r="A34" s="3" t="s">
        <v>66</v>
      </c>
      <c r="B34" s="3"/>
      <c r="C34" s="3"/>
      <c r="D34" s="21"/>
      <c r="E34" s="21"/>
      <c r="F34" s="21"/>
      <c r="G34" s="21"/>
      <c r="H34" s="21"/>
      <c r="I34" s="3"/>
    </row>
    <row r="35" spans="1:9" ht="15.75">
      <c r="A35" s="3" t="s">
        <v>67</v>
      </c>
      <c r="B35" s="3"/>
      <c r="C35" s="3"/>
      <c r="D35" s="21"/>
      <c r="E35" s="21"/>
      <c r="F35" s="21"/>
      <c r="G35" s="21"/>
      <c r="H35" s="21"/>
      <c r="I35" s="3"/>
    </row>
    <row r="36" spans="1:9" ht="15.75">
      <c r="A36" s="3"/>
      <c r="B36" s="3"/>
      <c r="C36" s="25"/>
      <c r="D36" s="21"/>
      <c r="E36" s="21"/>
      <c r="F36" s="21"/>
      <c r="G36" s="21"/>
      <c r="H36" s="21"/>
      <c r="I36" s="3"/>
    </row>
    <row r="37" spans="1:9" ht="16.5" thickBot="1">
      <c r="A37" s="26" t="s">
        <v>2</v>
      </c>
      <c r="B37" s="3" t="s">
        <v>68</v>
      </c>
      <c r="C37" s="27"/>
      <c r="D37" s="28">
        <v>1.42</v>
      </c>
      <c r="E37" s="28">
        <v>3.19</v>
      </c>
      <c r="F37" s="9"/>
      <c r="G37" s="28">
        <v>1.42</v>
      </c>
      <c r="H37" s="29">
        <v>3.19</v>
      </c>
      <c r="I37" s="3"/>
    </row>
    <row r="38" spans="1:9" ht="16.5" thickTop="1">
      <c r="A38" s="3"/>
      <c r="B38" s="3"/>
      <c r="C38" s="27"/>
      <c r="D38" s="9"/>
      <c r="E38" s="9"/>
      <c r="F38" s="9"/>
      <c r="G38" s="9"/>
      <c r="H38" s="30"/>
      <c r="I38" s="3"/>
    </row>
    <row r="39" spans="1:9" ht="16.5" thickBot="1">
      <c r="A39" s="26" t="s">
        <v>2</v>
      </c>
      <c r="B39" s="3" t="s">
        <v>69</v>
      </c>
      <c r="C39" s="27"/>
      <c r="D39" s="58">
        <v>1.36</v>
      </c>
      <c r="E39" s="58">
        <v>2.72</v>
      </c>
      <c r="F39" s="47"/>
      <c r="G39" s="58">
        <v>1.36</v>
      </c>
      <c r="H39" s="59">
        <v>2.72</v>
      </c>
      <c r="I39" s="3"/>
    </row>
    <row r="40" spans="1:9" ht="16.5" thickTop="1">
      <c r="A40" s="3"/>
      <c r="B40" s="3"/>
      <c r="C40" s="3"/>
      <c r="D40" s="21"/>
      <c r="E40" s="21"/>
      <c r="F40" s="21"/>
      <c r="G40" s="21"/>
      <c r="H40" s="21"/>
      <c r="I40" s="3"/>
    </row>
    <row r="41" spans="1:9" ht="15.75">
      <c r="A41" s="17"/>
      <c r="B41" s="3"/>
      <c r="C41" s="3"/>
      <c r="D41" s="21"/>
      <c r="E41" s="21"/>
      <c r="F41" s="21"/>
      <c r="G41" s="21"/>
      <c r="H41" s="21"/>
      <c r="I41" s="3"/>
    </row>
    <row r="42" spans="1:9" ht="15.75">
      <c r="A42" s="17" t="s">
        <v>26</v>
      </c>
      <c r="B42" s="7"/>
      <c r="C42" s="7"/>
      <c r="D42" s="31"/>
      <c r="E42" s="31"/>
      <c r="F42" s="31"/>
      <c r="G42" s="31"/>
      <c r="H42" s="31"/>
      <c r="I42" s="7"/>
    </row>
    <row r="43" spans="1:9" ht="15.75">
      <c r="A43" s="18" t="s">
        <v>100</v>
      </c>
      <c r="B43" s="3"/>
      <c r="C43" s="3"/>
      <c r="D43" s="21"/>
      <c r="E43" s="21"/>
      <c r="F43" s="21"/>
      <c r="G43" s="21"/>
      <c r="H43" s="21"/>
      <c r="I43" s="3"/>
    </row>
  </sheetData>
  <mergeCells count="4">
    <mergeCell ref="D7:E7"/>
    <mergeCell ref="G7:H7"/>
    <mergeCell ref="D8:E8"/>
    <mergeCell ref="G8:H8"/>
  </mergeCells>
  <printOptions/>
  <pageMargins left="0.75" right="0.18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="75" zoomScaleNormal="75" workbookViewId="0" topLeftCell="A103">
      <selection activeCell="B126" sqref="B126"/>
    </sheetView>
  </sheetViews>
  <sheetFormatPr defaultColWidth="9.140625" defaultRowHeight="12.75"/>
  <cols>
    <col min="1" max="1" width="6.8515625" style="5" customWidth="1"/>
    <col min="2" max="3" width="9.140625" style="5" customWidth="1"/>
    <col min="4" max="4" width="28.28125" style="5" customWidth="1"/>
    <col min="5" max="5" width="24.28125" style="5" customWidth="1"/>
    <col min="6" max="6" width="3.00390625" style="5" customWidth="1"/>
    <col min="7" max="7" width="24.421875" style="5" customWidth="1"/>
    <col min="8" max="16384" width="9.140625" style="5" customWidth="1"/>
  </cols>
  <sheetData>
    <row r="1" spans="1:7" ht="15.75">
      <c r="A1" s="17" t="s">
        <v>3</v>
      </c>
      <c r="B1" s="3"/>
      <c r="C1" s="3"/>
      <c r="D1" s="3"/>
      <c r="E1" s="3"/>
      <c r="F1" s="3"/>
      <c r="G1" s="3"/>
    </row>
    <row r="2" spans="1:7" ht="15.75">
      <c r="A2" s="18" t="s">
        <v>7</v>
      </c>
      <c r="B2" s="3"/>
      <c r="C2" s="3"/>
      <c r="D2" s="3"/>
      <c r="E2" s="3"/>
      <c r="F2" s="3"/>
      <c r="G2" s="3"/>
    </row>
    <row r="3" spans="1:7" ht="15.75">
      <c r="A3" s="17"/>
      <c r="B3" s="3"/>
      <c r="C3" s="3"/>
      <c r="D3" s="3"/>
      <c r="E3" s="3"/>
      <c r="F3" s="3"/>
      <c r="G3" s="3"/>
    </row>
    <row r="4" spans="1:7" ht="15.75">
      <c r="A4" s="60" t="s">
        <v>29</v>
      </c>
      <c r="B4" s="3"/>
      <c r="C4" s="3"/>
      <c r="D4" s="3"/>
      <c r="E4" s="3"/>
      <c r="F4" s="3"/>
      <c r="G4" s="3"/>
    </row>
    <row r="5" spans="1:7" ht="15.75">
      <c r="A5" s="60" t="s">
        <v>103</v>
      </c>
      <c r="B5" s="3"/>
      <c r="C5" s="3"/>
      <c r="D5" s="3"/>
      <c r="E5" s="3"/>
      <c r="F5" s="3"/>
      <c r="G5" s="3"/>
    </row>
    <row r="6" spans="1:7" ht="15.75">
      <c r="A6" s="17"/>
      <c r="B6" s="3"/>
      <c r="C6" s="3"/>
      <c r="D6" s="3"/>
      <c r="E6" s="3"/>
      <c r="F6" s="3"/>
      <c r="G6" s="3"/>
    </row>
    <row r="7" spans="1:7" ht="15.75">
      <c r="A7" s="3"/>
      <c r="B7" s="3"/>
      <c r="C7" s="3"/>
      <c r="D7" s="3"/>
      <c r="E7" s="19" t="s">
        <v>12</v>
      </c>
      <c r="F7" s="3"/>
      <c r="G7" s="19" t="s">
        <v>12</v>
      </c>
    </row>
    <row r="8" spans="1:7" ht="15.75">
      <c r="A8" s="3"/>
      <c r="B8" s="3"/>
      <c r="C8" s="3"/>
      <c r="D8" s="3"/>
      <c r="E8" s="32" t="s">
        <v>102</v>
      </c>
      <c r="F8" s="33"/>
      <c r="G8" s="32" t="s">
        <v>101</v>
      </c>
    </row>
    <row r="9" spans="1:7" ht="15.75">
      <c r="A9" s="3"/>
      <c r="B9" s="3"/>
      <c r="C9" s="3"/>
      <c r="D9" s="3"/>
      <c r="E9" s="19" t="s">
        <v>1</v>
      </c>
      <c r="F9" s="17"/>
      <c r="G9" s="19" t="s">
        <v>1</v>
      </c>
    </row>
    <row r="10" spans="1:7" ht="15.75">
      <c r="A10" s="3"/>
      <c r="B10" s="3"/>
      <c r="C10" s="3"/>
      <c r="D10" s="3"/>
      <c r="E10" s="19"/>
      <c r="F10" s="17"/>
      <c r="G10" s="19"/>
    </row>
    <row r="11" spans="1:7" ht="15.75">
      <c r="A11" s="61" t="s">
        <v>37</v>
      </c>
      <c r="B11" s="3"/>
      <c r="C11" s="3"/>
      <c r="D11" s="3"/>
      <c r="E11" s="3"/>
      <c r="F11" s="3"/>
      <c r="G11" s="3"/>
    </row>
    <row r="12" spans="1:7" ht="15.75">
      <c r="A12" s="61" t="s">
        <v>38</v>
      </c>
      <c r="B12" s="3"/>
      <c r="C12" s="3"/>
      <c r="D12" s="3"/>
      <c r="E12" s="3"/>
      <c r="F12" s="3"/>
      <c r="G12" s="41"/>
    </row>
    <row r="13" spans="1:7" ht="15.75">
      <c r="A13" s="3" t="s">
        <v>39</v>
      </c>
      <c r="B13" s="3"/>
      <c r="C13" s="3"/>
      <c r="D13" s="3"/>
      <c r="E13" s="21">
        <v>73992</v>
      </c>
      <c r="F13" s="21"/>
      <c r="G13" s="21">
        <v>62960</v>
      </c>
    </row>
    <row r="14" spans="1:7" ht="15.75">
      <c r="A14" s="3" t="s">
        <v>97</v>
      </c>
      <c r="B14" s="3"/>
      <c r="C14" s="3"/>
      <c r="D14" s="3"/>
      <c r="E14" s="21">
        <v>14482</v>
      </c>
      <c r="F14" s="21"/>
      <c r="G14" s="21">
        <v>14528</v>
      </c>
    </row>
    <row r="15" spans="1:7" ht="15.75">
      <c r="A15" s="3" t="s">
        <v>71</v>
      </c>
      <c r="B15" s="3"/>
      <c r="C15" s="3"/>
      <c r="D15" s="3"/>
      <c r="E15" s="21">
        <v>20548</v>
      </c>
      <c r="F15" s="21"/>
      <c r="G15" s="21">
        <v>20645</v>
      </c>
    </row>
    <row r="16" spans="1:7" ht="15.75">
      <c r="A16" s="3" t="s">
        <v>80</v>
      </c>
      <c r="B16" s="3"/>
      <c r="C16" s="3"/>
      <c r="D16" s="3"/>
      <c r="E16" s="21">
        <v>4961</v>
      </c>
      <c r="F16" s="21"/>
      <c r="G16" s="21">
        <v>4961</v>
      </c>
    </row>
    <row r="17" spans="1:7" ht="15.75">
      <c r="A17" s="3" t="s">
        <v>81</v>
      </c>
      <c r="B17" s="3"/>
      <c r="C17" s="3"/>
      <c r="D17" s="3"/>
      <c r="E17" s="21">
        <v>682</v>
      </c>
      <c r="F17" s="21"/>
      <c r="G17" s="21">
        <v>682</v>
      </c>
    </row>
    <row r="18" spans="1:7" ht="15.75">
      <c r="A18" s="3" t="s">
        <v>40</v>
      </c>
      <c r="B18" s="3"/>
      <c r="C18" s="3"/>
      <c r="D18" s="3"/>
      <c r="E18" s="21">
        <v>164779</v>
      </c>
      <c r="F18" s="21"/>
      <c r="G18" s="21">
        <v>164779</v>
      </c>
    </row>
    <row r="19" spans="1:7" ht="15.75">
      <c r="A19" s="3" t="s">
        <v>82</v>
      </c>
      <c r="B19" s="3"/>
      <c r="C19" s="3"/>
      <c r="D19" s="3"/>
      <c r="E19" s="69">
        <v>39</v>
      </c>
      <c r="F19" s="21"/>
      <c r="G19" s="21">
        <v>39</v>
      </c>
    </row>
    <row r="20" spans="1:7" ht="15.75">
      <c r="A20" s="3"/>
      <c r="B20" s="3"/>
      <c r="C20" s="3"/>
      <c r="D20" s="3"/>
      <c r="E20" s="62">
        <f>SUM(E13:E19)</f>
        <v>279483</v>
      </c>
      <c r="F20" s="21"/>
      <c r="G20" s="62">
        <f>SUM(G13:G19)</f>
        <v>268594</v>
      </c>
    </row>
    <row r="21" spans="1:7" ht="15.75">
      <c r="A21" s="3"/>
      <c r="B21" s="3"/>
      <c r="C21" s="3"/>
      <c r="D21" s="3"/>
      <c r="E21" s="21"/>
      <c r="F21" s="21"/>
      <c r="G21" s="21"/>
    </row>
    <row r="22" spans="1:7" ht="15.75">
      <c r="A22" s="17" t="s">
        <v>41</v>
      </c>
      <c r="B22" s="3"/>
      <c r="C22" s="3"/>
      <c r="D22" s="3"/>
      <c r="E22" s="21"/>
      <c r="F22" s="21"/>
      <c r="G22" s="21"/>
    </row>
    <row r="23" spans="1:7" ht="15.75">
      <c r="A23" s="3" t="s">
        <v>42</v>
      </c>
      <c r="B23" s="3"/>
      <c r="C23" s="3"/>
      <c r="D23" s="3"/>
      <c r="E23" s="35">
        <v>11650</v>
      </c>
      <c r="F23" s="35"/>
      <c r="G23" s="35">
        <v>18016</v>
      </c>
    </row>
    <row r="24" spans="1:7" ht="15.75">
      <c r="A24" s="3" t="s">
        <v>83</v>
      </c>
      <c r="B24" s="3"/>
      <c r="C24" s="3"/>
      <c r="D24" s="3"/>
      <c r="E24" s="35">
        <v>139006</v>
      </c>
      <c r="F24" s="35"/>
      <c r="G24" s="35">
        <v>151625</v>
      </c>
    </row>
    <row r="25" spans="1:7" ht="15.75">
      <c r="A25" s="3" t="s">
        <v>84</v>
      </c>
      <c r="B25" s="3"/>
      <c r="C25" s="3"/>
      <c r="D25" s="3"/>
      <c r="E25" s="35">
        <v>0</v>
      </c>
      <c r="F25" s="35"/>
      <c r="G25" s="35">
        <v>73</v>
      </c>
    </row>
    <row r="26" spans="1:7" ht="15.75">
      <c r="A26" s="3" t="s">
        <v>85</v>
      </c>
      <c r="B26" s="3"/>
      <c r="C26" s="3"/>
      <c r="D26" s="3"/>
      <c r="E26" s="35">
        <v>2185</v>
      </c>
      <c r="F26" s="35"/>
      <c r="G26" s="35">
        <v>2185</v>
      </c>
    </row>
    <row r="27" spans="1:7" ht="15.75">
      <c r="A27" s="3" t="s">
        <v>86</v>
      </c>
      <c r="B27" s="3"/>
      <c r="C27" s="3"/>
      <c r="D27" s="3"/>
      <c r="E27" s="35">
        <v>81743</v>
      </c>
      <c r="F27" s="35"/>
      <c r="G27" s="35">
        <v>87493</v>
      </c>
    </row>
    <row r="28" spans="1:7" ht="15.75">
      <c r="A28" s="3" t="s">
        <v>70</v>
      </c>
      <c r="B28" s="3"/>
      <c r="C28" s="3"/>
      <c r="D28" s="3"/>
      <c r="E28" s="35">
        <v>3092</v>
      </c>
      <c r="F28" s="35"/>
      <c r="G28" s="35">
        <v>6810</v>
      </c>
    </row>
    <row r="29" spans="1:7" ht="15.75">
      <c r="A29" s="3"/>
      <c r="B29" s="3"/>
      <c r="C29" s="3"/>
      <c r="D29" s="3"/>
      <c r="E29" s="62">
        <f>SUM(E23:E28)</f>
        <v>237676</v>
      </c>
      <c r="F29" s="35"/>
      <c r="G29" s="62">
        <f>SUM(G23:G28)</f>
        <v>266202</v>
      </c>
    </row>
    <row r="30" spans="1:7" ht="15.75">
      <c r="A30" s="3"/>
      <c r="B30" s="3"/>
      <c r="C30" s="3"/>
      <c r="D30" s="3"/>
      <c r="E30" s="35"/>
      <c r="F30" s="35"/>
      <c r="G30" s="35"/>
    </row>
    <row r="31" spans="1:7" ht="16.5" thickBot="1">
      <c r="A31" s="17" t="s">
        <v>43</v>
      </c>
      <c r="B31" s="3"/>
      <c r="C31" s="3"/>
      <c r="D31" s="3"/>
      <c r="E31" s="34">
        <f>+E20+E29</f>
        <v>517159</v>
      </c>
      <c r="F31" s="35"/>
      <c r="G31" s="34">
        <f>+G20+G29</f>
        <v>534796</v>
      </c>
    </row>
    <row r="32" spans="1:7" ht="16.5" thickTop="1">
      <c r="A32" s="3"/>
      <c r="B32" s="3"/>
      <c r="C32" s="3"/>
      <c r="D32" s="3"/>
      <c r="E32" s="35"/>
      <c r="F32" s="35"/>
      <c r="G32" s="35"/>
    </row>
    <row r="33" spans="1:7" ht="15.75">
      <c r="A33" s="3"/>
      <c r="B33" s="3"/>
      <c r="C33" s="3"/>
      <c r="D33" s="3"/>
      <c r="E33" s="35"/>
      <c r="F33" s="35"/>
      <c r="G33" s="35"/>
    </row>
    <row r="34" spans="1:7" ht="15.75">
      <c r="A34" s="17" t="s">
        <v>44</v>
      </c>
      <c r="B34" s="3"/>
      <c r="C34" s="3"/>
      <c r="D34" s="3"/>
      <c r="E34" s="35"/>
      <c r="F34" s="35"/>
      <c r="G34" s="35"/>
    </row>
    <row r="35" spans="1:7" ht="15.75">
      <c r="A35" s="17" t="s">
        <v>45</v>
      </c>
      <c r="B35" s="3"/>
      <c r="C35" s="3"/>
      <c r="D35" s="3"/>
      <c r="E35" s="35"/>
      <c r="F35" s="35"/>
      <c r="G35" s="35"/>
    </row>
    <row r="36" spans="1:7" ht="15.75">
      <c r="A36" s="3" t="s">
        <v>48</v>
      </c>
      <c r="B36" s="3"/>
      <c r="C36" s="3"/>
      <c r="D36" s="3"/>
      <c r="E36" s="21">
        <v>141388</v>
      </c>
      <c r="F36" s="21"/>
      <c r="G36" s="21">
        <v>141388</v>
      </c>
    </row>
    <row r="37" spans="1:7" ht="15.75">
      <c r="A37" s="3" t="s">
        <v>4</v>
      </c>
      <c r="B37" s="3"/>
      <c r="C37" s="3"/>
      <c r="D37" s="3"/>
      <c r="E37" s="24">
        <v>165973</v>
      </c>
      <c r="F37" s="21"/>
      <c r="G37" s="24">
        <v>163969</v>
      </c>
    </row>
    <row r="38" spans="1:7" ht="15.75">
      <c r="A38" s="3"/>
      <c r="B38" s="3"/>
      <c r="C38" s="3"/>
      <c r="D38" s="3"/>
      <c r="E38" s="21">
        <f>+E36+E37</f>
        <v>307361</v>
      </c>
      <c r="F38" s="21"/>
      <c r="G38" s="21">
        <f>+G36+G37</f>
        <v>305357</v>
      </c>
    </row>
    <row r="39" spans="1:7" ht="15.75">
      <c r="A39" s="17" t="s">
        <v>87</v>
      </c>
      <c r="B39" s="3"/>
      <c r="C39" s="3"/>
      <c r="D39" s="3"/>
      <c r="E39" s="21">
        <f>1193</f>
        <v>1193</v>
      </c>
      <c r="F39" s="21"/>
      <c r="G39" s="21">
        <v>395</v>
      </c>
    </row>
    <row r="40" spans="1:7" ht="15.75">
      <c r="A40" s="17" t="s">
        <v>46</v>
      </c>
      <c r="B40" s="3"/>
      <c r="C40" s="3"/>
      <c r="D40" s="3"/>
      <c r="E40" s="62">
        <f>+E38+E39</f>
        <v>308554</v>
      </c>
      <c r="F40" s="35"/>
      <c r="G40" s="62">
        <f>+G38+G39</f>
        <v>305752</v>
      </c>
    </row>
    <row r="41" spans="1:7" ht="15.75">
      <c r="A41" s="17"/>
      <c r="B41" s="3"/>
      <c r="C41" s="3"/>
      <c r="D41" s="3"/>
      <c r="E41" s="35"/>
      <c r="F41" s="35"/>
      <c r="G41" s="35"/>
    </row>
    <row r="42" spans="1:7" ht="15.75">
      <c r="A42" s="17" t="s">
        <v>47</v>
      </c>
      <c r="B42" s="3"/>
      <c r="C42" s="3"/>
      <c r="D42" s="3"/>
      <c r="E42" s="35"/>
      <c r="F42" s="35"/>
      <c r="G42" s="35"/>
    </row>
    <row r="43" spans="1:7" ht="15.75">
      <c r="A43" s="3" t="s">
        <v>51</v>
      </c>
      <c r="C43" s="3"/>
      <c r="D43" s="3"/>
      <c r="E43" s="21">
        <v>2905</v>
      </c>
      <c r="F43" s="21"/>
      <c r="G43" s="21">
        <v>2330</v>
      </c>
    </row>
    <row r="44" spans="1:7" ht="15.75">
      <c r="A44" s="3" t="s">
        <v>65</v>
      </c>
      <c r="C44" s="3"/>
      <c r="D44" s="3"/>
      <c r="E44" s="21">
        <v>7415</v>
      </c>
      <c r="F44" s="21"/>
      <c r="G44" s="21">
        <v>8045</v>
      </c>
    </row>
    <row r="45" spans="1:7" ht="15.75">
      <c r="A45" s="3" t="s">
        <v>88</v>
      </c>
      <c r="C45" s="3"/>
      <c r="D45" s="3"/>
      <c r="E45" s="21">
        <v>96</v>
      </c>
      <c r="F45" s="21"/>
      <c r="G45" s="21">
        <v>96</v>
      </c>
    </row>
    <row r="46" spans="1:7" ht="15.75">
      <c r="A46" s="17"/>
      <c r="B46" s="3"/>
      <c r="C46" s="3"/>
      <c r="D46" s="3"/>
      <c r="E46" s="62">
        <f>SUM(E43:E45)</f>
        <v>10416</v>
      </c>
      <c r="F46" s="35"/>
      <c r="G46" s="62">
        <f>SUM(G43:G45)</f>
        <v>10471</v>
      </c>
    </row>
    <row r="47" spans="1:7" ht="15.75">
      <c r="A47" s="17"/>
      <c r="B47" s="3"/>
      <c r="C47" s="3"/>
      <c r="D47" s="3"/>
      <c r="E47" s="35"/>
      <c r="F47" s="35"/>
      <c r="G47" s="35"/>
    </row>
    <row r="48" spans="1:7" ht="15.75">
      <c r="A48" s="17" t="s">
        <v>49</v>
      </c>
      <c r="B48" s="3"/>
      <c r="C48" s="3"/>
      <c r="D48" s="3"/>
      <c r="E48" s="35"/>
      <c r="F48" s="35"/>
      <c r="G48" s="35"/>
    </row>
    <row r="49" spans="1:7" ht="15.75">
      <c r="A49" s="3" t="s">
        <v>50</v>
      </c>
      <c r="B49" s="3"/>
      <c r="C49" s="3"/>
      <c r="D49" s="3"/>
      <c r="E49" s="63">
        <v>17885</v>
      </c>
      <c r="F49" s="35"/>
      <c r="G49" s="35">
        <v>30979</v>
      </c>
    </row>
    <row r="50" spans="1:7" ht="15.75">
      <c r="A50" s="3" t="s">
        <v>89</v>
      </c>
      <c r="B50" s="3"/>
      <c r="C50" s="3"/>
      <c r="D50" s="3"/>
      <c r="E50" s="35">
        <v>97276</v>
      </c>
      <c r="F50" s="35"/>
      <c r="G50" s="35">
        <v>115377</v>
      </c>
    </row>
    <row r="51" spans="1:7" ht="15.75">
      <c r="A51" s="3" t="s">
        <v>90</v>
      </c>
      <c r="B51" s="3"/>
      <c r="C51" s="3"/>
      <c r="D51" s="3"/>
      <c r="E51" s="35">
        <v>734</v>
      </c>
      <c r="F51" s="35"/>
      <c r="G51" s="35">
        <v>734</v>
      </c>
    </row>
    <row r="52" spans="1:7" ht="15.75">
      <c r="A52" s="3" t="s">
        <v>51</v>
      </c>
      <c r="B52" s="3"/>
      <c r="C52" s="3"/>
      <c r="D52" s="3"/>
      <c r="E52" s="35">
        <v>1250</v>
      </c>
      <c r="F52" s="35"/>
      <c r="G52" s="35">
        <v>1087</v>
      </c>
    </row>
    <row r="53" spans="1:7" ht="15.75">
      <c r="A53" s="3" t="s">
        <v>52</v>
      </c>
      <c r="B53" s="3"/>
      <c r="C53" s="3"/>
      <c r="D53" s="3"/>
      <c r="E53" s="35">
        <v>78899</v>
      </c>
      <c r="F53" s="35"/>
      <c r="G53" s="35">
        <v>67878</v>
      </c>
    </row>
    <row r="54" spans="1:7" ht="15.75">
      <c r="A54" s="3" t="s">
        <v>91</v>
      </c>
      <c r="B54" s="3"/>
      <c r="C54" s="3"/>
      <c r="D54" s="3"/>
      <c r="E54" s="35">
        <v>2145</v>
      </c>
      <c r="F54" s="35"/>
      <c r="G54" s="35">
        <v>2518</v>
      </c>
    </row>
    <row r="55" spans="1:7" ht="15.75">
      <c r="A55" s="3"/>
      <c r="B55" s="3"/>
      <c r="C55" s="3"/>
      <c r="D55" s="3"/>
      <c r="E55" s="62">
        <f>SUM(E49:E54)</f>
        <v>198189</v>
      </c>
      <c r="F55" s="35"/>
      <c r="G55" s="62">
        <f>SUM(G49:G54)</f>
        <v>218573</v>
      </c>
    </row>
    <row r="56" spans="1:7" ht="15.75">
      <c r="A56" s="3"/>
      <c r="B56" s="3"/>
      <c r="C56" s="3"/>
      <c r="D56" s="3"/>
      <c r="E56" s="35"/>
      <c r="F56" s="35"/>
      <c r="G56" s="35"/>
    </row>
    <row r="57" spans="1:7" ht="15.75">
      <c r="A57" s="17" t="s">
        <v>53</v>
      </c>
      <c r="B57" s="3"/>
      <c r="C57" s="3"/>
      <c r="D57" s="3"/>
      <c r="E57" s="62">
        <f>+E46+E55</f>
        <v>208605</v>
      </c>
      <c r="F57" s="35"/>
      <c r="G57" s="62">
        <f>+G46+G55</f>
        <v>229044</v>
      </c>
    </row>
    <row r="58" spans="1:7" ht="15.75">
      <c r="A58" s="3"/>
      <c r="B58" s="3"/>
      <c r="C58" s="3"/>
      <c r="D58" s="3"/>
      <c r="E58" s="35"/>
      <c r="F58" s="35"/>
      <c r="G58" s="35"/>
    </row>
    <row r="59" spans="1:7" ht="16.5" thickBot="1">
      <c r="A59" s="17" t="s">
        <v>54</v>
      </c>
      <c r="B59" s="3"/>
      <c r="C59" s="3"/>
      <c r="D59" s="3"/>
      <c r="E59" s="34">
        <f>+E40+E57</f>
        <v>517159</v>
      </c>
      <c r="F59" s="35"/>
      <c r="G59" s="34">
        <f>+G40+G57</f>
        <v>534796</v>
      </c>
    </row>
    <row r="60" spans="1:7" ht="16.5" thickTop="1">
      <c r="A60" s="3"/>
      <c r="B60" s="3"/>
      <c r="C60" s="3"/>
      <c r="D60" s="3"/>
      <c r="E60" s="35"/>
      <c r="F60" s="35"/>
      <c r="G60" s="35"/>
    </row>
    <row r="61" spans="1:7" ht="15.75">
      <c r="A61" s="3"/>
      <c r="B61" s="3"/>
      <c r="C61" s="3"/>
      <c r="D61" s="3"/>
      <c r="E61" s="35"/>
      <c r="F61" s="21"/>
      <c r="G61" s="35"/>
    </row>
    <row r="62" spans="1:7" s="67" customFormat="1" ht="15.75">
      <c r="A62" s="64" t="s">
        <v>55</v>
      </c>
      <c r="B62" s="64"/>
      <c r="C62" s="64"/>
      <c r="D62" s="64"/>
      <c r="E62" s="65"/>
      <c r="F62" s="66"/>
      <c r="G62" s="65"/>
    </row>
    <row r="63" spans="1:7" s="67" customFormat="1" ht="16.5" thickBot="1">
      <c r="A63" s="64" t="s">
        <v>56</v>
      </c>
      <c r="B63" s="64"/>
      <c r="C63" s="64"/>
      <c r="D63" s="64"/>
      <c r="E63" s="68">
        <v>2.1739</v>
      </c>
      <c r="F63" s="66"/>
      <c r="G63" s="68">
        <v>2.1597</v>
      </c>
    </row>
    <row r="64" spans="1:7" ht="16.5" thickTop="1">
      <c r="A64" s="3"/>
      <c r="B64" s="3"/>
      <c r="C64" s="3"/>
      <c r="D64" s="3"/>
      <c r="E64" s="21"/>
      <c r="F64" s="21"/>
      <c r="G64" s="21"/>
    </row>
    <row r="65" spans="1:7" ht="15.75">
      <c r="A65" s="3"/>
      <c r="B65" s="3"/>
      <c r="C65" s="3"/>
      <c r="D65" s="3"/>
      <c r="E65" s="21"/>
      <c r="F65" s="21"/>
      <c r="G65" s="21"/>
    </row>
    <row r="66" spans="1:7" ht="15.75">
      <c r="A66" s="17" t="s">
        <v>25</v>
      </c>
      <c r="B66" s="3"/>
      <c r="C66" s="3"/>
      <c r="D66" s="3"/>
      <c r="E66" s="21"/>
      <c r="F66" s="21"/>
      <c r="G66" s="21"/>
    </row>
    <row r="67" spans="1:7" ht="15.75">
      <c r="A67" s="17" t="s">
        <v>100</v>
      </c>
      <c r="B67" s="3"/>
      <c r="C67" s="3"/>
      <c r="D67" s="3"/>
      <c r="E67" s="21"/>
      <c r="F67" s="21"/>
      <c r="G67" s="21"/>
    </row>
    <row r="68" spans="1:7" ht="15.75">
      <c r="A68" s="3"/>
      <c r="B68" s="3"/>
      <c r="C68" s="3"/>
      <c r="D68" s="3"/>
      <c r="E68" s="21"/>
      <c r="F68" s="21"/>
      <c r="G68" s="21"/>
    </row>
    <row r="69" spans="1:7" ht="15.75">
      <c r="A69" s="3"/>
      <c r="B69" s="3"/>
      <c r="C69" s="3"/>
      <c r="D69" s="3"/>
      <c r="E69" s="21"/>
      <c r="F69" s="21"/>
      <c r="G69" s="21"/>
    </row>
  </sheetData>
  <printOptions/>
  <pageMargins left="0.75" right="0.75" top="0.64" bottom="0.59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workbookViewId="0" topLeftCell="A1">
      <selection activeCell="K29" sqref="K28:K29"/>
    </sheetView>
  </sheetViews>
  <sheetFormatPr defaultColWidth="9.140625" defaultRowHeight="12.75"/>
  <cols>
    <col min="1" max="1" width="48.421875" style="5" customWidth="1"/>
    <col min="2" max="2" width="0.42578125" style="5" customWidth="1"/>
    <col min="3" max="3" width="16.421875" style="5" customWidth="1"/>
    <col min="4" max="4" width="1.1484375" style="5" customWidth="1"/>
    <col min="5" max="5" width="15.7109375" style="5" customWidth="1"/>
    <col min="6" max="6" width="1.1484375" style="5" customWidth="1"/>
    <col min="7" max="7" width="15.421875" style="5" customWidth="1"/>
    <col min="8" max="8" width="1.1484375" style="5" customWidth="1"/>
    <col min="9" max="9" width="16.57421875" style="5" customWidth="1"/>
    <col min="10" max="10" width="1.1484375" style="5" customWidth="1"/>
    <col min="11" max="11" width="17.421875" style="5" customWidth="1"/>
    <col min="12" max="12" width="1.1484375" style="5" customWidth="1"/>
    <col min="13" max="13" width="14.421875" style="5" customWidth="1"/>
    <col min="14" max="14" width="1.1484375" style="5" customWidth="1"/>
    <col min="15" max="15" width="14.57421875" style="5" customWidth="1"/>
    <col min="16" max="16" width="15.00390625" style="5" customWidth="1"/>
    <col min="17" max="16384" width="9.140625" style="5" customWidth="1"/>
  </cols>
  <sheetData>
    <row r="1" spans="1:15" ht="15.75">
      <c r="A1" s="18" t="s">
        <v>3</v>
      </c>
      <c r="B1" s="3"/>
      <c r="C1" s="3"/>
      <c r="D1" s="3"/>
      <c r="E1" s="3"/>
      <c r="F1" s="3"/>
      <c r="G1" s="3"/>
      <c r="H1" s="3"/>
      <c r="I1" s="4"/>
      <c r="J1" s="4"/>
      <c r="K1" s="3"/>
      <c r="L1" s="3"/>
      <c r="M1" s="3"/>
      <c r="N1" s="3"/>
      <c r="O1" s="26"/>
    </row>
    <row r="2" spans="1:15" ht="15.75">
      <c r="A2" s="18" t="s">
        <v>7</v>
      </c>
      <c r="B2" s="3"/>
      <c r="C2" s="3"/>
      <c r="D2" s="3"/>
      <c r="E2" s="3"/>
      <c r="F2" s="3"/>
      <c r="G2" s="3"/>
      <c r="H2" s="3"/>
      <c r="I2" s="4"/>
      <c r="J2" s="4"/>
      <c r="K2" s="3"/>
      <c r="L2" s="3"/>
      <c r="M2" s="3"/>
      <c r="N2" s="3"/>
      <c r="O2" s="3"/>
    </row>
    <row r="3" spans="1:15" ht="15.75">
      <c r="A3" s="3"/>
      <c r="B3" s="6"/>
      <c r="C3" s="3"/>
      <c r="D3" s="3"/>
      <c r="E3" s="7"/>
      <c r="F3" s="3"/>
      <c r="G3" s="3"/>
      <c r="H3" s="7"/>
      <c r="I3" s="3"/>
      <c r="J3" s="3"/>
      <c r="K3" s="3"/>
      <c r="L3" s="3"/>
      <c r="M3" s="3"/>
      <c r="N3" s="3"/>
      <c r="O3" s="3"/>
    </row>
    <row r="4" spans="1:15" ht="15.75">
      <c r="A4" s="18" t="s">
        <v>22</v>
      </c>
      <c r="B4" s="7"/>
      <c r="C4" s="3"/>
      <c r="D4" s="3"/>
      <c r="E4" s="3"/>
      <c r="F4" s="7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36" t="s">
        <v>99</v>
      </c>
      <c r="B5" s="7"/>
      <c r="C5" s="3"/>
      <c r="D5" s="3"/>
      <c r="E5" s="7"/>
      <c r="F5" s="3"/>
      <c r="G5" s="3"/>
      <c r="H5" s="7"/>
      <c r="I5" s="3"/>
      <c r="J5" s="3"/>
      <c r="K5" s="3"/>
      <c r="L5" s="3"/>
      <c r="M5" s="3"/>
      <c r="N5" s="3"/>
      <c r="O5" s="3"/>
    </row>
    <row r="6" spans="1:15" ht="15.75">
      <c r="A6" s="3"/>
      <c r="B6" s="6"/>
      <c r="C6" s="3"/>
      <c r="D6" s="3"/>
      <c r="E6" s="7"/>
      <c r="F6" s="3"/>
      <c r="G6" s="3"/>
      <c r="H6" s="6"/>
      <c r="I6" s="3"/>
      <c r="J6" s="3"/>
      <c r="K6" s="3"/>
      <c r="L6" s="3"/>
      <c r="M6" s="3"/>
      <c r="N6" s="3"/>
      <c r="O6" s="3"/>
    </row>
    <row r="7" spans="1:15" ht="15.75">
      <c r="A7" s="3"/>
      <c r="B7" s="6"/>
      <c r="C7" s="3"/>
      <c r="D7" s="3"/>
      <c r="E7" s="19"/>
      <c r="F7" s="17"/>
      <c r="G7" s="19" t="s">
        <v>59</v>
      </c>
      <c r="H7" s="32"/>
      <c r="I7" s="17"/>
      <c r="J7" s="17"/>
      <c r="K7" s="17"/>
      <c r="L7" s="3"/>
      <c r="M7" s="19" t="s">
        <v>60</v>
      </c>
      <c r="N7" s="3"/>
      <c r="O7" s="19" t="s">
        <v>21</v>
      </c>
    </row>
    <row r="8" spans="1:15" ht="15.75">
      <c r="A8" s="3"/>
      <c r="B8" s="6"/>
      <c r="C8" s="3"/>
      <c r="D8" s="3"/>
      <c r="E8" s="73" t="s">
        <v>63</v>
      </c>
      <c r="F8" s="74"/>
      <c r="G8" s="74"/>
      <c r="H8" s="6"/>
      <c r="I8" s="7" t="s">
        <v>64</v>
      </c>
      <c r="J8" s="17"/>
      <c r="K8" s="17"/>
      <c r="L8" s="3"/>
      <c r="M8" s="19" t="s">
        <v>61</v>
      </c>
      <c r="N8" s="3"/>
      <c r="O8" s="19" t="s">
        <v>62</v>
      </c>
    </row>
    <row r="9" spans="1:15" ht="15.75">
      <c r="A9" s="3"/>
      <c r="B9" s="7"/>
      <c r="C9" s="17"/>
      <c r="D9" s="17"/>
      <c r="E9" s="17"/>
      <c r="F9" s="17"/>
      <c r="G9" s="19" t="s">
        <v>13</v>
      </c>
      <c r="H9" s="17"/>
      <c r="I9" s="17"/>
      <c r="J9" s="17"/>
      <c r="K9" s="17"/>
      <c r="L9" s="19"/>
      <c r="M9" s="19"/>
      <c r="N9" s="19"/>
      <c r="O9" s="17"/>
    </row>
    <row r="10" spans="1:15" ht="15.75">
      <c r="A10" s="3"/>
      <c r="B10" s="3"/>
      <c r="C10" s="19" t="s">
        <v>14</v>
      </c>
      <c r="D10" s="19"/>
      <c r="E10" s="19" t="s">
        <v>15</v>
      </c>
      <c r="F10" s="19"/>
      <c r="G10" s="19" t="s">
        <v>16</v>
      </c>
      <c r="H10" s="19"/>
      <c r="I10" s="19" t="s">
        <v>57</v>
      </c>
      <c r="J10" s="19"/>
      <c r="K10" s="19"/>
      <c r="L10" s="19"/>
      <c r="M10" s="19"/>
      <c r="N10" s="19"/>
      <c r="O10" s="19"/>
    </row>
    <row r="11" spans="1:15" ht="15.75">
      <c r="A11" s="3"/>
      <c r="B11" s="3"/>
      <c r="C11" s="19" t="s">
        <v>17</v>
      </c>
      <c r="D11" s="19"/>
      <c r="E11" s="19" t="s">
        <v>18</v>
      </c>
      <c r="F11" s="19"/>
      <c r="G11" s="19" t="s">
        <v>19</v>
      </c>
      <c r="H11" s="19"/>
      <c r="I11" s="19" t="s">
        <v>58</v>
      </c>
      <c r="J11" s="19"/>
      <c r="K11" s="19" t="s">
        <v>20</v>
      </c>
      <c r="L11" s="19"/>
      <c r="M11" s="19"/>
      <c r="N11" s="19"/>
      <c r="O11" s="19"/>
    </row>
    <row r="12" spans="1:15" ht="15.75">
      <c r="A12" s="3"/>
      <c r="B12" s="3"/>
      <c r="C12" s="19" t="s">
        <v>1</v>
      </c>
      <c r="D12" s="19"/>
      <c r="E12" s="19" t="s">
        <v>1</v>
      </c>
      <c r="F12" s="19"/>
      <c r="G12" s="19" t="s">
        <v>1</v>
      </c>
      <c r="H12" s="19"/>
      <c r="I12" s="19" t="s">
        <v>1</v>
      </c>
      <c r="J12" s="19"/>
      <c r="K12" s="19" t="s">
        <v>1</v>
      </c>
      <c r="L12" s="19"/>
      <c r="M12" s="19" t="s">
        <v>1</v>
      </c>
      <c r="N12" s="19"/>
      <c r="O12" s="19" t="s">
        <v>1</v>
      </c>
    </row>
    <row r="13" spans="1:15" ht="15.75">
      <c r="A13" s="3"/>
      <c r="B13" s="3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8"/>
    </row>
    <row r="14" spans="1:15" ht="15.75">
      <c r="A14" s="18" t="s">
        <v>104</v>
      </c>
      <c r="B14" s="3"/>
      <c r="C14" s="8">
        <v>141388</v>
      </c>
      <c r="D14" s="8"/>
      <c r="E14" s="8">
        <v>46978</v>
      </c>
      <c r="F14" s="9"/>
      <c r="G14" s="8">
        <v>502</v>
      </c>
      <c r="H14" s="9"/>
      <c r="I14" s="8">
        <v>116489</v>
      </c>
      <c r="J14" s="13"/>
      <c r="K14" s="13">
        <f>SUM(C14:I14)</f>
        <v>305357</v>
      </c>
      <c r="L14" s="9"/>
      <c r="M14" s="8">
        <v>395</v>
      </c>
      <c r="N14" s="9"/>
      <c r="O14" s="8">
        <f>+K14+M14</f>
        <v>305752</v>
      </c>
    </row>
    <row r="15" spans="1:15" ht="15.75">
      <c r="A15" s="10"/>
      <c r="B15" s="3"/>
      <c r="C15" s="8"/>
      <c r="D15" s="8"/>
      <c r="E15" s="9"/>
      <c r="F15" s="9"/>
      <c r="G15" s="9"/>
      <c r="H15" s="9"/>
      <c r="I15" s="13"/>
      <c r="J15" s="13"/>
      <c r="K15" s="13"/>
      <c r="L15" s="9"/>
      <c r="M15" s="9"/>
      <c r="N15" s="9"/>
      <c r="O15" s="8"/>
    </row>
    <row r="16" spans="1:15" ht="15.75">
      <c r="A16" s="2" t="s">
        <v>72</v>
      </c>
      <c r="B16" s="3"/>
      <c r="C16" s="8"/>
      <c r="D16" s="8"/>
      <c r="E16" s="14"/>
      <c r="F16" s="9"/>
      <c r="G16" s="14"/>
      <c r="H16" s="9"/>
      <c r="I16" s="14"/>
      <c r="K16" s="13"/>
      <c r="L16" s="8"/>
      <c r="M16" s="8"/>
      <c r="N16" s="8"/>
      <c r="O16" s="8"/>
    </row>
    <row r="17" spans="1:15" ht="15.75">
      <c r="A17" s="10" t="s">
        <v>75</v>
      </c>
      <c r="B17" s="3"/>
      <c r="C17" s="8">
        <v>0</v>
      </c>
      <c r="D17" s="8"/>
      <c r="E17" s="14">
        <v>0</v>
      </c>
      <c r="F17" s="9"/>
      <c r="G17" s="14">
        <v>0</v>
      </c>
      <c r="H17" s="9"/>
      <c r="I17" s="14">
        <v>0</v>
      </c>
      <c r="K17" s="14">
        <v>0</v>
      </c>
      <c r="L17" s="8"/>
      <c r="M17" s="8">
        <v>0</v>
      </c>
      <c r="N17" s="8"/>
      <c r="O17" s="8">
        <f>+M17+K17</f>
        <v>0</v>
      </c>
    </row>
    <row r="18" spans="1:15" ht="15.75">
      <c r="A18" s="10"/>
      <c r="B18" s="3"/>
      <c r="C18" s="8"/>
      <c r="D18" s="8"/>
      <c r="E18" s="9"/>
      <c r="F18" s="9"/>
      <c r="G18" s="9"/>
      <c r="H18" s="9"/>
      <c r="I18" s="13"/>
      <c r="J18" s="13"/>
      <c r="K18" s="13"/>
      <c r="L18" s="9"/>
      <c r="M18" s="9"/>
      <c r="N18" s="9"/>
      <c r="O18" s="8"/>
    </row>
    <row r="19" spans="1:16" ht="15.75">
      <c r="A19" s="2" t="s">
        <v>95</v>
      </c>
      <c r="B19" s="3"/>
      <c r="C19" s="46" t="s">
        <v>2</v>
      </c>
      <c r="D19" s="15"/>
      <c r="E19" s="46" t="s">
        <v>2</v>
      </c>
      <c r="F19" s="11"/>
      <c r="G19" s="46" t="s">
        <v>2</v>
      </c>
      <c r="H19" s="47"/>
      <c r="I19" s="49">
        <v>2004</v>
      </c>
      <c r="J19" s="43"/>
      <c r="K19" s="13">
        <f>SUM(C19:I19)</f>
        <v>2004</v>
      </c>
      <c r="L19" s="46"/>
      <c r="M19" s="45">
        <v>-2</v>
      </c>
      <c r="N19" s="46"/>
      <c r="O19" s="8">
        <v>2002</v>
      </c>
      <c r="P19" s="48"/>
    </row>
    <row r="20" spans="1:16" ht="15.75">
      <c r="A20" s="2"/>
      <c r="B20" s="3"/>
      <c r="C20" s="46"/>
      <c r="D20" s="15"/>
      <c r="E20" s="46"/>
      <c r="F20" s="11"/>
      <c r="G20" s="46"/>
      <c r="H20" s="47"/>
      <c r="I20" s="49"/>
      <c r="J20" s="43"/>
      <c r="K20" s="13"/>
      <c r="L20" s="46"/>
      <c r="M20" s="45"/>
      <c r="N20" s="46"/>
      <c r="O20" s="8"/>
      <c r="P20" s="48"/>
    </row>
    <row r="21" spans="1:16" ht="15.75">
      <c r="A21" s="2" t="s">
        <v>106</v>
      </c>
      <c r="B21" s="3"/>
      <c r="C21" s="46">
        <v>0</v>
      </c>
      <c r="D21" s="15"/>
      <c r="E21" s="46">
        <v>0</v>
      </c>
      <c r="F21" s="11"/>
      <c r="G21" s="46">
        <v>0</v>
      </c>
      <c r="H21" s="47"/>
      <c r="I21" s="46">
        <v>0</v>
      </c>
      <c r="J21" s="43"/>
      <c r="K21" s="46">
        <v>0</v>
      </c>
      <c r="L21" s="46"/>
      <c r="M21" s="45">
        <v>800</v>
      </c>
      <c r="N21" s="46"/>
      <c r="O21" s="8">
        <v>800</v>
      </c>
      <c r="P21" s="48"/>
    </row>
    <row r="22" spans="1:16" ht="15.75">
      <c r="A22" s="10"/>
      <c r="B22" s="3"/>
      <c r="C22" s="50"/>
      <c r="D22" s="8"/>
      <c r="E22" s="39"/>
      <c r="F22" s="9"/>
      <c r="G22" s="51"/>
      <c r="H22" s="47"/>
      <c r="I22" s="52"/>
      <c r="J22" s="43"/>
      <c r="K22" s="52"/>
      <c r="L22" s="47"/>
      <c r="M22" s="47"/>
      <c r="N22" s="47"/>
      <c r="O22" s="53"/>
      <c r="P22" s="48"/>
    </row>
    <row r="23" spans="1:16" ht="16.5" thickBot="1">
      <c r="A23" s="36" t="s">
        <v>105</v>
      </c>
      <c r="B23" s="3"/>
      <c r="C23" s="37">
        <f>SUM(C14:C22)</f>
        <v>141388</v>
      </c>
      <c r="D23" s="8"/>
      <c r="E23" s="37">
        <f>SUM(E14:E22)</f>
        <v>46978</v>
      </c>
      <c r="F23" s="9"/>
      <c r="G23" s="37">
        <f>SUM(G14:G22)</f>
        <v>502</v>
      </c>
      <c r="H23" s="9"/>
      <c r="I23" s="37">
        <f>SUM(I14:I22)</f>
        <v>118493</v>
      </c>
      <c r="J23" s="13"/>
      <c r="K23" s="37">
        <f>SUM(K14:K22)</f>
        <v>307361</v>
      </c>
      <c r="L23" s="8"/>
      <c r="M23" s="37">
        <f>SUM(M14:M22)</f>
        <v>1193</v>
      </c>
      <c r="N23" s="8"/>
      <c r="O23" s="37">
        <f>SUM(O14:O22)</f>
        <v>308554</v>
      </c>
      <c r="P23" s="44"/>
    </row>
    <row r="24" spans="1:15" ht="16.5" thickTop="1">
      <c r="A24" s="2"/>
      <c r="B24" s="3"/>
      <c r="C24" s="8"/>
      <c r="D24" s="8"/>
      <c r="E24" s="14"/>
      <c r="F24" s="9"/>
      <c r="G24" s="8"/>
      <c r="H24" s="9"/>
      <c r="I24" s="1"/>
      <c r="J24" s="13"/>
      <c r="K24" s="1"/>
      <c r="L24" s="8"/>
      <c r="M24" s="8"/>
      <c r="N24" s="8"/>
      <c r="O24" s="8"/>
    </row>
    <row r="25" spans="1:15" ht="15.75">
      <c r="A25" s="2"/>
      <c r="B25" s="3"/>
      <c r="C25" s="8"/>
      <c r="D25" s="8"/>
      <c r="E25" s="14"/>
      <c r="F25" s="9"/>
      <c r="G25" s="8"/>
      <c r="H25" s="9"/>
      <c r="I25" s="1"/>
      <c r="J25" s="13"/>
      <c r="K25" s="1"/>
      <c r="L25" s="8"/>
      <c r="M25" s="8"/>
      <c r="N25" s="8"/>
      <c r="O25" s="8"/>
    </row>
    <row r="26" spans="1:15" ht="15.75">
      <c r="A26" s="36" t="s">
        <v>93</v>
      </c>
      <c r="B26" s="3"/>
      <c r="C26" s="8">
        <v>138627</v>
      </c>
      <c r="D26" s="8"/>
      <c r="E26" s="11">
        <v>46978</v>
      </c>
      <c r="F26" s="12"/>
      <c r="G26" s="9">
        <v>554</v>
      </c>
      <c r="H26" s="9"/>
      <c r="I26" s="13">
        <v>104944</v>
      </c>
      <c r="J26" s="13"/>
      <c r="K26" s="13">
        <v>291103</v>
      </c>
      <c r="L26" s="9"/>
      <c r="M26" s="9">
        <v>6746</v>
      </c>
      <c r="N26" s="9"/>
      <c r="O26" s="8">
        <v>297849</v>
      </c>
    </row>
    <row r="27" spans="1:15" ht="15.75">
      <c r="A27" s="10"/>
      <c r="B27" s="3"/>
      <c r="C27" s="8"/>
      <c r="D27" s="8"/>
      <c r="E27" s="14"/>
      <c r="F27" s="9"/>
      <c r="G27" s="14"/>
      <c r="H27" s="9"/>
      <c r="I27" s="1"/>
      <c r="K27" s="1"/>
      <c r="L27" s="8"/>
      <c r="M27" s="8"/>
      <c r="N27" s="8"/>
      <c r="O27" s="14"/>
    </row>
    <row r="28" spans="1:15" ht="15.75">
      <c r="A28" s="2" t="s">
        <v>72</v>
      </c>
      <c r="B28" s="3"/>
      <c r="C28" s="8"/>
      <c r="D28" s="8"/>
      <c r="E28" s="14"/>
      <c r="F28" s="9"/>
      <c r="G28" s="14"/>
      <c r="H28" s="9"/>
      <c r="I28" s="14"/>
      <c r="K28" s="13"/>
      <c r="L28" s="8"/>
      <c r="M28" s="8"/>
      <c r="N28" s="8"/>
      <c r="O28" s="8"/>
    </row>
    <row r="29" spans="1:15" ht="15.75">
      <c r="A29" s="10" t="s">
        <v>75</v>
      </c>
      <c r="B29" s="3"/>
      <c r="C29" s="8">
        <v>2761</v>
      </c>
      <c r="D29" s="8"/>
      <c r="E29" s="14">
        <v>0</v>
      </c>
      <c r="F29" s="9"/>
      <c r="G29" s="14">
        <v>0</v>
      </c>
      <c r="H29" s="9"/>
      <c r="I29" s="14">
        <v>0</v>
      </c>
      <c r="K29" s="13">
        <v>2761</v>
      </c>
      <c r="L29" s="8"/>
      <c r="M29" s="8">
        <v>0</v>
      </c>
      <c r="N29" s="8"/>
      <c r="O29" s="8">
        <v>2761</v>
      </c>
    </row>
    <row r="30" spans="1:15" ht="15.75">
      <c r="A30" s="10"/>
      <c r="B30" s="3"/>
      <c r="C30" s="8"/>
      <c r="D30" s="8"/>
      <c r="E30" s="14"/>
      <c r="F30" s="9"/>
      <c r="G30" s="14"/>
      <c r="H30" s="9"/>
      <c r="I30" s="1"/>
      <c r="K30" s="1"/>
      <c r="L30" s="8"/>
      <c r="M30" s="8"/>
      <c r="N30" s="8"/>
      <c r="O30" s="14"/>
    </row>
    <row r="31" spans="1:15" ht="15.75">
      <c r="A31" s="2" t="s">
        <v>95</v>
      </c>
      <c r="B31" s="3"/>
      <c r="C31" s="45" t="s">
        <v>2</v>
      </c>
      <c r="D31" s="8"/>
      <c r="E31" s="45" t="s">
        <v>2</v>
      </c>
      <c r="F31" s="9"/>
      <c r="G31" s="45" t="s">
        <v>2</v>
      </c>
      <c r="H31" s="9"/>
      <c r="I31" s="42">
        <v>4509</v>
      </c>
      <c r="K31" s="13">
        <v>4509</v>
      </c>
      <c r="L31" s="46"/>
      <c r="M31" s="46">
        <v>2</v>
      </c>
      <c r="N31" s="46"/>
      <c r="O31" s="8">
        <v>4511</v>
      </c>
    </row>
    <row r="32" spans="1:15" ht="15.75">
      <c r="A32" s="10"/>
      <c r="B32" s="3"/>
      <c r="C32" s="8"/>
      <c r="D32" s="8"/>
      <c r="E32" s="14"/>
      <c r="F32" s="9"/>
      <c r="G32" s="14"/>
      <c r="H32" s="9"/>
      <c r="I32" s="42"/>
      <c r="K32" s="42"/>
      <c r="L32" s="46"/>
      <c r="M32" s="46"/>
      <c r="N32" s="46"/>
      <c r="O32" s="45"/>
    </row>
    <row r="33" spans="1:16" ht="16.5" thickBot="1">
      <c r="A33" s="36" t="s">
        <v>94</v>
      </c>
      <c r="B33" s="3"/>
      <c r="C33" s="38">
        <f>SUM(C26:C31)</f>
        <v>141388</v>
      </c>
      <c r="D33" s="8"/>
      <c r="E33" s="38">
        <f>SUM(E26:E31)</f>
        <v>46978</v>
      </c>
      <c r="F33" s="9"/>
      <c r="G33" s="38">
        <f>SUM(G26:G31)</f>
        <v>554</v>
      </c>
      <c r="H33" s="9"/>
      <c r="I33" s="38">
        <f>SUM(I26:I31)</f>
        <v>109453</v>
      </c>
      <c r="K33" s="38">
        <f>SUM(K26:K31)</f>
        <v>298373</v>
      </c>
      <c r="L33" s="8"/>
      <c r="M33" s="38">
        <f>SUM(M26:M31)</f>
        <v>6748</v>
      </c>
      <c r="N33" s="8"/>
      <c r="O33" s="38">
        <f>SUM(O26:O31)</f>
        <v>305121</v>
      </c>
      <c r="P33" s="5" t="s">
        <v>0</v>
      </c>
    </row>
    <row r="34" spans="1:15" ht="16.5" thickTop="1">
      <c r="A34" s="16"/>
      <c r="B34" s="3"/>
      <c r="C34" s="16"/>
      <c r="D34" s="8"/>
      <c r="E34" s="16"/>
      <c r="F34" s="9"/>
      <c r="G34" s="16"/>
      <c r="H34" s="9"/>
      <c r="I34" s="16"/>
      <c r="K34" s="56"/>
      <c r="L34" s="57"/>
      <c r="M34" s="57"/>
      <c r="N34" s="57"/>
      <c r="O34" s="56"/>
    </row>
    <row r="35" spans="1:3" ht="15.75">
      <c r="A35" s="17"/>
      <c r="C35" s="17" t="s">
        <v>24</v>
      </c>
    </row>
    <row r="36" spans="1:3" ht="15.75">
      <c r="A36" s="17"/>
      <c r="C36" s="17" t="s">
        <v>100</v>
      </c>
    </row>
  </sheetData>
  <mergeCells count="1">
    <mergeCell ref="E8:G8"/>
  </mergeCells>
  <printOptions/>
  <pageMargins left="0.6" right="0.21" top="0.3" bottom="0.17" header="0.2" footer="0.17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A1">
      <selection activeCell="F25" sqref="F25"/>
    </sheetView>
  </sheetViews>
  <sheetFormatPr defaultColWidth="9.140625" defaultRowHeight="12.75"/>
  <cols>
    <col min="1" max="4" width="9.140625" style="5" customWidth="1"/>
    <col min="5" max="5" width="20.8515625" style="5" customWidth="1"/>
    <col min="6" max="6" width="24.00390625" style="5" customWidth="1"/>
    <col min="7" max="7" width="3.7109375" style="5" customWidth="1"/>
    <col min="8" max="8" width="23.8515625" style="5" customWidth="1"/>
    <col min="9" max="16384" width="9.140625" style="5" customWidth="1"/>
  </cols>
  <sheetData>
    <row r="1" spans="1:8" ht="15.75">
      <c r="A1" s="17" t="s">
        <v>3</v>
      </c>
      <c r="B1" s="3"/>
      <c r="C1" s="3"/>
      <c r="D1" s="3"/>
      <c r="E1" s="3"/>
      <c r="F1" s="3"/>
      <c r="G1" s="3"/>
      <c r="H1" s="3"/>
    </row>
    <row r="2" spans="1:8" ht="15.75">
      <c r="A2" s="18" t="s">
        <v>7</v>
      </c>
      <c r="B2" s="3"/>
      <c r="C2" s="3"/>
      <c r="D2" s="3"/>
      <c r="E2" s="3"/>
      <c r="F2" s="3"/>
      <c r="G2" s="3"/>
      <c r="H2" s="3"/>
    </row>
    <row r="3" spans="1:8" ht="15.75">
      <c r="A3" s="17"/>
      <c r="B3" s="3"/>
      <c r="C3" s="3"/>
      <c r="D3" s="3"/>
      <c r="E3" s="3"/>
      <c r="F3" s="30"/>
      <c r="G3" s="3"/>
      <c r="H3" s="3"/>
    </row>
    <row r="4" spans="1:8" ht="15.75">
      <c r="A4" s="17" t="s">
        <v>27</v>
      </c>
      <c r="B4" s="3"/>
      <c r="C4" s="3"/>
      <c r="D4" s="3"/>
      <c r="E4" s="3"/>
      <c r="F4" s="3"/>
      <c r="G4" s="3"/>
      <c r="H4" s="3"/>
    </row>
    <row r="5" spans="1:8" ht="15.75">
      <c r="A5" s="17" t="s">
        <v>99</v>
      </c>
      <c r="B5" s="3"/>
      <c r="C5" s="3"/>
      <c r="D5" s="3"/>
      <c r="E5" s="3"/>
      <c r="F5" s="3"/>
      <c r="G5" s="3"/>
      <c r="H5" s="3"/>
    </row>
    <row r="6" spans="1:8" ht="15.75">
      <c r="A6" s="17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19" t="s">
        <v>92</v>
      </c>
      <c r="G7" s="3"/>
      <c r="H7" s="19" t="s">
        <v>92</v>
      </c>
    </row>
    <row r="8" spans="1:8" ht="15.75">
      <c r="A8" s="3"/>
      <c r="B8" s="3"/>
      <c r="C8" s="3"/>
      <c r="D8" s="3"/>
      <c r="E8" s="3"/>
      <c r="F8" s="32" t="s">
        <v>102</v>
      </c>
      <c r="G8" s="3"/>
      <c r="H8" s="32" t="s">
        <v>79</v>
      </c>
    </row>
    <row r="9" spans="1:8" ht="15.75">
      <c r="A9" s="3"/>
      <c r="B9" s="3"/>
      <c r="C9" s="3"/>
      <c r="D9" s="3"/>
      <c r="E9" s="3"/>
      <c r="F9" s="19" t="s">
        <v>1</v>
      </c>
      <c r="G9" s="3"/>
      <c r="H9" s="19" t="s">
        <v>1</v>
      </c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 t="s">
        <v>31</v>
      </c>
      <c r="B11" s="3"/>
      <c r="C11" s="3"/>
      <c r="D11" s="3"/>
      <c r="E11" s="3"/>
      <c r="F11" s="9">
        <v>-10141</v>
      </c>
      <c r="G11" s="9"/>
      <c r="H11" s="9">
        <v>40158</v>
      </c>
    </row>
    <row r="12" spans="1:8" ht="15.75">
      <c r="A12" s="3"/>
      <c r="B12" s="3"/>
      <c r="C12" s="3"/>
      <c r="D12" s="3"/>
      <c r="E12" s="3"/>
      <c r="F12" s="3"/>
      <c r="G12" s="3"/>
      <c r="H12" s="21"/>
    </row>
    <row r="13" spans="1:8" ht="15.75">
      <c r="A13" s="3" t="s">
        <v>73</v>
      </c>
      <c r="B13" s="3"/>
      <c r="C13" s="3"/>
      <c r="D13" s="3"/>
      <c r="E13" s="3"/>
      <c r="F13" s="9">
        <v>-4429</v>
      </c>
      <c r="G13" s="3"/>
      <c r="H13" s="9">
        <v>-13222</v>
      </c>
    </row>
    <row r="14" spans="1:8" ht="15.75">
      <c r="A14" s="3"/>
      <c r="B14" s="3"/>
      <c r="C14" s="3"/>
      <c r="D14" s="3"/>
      <c r="E14" s="3"/>
      <c r="F14" s="3"/>
      <c r="G14" s="3"/>
      <c r="H14" s="21"/>
    </row>
    <row r="15" spans="1:8" ht="15.75">
      <c r="A15" s="3" t="s">
        <v>98</v>
      </c>
      <c r="B15" s="3"/>
      <c r="C15" s="3"/>
      <c r="D15" s="3"/>
      <c r="E15" s="3"/>
      <c r="F15" s="8">
        <v>170</v>
      </c>
      <c r="G15" s="3"/>
      <c r="H15" s="39">
        <v>-5337</v>
      </c>
    </row>
    <row r="16" spans="1:8" ht="15.75">
      <c r="A16" s="3"/>
      <c r="B16" s="3"/>
      <c r="C16" s="3"/>
      <c r="D16" s="3"/>
      <c r="E16" s="3"/>
      <c r="F16" s="23"/>
      <c r="G16" s="3"/>
      <c r="H16" s="23"/>
    </row>
    <row r="17" spans="1:8" ht="15.75">
      <c r="A17" s="3"/>
      <c r="B17" s="3"/>
      <c r="C17" s="3"/>
      <c r="D17" s="3"/>
      <c r="E17" s="3"/>
      <c r="F17" s="21"/>
      <c r="G17" s="3"/>
      <c r="H17" s="21"/>
    </row>
    <row r="18" spans="1:8" ht="15.75">
      <c r="A18" s="3" t="s">
        <v>30</v>
      </c>
      <c r="B18" s="3"/>
      <c r="C18" s="3"/>
      <c r="D18" s="3"/>
      <c r="E18" s="3"/>
      <c r="F18" s="9">
        <v>-14400</v>
      </c>
      <c r="G18" s="9"/>
      <c r="H18" s="9">
        <v>21599</v>
      </c>
    </row>
    <row r="19" spans="1:8" ht="15.75">
      <c r="A19" s="3"/>
      <c r="B19" s="3"/>
      <c r="C19" s="3"/>
      <c r="D19" s="3"/>
      <c r="E19" s="3"/>
      <c r="F19" s="21"/>
      <c r="G19" s="8"/>
      <c r="H19" s="21"/>
    </row>
    <row r="20" spans="1:8" ht="15.75">
      <c r="A20" s="3" t="s">
        <v>74</v>
      </c>
      <c r="B20" s="3"/>
      <c r="C20" s="3"/>
      <c r="D20" s="3"/>
      <c r="E20" s="3"/>
      <c r="F20" s="54">
        <v>-29044</v>
      </c>
      <c r="G20" s="3"/>
      <c r="H20" s="54">
        <v>-6750</v>
      </c>
    </row>
    <row r="21" spans="1:8" ht="15.75">
      <c r="A21" s="3"/>
      <c r="B21" s="3"/>
      <c r="C21" s="3"/>
      <c r="D21" s="3"/>
      <c r="E21" s="3"/>
      <c r="F21" s="21"/>
      <c r="G21" s="3"/>
      <c r="H21" s="21"/>
    </row>
    <row r="22" spans="1:8" ht="16.5" thickBot="1">
      <c r="A22" s="3" t="s">
        <v>96</v>
      </c>
      <c r="B22" s="3"/>
      <c r="C22" s="3"/>
      <c r="D22" s="3"/>
      <c r="E22" s="3"/>
      <c r="F22" s="40">
        <v>-43444</v>
      </c>
      <c r="G22" s="3"/>
      <c r="H22" s="40">
        <v>14849</v>
      </c>
    </row>
    <row r="23" spans="1:8" ht="16.5" thickTop="1">
      <c r="A23" s="3"/>
      <c r="B23" s="3"/>
      <c r="C23" s="3"/>
      <c r="D23" s="3"/>
      <c r="E23" s="3"/>
      <c r="F23" s="21"/>
      <c r="G23" s="3"/>
      <c r="H23" s="3"/>
    </row>
    <row r="24" spans="1:8" ht="15.75">
      <c r="A24" s="3"/>
      <c r="B24" s="3"/>
      <c r="C24" s="3"/>
      <c r="D24" s="3"/>
      <c r="E24" s="3"/>
      <c r="F24" s="21"/>
      <c r="G24" s="3"/>
      <c r="H24" s="3"/>
    </row>
    <row r="25" spans="1:8" ht="15.75">
      <c r="A25" s="17" t="s">
        <v>23</v>
      </c>
      <c r="B25" s="3"/>
      <c r="C25" s="3"/>
      <c r="D25" s="3"/>
      <c r="E25" s="3"/>
      <c r="F25" s="21"/>
      <c r="G25" s="3"/>
      <c r="H25" s="3"/>
    </row>
    <row r="26" spans="1:8" ht="15.75">
      <c r="A26" s="17" t="s">
        <v>100</v>
      </c>
      <c r="B26" s="3"/>
      <c r="C26" s="3"/>
      <c r="D26" s="3"/>
      <c r="E26" s="3"/>
      <c r="F26" s="41"/>
      <c r="G26" s="3"/>
      <c r="H26" s="3"/>
    </row>
    <row r="27" spans="1:8" ht="15.75">
      <c r="A27" s="17"/>
      <c r="B27" s="3"/>
      <c r="C27" s="3"/>
      <c r="D27" s="3"/>
      <c r="E27" s="3"/>
      <c r="F27" s="41"/>
      <c r="G27" s="3"/>
      <c r="H27" s="3"/>
    </row>
    <row r="28" spans="1:8" ht="15.75">
      <c r="A28" s="17"/>
      <c r="B28" s="3"/>
      <c r="C28" s="3"/>
      <c r="D28" s="3"/>
      <c r="E28" s="3"/>
      <c r="F28" s="41"/>
      <c r="G28" s="3"/>
      <c r="H28" s="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</cp:lastModifiedBy>
  <cp:lastPrinted>2008-11-28T03:08:19Z</cp:lastPrinted>
  <dcterms:created xsi:type="dcterms:W3CDTF">1999-11-14T22:44:16Z</dcterms:created>
  <dcterms:modified xsi:type="dcterms:W3CDTF">2008-11-28T08:16:06Z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