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0"/>
  </bookViews>
  <sheets>
    <sheet name="plbs" sheetId="1" r:id="rId1"/>
  </sheets>
  <definedNames>
    <definedName name="_xlnm.Print_Area" localSheetId="0">'plbs'!$A$97:$I$156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<sst xmlns="http://schemas.openxmlformats.org/spreadsheetml/2006/main" count="156" uniqueCount="109">
  <si>
    <t xml:space="preserve"> </t>
  </si>
  <si>
    <t xml:space="preserve">   (b)  Investment income</t>
  </si>
  <si>
    <t xml:space="preserve">   </t>
  </si>
  <si>
    <t>Current</t>
  </si>
  <si>
    <t>Quarter</t>
  </si>
  <si>
    <t>Texchem Resources Bhd</t>
  </si>
  <si>
    <t>Company No. 16318-K</t>
  </si>
  <si>
    <t>year</t>
  </si>
  <si>
    <t xml:space="preserve">Preceding </t>
  </si>
  <si>
    <t xml:space="preserve">   (e)  Unrealised foreign exchange gain/(loss)</t>
  </si>
  <si>
    <t xml:space="preserve">   (e) Exceptional items *</t>
  </si>
  <si>
    <t>RM'000</t>
  </si>
  <si>
    <t>Year</t>
  </si>
  <si>
    <t xml:space="preserve">Year </t>
  </si>
  <si>
    <t xml:space="preserve">Quarter  </t>
  </si>
  <si>
    <t>INDIVIDUAL QUARTER</t>
  </si>
  <si>
    <t>CUMULATIVE QUARTER</t>
  </si>
  <si>
    <t>To Date</t>
  </si>
  <si>
    <t xml:space="preserve">     Period  </t>
  </si>
  <si>
    <t>Corresponding</t>
  </si>
  <si>
    <t>Preceding Year</t>
  </si>
  <si>
    <t>1 (a)  Revenue</t>
  </si>
  <si>
    <t xml:space="preserve">   (c)  Other income </t>
  </si>
  <si>
    <t>2 (a)  Profit before finance cost, depreciation and</t>
  </si>
  <si>
    <t xml:space="preserve">         amortisation, exceptional items, income tax,</t>
  </si>
  <si>
    <t xml:space="preserve">         minority interest and extraordinary items  </t>
  </si>
  <si>
    <t xml:space="preserve">         minority interests and extraordinary</t>
  </si>
  <si>
    <t xml:space="preserve">         items.</t>
  </si>
  <si>
    <t xml:space="preserve">   (f)  Share of losses of associated companies</t>
  </si>
  <si>
    <t xml:space="preserve">         minority interests and extraordinary items.</t>
  </si>
  <si>
    <t xml:space="preserve">   (h)  Income tax  #</t>
  </si>
  <si>
    <t xml:space="preserve">            deducting minority interest</t>
  </si>
  <si>
    <t xml:space="preserve">        (ii) Less minority interests</t>
  </si>
  <si>
    <t xml:space="preserve">        attributable to members of the company.</t>
  </si>
  <si>
    <t xml:space="preserve">   (l)  (i) Extraordinary items</t>
  </si>
  <si>
    <t xml:space="preserve">        (iii)Extraordinary items attributable to members</t>
  </si>
  <si>
    <t xml:space="preserve">             of the company</t>
  </si>
  <si>
    <t xml:space="preserve">         of the company</t>
  </si>
  <si>
    <t>AS AT END</t>
  </si>
  <si>
    <t>OF CURRENT</t>
  </si>
  <si>
    <t>QUARTER</t>
  </si>
  <si>
    <t xml:space="preserve">AS AT </t>
  </si>
  <si>
    <t>PRECEDING</t>
  </si>
  <si>
    <t>FINANCIAL</t>
  </si>
  <si>
    <t>YEAR END</t>
  </si>
  <si>
    <t>1   Property, plant and equipment</t>
  </si>
  <si>
    <t xml:space="preserve">    - Inventories</t>
  </si>
  <si>
    <t xml:space="preserve">    - Trade receivables</t>
  </si>
  <si>
    <t xml:space="preserve">    - Cash</t>
  </si>
  <si>
    <t xml:space="preserve">    - Trade payables</t>
  </si>
  <si>
    <t xml:space="preserve">    - Other payables</t>
  </si>
  <si>
    <t xml:space="preserve">    - Short term borrowings </t>
  </si>
  <si>
    <t xml:space="preserve">    - Provision for taxation</t>
  </si>
  <si>
    <t xml:space="preserve">      Share capital</t>
  </si>
  <si>
    <t xml:space="preserve">      Reserves</t>
  </si>
  <si>
    <t xml:space="preserve">      - Share premium </t>
  </si>
  <si>
    <t xml:space="preserve">      - Retained profit</t>
  </si>
  <si>
    <t xml:space="preserve">      </t>
  </si>
  <si>
    <t xml:space="preserve">    any provision for preference dividends if any:- </t>
  </si>
  <si>
    <t xml:space="preserve">    - Proposed dividend</t>
  </si>
  <si>
    <t xml:space="preserve">    (b)  Fully diluted ( sen )</t>
  </si>
  <si>
    <t>3  Earnings per share based on 2(m) above after deducting</t>
  </si>
  <si>
    <t>UNAUDITED CONSOLIDATED INCOME STATEMENT</t>
  </si>
  <si>
    <t xml:space="preserve">UNAUDITED CONSOLIDATED BALANCE SHEET </t>
  </si>
  <si>
    <t>2   Investment in associated companies</t>
  </si>
  <si>
    <t>3   Long term investments</t>
  </si>
  <si>
    <t>4   Goodwill on consolidation</t>
  </si>
  <si>
    <t>5  Current assets</t>
  </si>
  <si>
    <t>6  Current liabilities</t>
  </si>
  <si>
    <t>7  Net current assets</t>
  </si>
  <si>
    <t>8  Shareholders'  funds</t>
  </si>
  <si>
    <t>9  Minority interests</t>
  </si>
  <si>
    <t>10  Long term borrowings</t>
  </si>
  <si>
    <t>11  Other long term liabilities</t>
  </si>
  <si>
    <t>12  Deferred taxation</t>
  </si>
  <si>
    <t>13  Net tangible assets per share ( RM )</t>
  </si>
  <si>
    <t xml:space="preserve">      - Exchange fluctuation reserve</t>
  </si>
  <si>
    <t xml:space="preserve">      - Merger reserve</t>
  </si>
  <si>
    <t xml:space="preserve">   (b)  Finance cost *</t>
  </si>
  <si>
    <t xml:space="preserve">   (c)  Depreciation and amortisation *</t>
  </si>
  <si>
    <t>NOTES TO THE UNAUDITED CONSOLIDATED INCOME STATEMENT</t>
  </si>
  <si>
    <t xml:space="preserve">   subsidiaries and associated company and the non-tax deductibility of certain expenses.</t>
  </si>
  <si>
    <t xml:space="preserve"># The disproportionate tax charge in relation to profit before tax is mainly due to the losses of newly established overseas </t>
  </si>
  <si>
    <t xml:space="preserve">    - Other receivables, deposits and prepayments</t>
  </si>
  <si>
    <t>N/A</t>
  </si>
  <si>
    <t xml:space="preserve">   (e)  Profit/(loss) before income tax,</t>
  </si>
  <si>
    <t xml:space="preserve">   (g)  Profit/(loss) before income tax,</t>
  </si>
  <si>
    <t xml:space="preserve">   (i)  (i) Profit/(loss) after income tax before</t>
  </si>
  <si>
    <t xml:space="preserve">   (k) Net profit/(loss) from ordinary activities </t>
  </si>
  <si>
    <t xml:space="preserve">   (m) Net profit/(loss) attributable to members </t>
  </si>
  <si>
    <t xml:space="preserve">* The increase in these expenses is attributable to the inclusion of Fumakilla Malaysia Berhad Group (FMB) which was </t>
  </si>
  <si>
    <t xml:space="preserve">   (d)  Exceptional items @</t>
  </si>
  <si>
    <t>Quarterly report on consolidated results for the first quarter ended 31/3/2002. The figures have not been audited.</t>
  </si>
  <si>
    <t>31/3/2002</t>
  </si>
  <si>
    <t xml:space="preserve">    (a)  Basic ( sen ) ^^</t>
  </si>
  <si>
    <t xml:space="preserve">@ These comprised mainly project and investment feasibility expenses written off </t>
  </si>
  <si>
    <t xml:space="preserve">   (j)  Less: Pre-acquisition profit </t>
  </si>
  <si>
    <t xml:space="preserve">    </t>
  </si>
  <si>
    <t>31/3/2001</t>
  </si>
  <si>
    <t xml:space="preserve">   acquired in August 2001</t>
  </si>
  <si>
    <t xml:space="preserve">    - Short term deposits</t>
  </si>
  <si>
    <t xml:space="preserve">      - Capital reserves</t>
  </si>
  <si>
    <t xml:space="preserve">       RM'000</t>
  </si>
  <si>
    <t xml:space="preserve">     31.12.01</t>
  </si>
  <si>
    <t xml:space="preserve">         31.3.02</t>
  </si>
  <si>
    <t xml:space="preserve">         RM'000</t>
  </si>
  <si>
    <t xml:space="preserve">    For the 1st quarter 2002  :  108,181,123 ordinary shares</t>
  </si>
  <si>
    <t xml:space="preserve">   For the preceding year's quarter :  27,634,243 ordinary shares</t>
  </si>
  <si>
    <t>^^ The number of shares used in the computation of the basic earnings per share is as follows 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</si>
</sst>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%"/>
    <numFmt numFmtId="176" formatCode="dd\-mmm\-yy"/>
  </numFmts>
  <fonts count="12"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3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171" fontId="4" fillId="0" borderId="0" xfId="15" applyNumberFormat="1" applyFont="1" applyFill="1" applyAlignment="1">
      <alignment/>
    </xf>
    <xf numFmtId="171" fontId="4" fillId="0" borderId="5" xfId="15" applyNumberFormat="1" applyFont="1" applyFill="1" applyBorder="1" applyAlignment="1">
      <alignment/>
    </xf>
    <xf numFmtId="171" fontId="4" fillId="0" borderId="6" xfId="15" applyNumberFormat="1" applyFont="1" applyFill="1" applyBorder="1" applyAlignment="1">
      <alignment/>
    </xf>
    <xf numFmtId="171" fontId="4" fillId="0" borderId="7" xfId="15" applyNumberFormat="1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43" fontId="4" fillId="0" borderId="8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71" fontId="4" fillId="0" borderId="0" xfId="15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3" xfId="0" applyFont="1" applyFill="1" applyBorder="1" applyAlignment="1">
      <alignment/>
    </xf>
    <xf numFmtId="171" fontId="4" fillId="0" borderId="3" xfId="15" applyNumberFormat="1" applyFont="1" applyFill="1" applyBorder="1" applyAlignment="1">
      <alignment/>
    </xf>
    <xf numFmtId="171" fontId="4" fillId="0" borderId="4" xfId="15" applyNumberFormat="1" applyFont="1" applyFill="1" applyBorder="1" applyAlignment="1">
      <alignment/>
    </xf>
    <xf numFmtId="171" fontId="9" fillId="0" borderId="9" xfId="15" applyNumberFormat="1" applyFont="1" applyFill="1" applyBorder="1" applyAlignment="1">
      <alignment/>
    </xf>
    <xf numFmtId="171" fontId="9" fillId="0" borderId="10" xfId="15" applyNumberFormat="1" applyFont="1" applyFill="1" applyBorder="1" applyAlignment="1">
      <alignment/>
    </xf>
    <xf numFmtId="171" fontId="9" fillId="0" borderId="0" xfId="15" applyNumberFormat="1" applyFont="1" applyFill="1" applyBorder="1" applyAlignment="1">
      <alignment/>
    </xf>
    <xf numFmtId="171" fontId="9" fillId="0" borderId="3" xfId="15" applyNumberFormat="1" applyFont="1" applyFill="1" applyBorder="1" applyAlignment="1">
      <alignment/>
    </xf>
    <xf numFmtId="171" fontId="9" fillId="0" borderId="4" xfId="15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171" fontId="4" fillId="0" borderId="14" xfId="15" applyNumberFormat="1" applyFont="1" applyFill="1" applyBorder="1" applyAlignment="1">
      <alignment/>
    </xf>
    <xf numFmtId="171" fontId="4" fillId="0" borderId="15" xfId="15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43" fontId="4" fillId="0" borderId="9" xfId="15" applyFont="1" applyFill="1" applyBorder="1" applyAlignment="1">
      <alignment/>
    </xf>
    <xf numFmtId="43" fontId="4" fillId="0" borderId="10" xfId="15" applyFont="1" applyFill="1" applyBorder="1" applyAlignment="1">
      <alignment/>
    </xf>
    <xf numFmtId="43" fontId="4" fillId="0" borderId="3" xfId="15" applyFont="1" applyFill="1" applyBorder="1" applyAlignment="1">
      <alignment/>
    </xf>
    <xf numFmtId="43" fontId="4" fillId="0" borderId="4" xfId="15" applyFont="1" applyFill="1" applyBorder="1" applyAlignment="1">
      <alignment/>
    </xf>
    <xf numFmtId="43" fontId="4" fillId="0" borderId="16" xfId="15" applyFont="1" applyFill="1" applyBorder="1" applyAlignment="1">
      <alignment/>
    </xf>
    <xf numFmtId="43" fontId="4" fillId="0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43" fontId="4" fillId="0" borderId="19" xfId="15" applyFont="1" applyFill="1" applyBorder="1" applyAlignment="1">
      <alignment/>
    </xf>
    <xf numFmtId="43" fontId="4" fillId="0" borderId="20" xfId="15" applyFont="1" applyFill="1" applyBorder="1" applyAlignment="1">
      <alignment/>
    </xf>
    <xf numFmtId="43" fontId="4" fillId="0" borderId="21" xfId="15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4" fillId="0" borderId="14" xfId="15" applyFont="1" applyFill="1" applyBorder="1" applyAlignment="1">
      <alignment horizontal="right"/>
    </xf>
    <xf numFmtId="43" fontId="4" fillId="0" borderId="15" xfId="15" applyFont="1" applyFill="1" applyBorder="1" applyAlignment="1">
      <alignment horizontal="right"/>
    </xf>
    <xf numFmtId="43" fontId="4" fillId="0" borderId="16" xfId="15" applyFont="1" applyFill="1" applyBorder="1" applyAlignment="1">
      <alignment horizontal="right"/>
    </xf>
    <xf numFmtId="43" fontId="4" fillId="0" borderId="17" xfId="15" applyFont="1" applyFill="1" applyBorder="1" applyAlignment="1">
      <alignment horizontal="right"/>
    </xf>
    <xf numFmtId="0" fontId="7" fillId="0" borderId="0" xfId="0" applyFont="1" applyFill="1" applyAlignment="1" quotePrefix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62"/>
  <sheetViews>
    <sheetView tabSelected="1" workbookViewId="0" topLeftCell="H61">
      <selection activeCell="A2" sqref="A2:J71"/>
    </sheetView>
  </sheetViews>
  <sheetFormatPr defaultColWidth="9.140625" defaultRowHeight="12.75"/>
  <cols>
    <col min="1" max="4" width="9.140625" style="2" customWidth="1"/>
    <col min="5" max="5" width="11.7109375" style="2" customWidth="1"/>
    <col min="6" max="6" width="16.57421875" style="2" customWidth="1"/>
    <col min="7" max="7" width="13.57421875" style="2" customWidth="1"/>
    <col min="8" max="8" width="14.8515625" style="2" customWidth="1"/>
    <col min="9" max="9" width="13.8515625" style="2" customWidth="1"/>
    <col min="10" max="10" width="14.421875" style="2" customWidth="1"/>
    <col min="11" max="16384" width="9.140625" style="2" customWidth="1"/>
  </cols>
  <sheetData>
    <row r="2" spans="1:21" ht="27">
      <c r="A2" s="1"/>
      <c r="B2" s="55" t="s">
        <v>5</v>
      </c>
      <c r="C2" s="56"/>
      <c r="D2" s="56"/>
      <c r="E2" s="56"/>
      <c r="F2" s="56"/>
      <c r="G2" s="56"/>
      <c r="H2" s="56"/>
      <c r="I2" s="56"/>
      <c r="J2" s="56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1"/>
      <c r="B3" s="59" t="s">
        <v>6</v>
      </c>
      <c r="C3" s="56"/>
      <c r="D3" s="56"/>
      <c r="E3" s="56"/>
      <c r="F3" s="56"/>
      <c r="G3" s="56"/>
      <c r="H3" s="56"/>
      <c r="I3" s="56"/>
      <c r="J3" s="56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6.75" customHeight="1">
      <c r="A4" s="1"/>
      <c r="B4" s="3"/>
      <c r="C4" s="22"/>
      <c r="D4" s="22"/>
      <c r="E4" s="22"/>
      <c r="F4" s="22"/>
      <c r="G4" s="22"/>
      <c r="H4" s="22"/>
      <c r="I4" s="22"/>
      <c r="J4" s="22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5" customHeight="1">
      <c r="A5" s="1"/>
      <c r="B5" s="62" t="s">
        <v>92</v>
      </c>
      <c r="C5" s="63"/>
      <c r="D5" s="63"/>
      <c r="E5" s="63"/>
      <c r="F5" s="63"/>
      <c r="G5" s="63"/>
      <c r="H5" s="63"/>
      <c r="I5" s="63"/>
      <c r="J5" s="63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>
      <c r="A6" s="1"/>
      <c r="B6" s="3"/>
      <c r="C6" s="22"/>
      <c r="D6" s="22"/>
      <c r="E6" s="22"/>
      <c r="F6" s="22"/>
      <c r="G6" s="22"/>
      <c r="H6" s="22"/>
      <c r="I6" s="22"/>
      <c r="J6" s="22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0.25">
      <c r="A7" s="1"/>
      <c r="B7" s="60" t="s">
        <v>62</v>
      </c>
      <c r="C7" s="61"/>
      <c r="D7" s="61"/>
      <c r="E7" s="61"/>
      <c r="F7" s="61"/>
      <c r="G7" s="61"/>
      <c r="H7" s="61"/>
      <c r="I7" s="61"/>
      <c r="J7" s="6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2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4"/>
      <c r="B9" s="4" t="s">
        <v>0</v>
      </c>
      <c r="C9" s="4"/>
      <c r="D9" s="4"/>
      <c r="E9" s="4"/>
      <c r="F9" s="4"/>
      <c r="G9" s="57" t="s">
        <v>15</v>
      </c>
      <c r="H9" s="58"/>
      <c r="I9" s="57" t="s">
        <v>16</v>
      </c>
      <c r="J9" s="58"/>
      <c r="K9" s="4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4"/>
      <c r="B10" s="4"/>
      <c r="C10" s="4"/>
      <c r="D10" s="4"/>
      <c r="E10" s="4"/>
      <c r="F10" s="4"/>
      <c r="G10" s="5" t="s">
        <v>3</v>
      </c>
      <c r="H10" s="6" t="s">
        <v>8</v>
      </c>
      <c r="I10" s="5" t="s">
        <v>3</v>
      </c>
      <c r="J10" s="7" t="s">
        <v>20</v>
      </c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4"/>
      <c r="B11" s="4"/>
      <c r="C11" s="4"/>
      <c r="D11" s="4"/>
      <c r="E11" s="4"/>
      <c r="F11" s="4"/>
      <c r="G11" s="8" t="s">
        <v>12</v>
      </c>
      <c r="H11" s="9" t="s">
        <v>13</v>
      </c>
      <c r="I11" s="8" t="s">
        <v>7</v>
      </c>
      <c r="J11" s="10" t="s">
        <v>19</v>
      </c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4"/>
      <c r="B12" s="4"/>
      <c r="C12" s="4"/>
      <c r="D12" s="4"/>
      <c r="E12" s="4"/>
      <c r="F12" s="4"/>
      <c r="G12" s="8" t="s">
        <v>4</v>
      </c>
      <c r="H12" s="9" t="s">
        <v>14</v>
      </c>
      <c r="I12" s="8" t="s">
        <v>17</v>
      </c>
      <c r="J12" s="10" t="s">
        <v>18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7:10" ht="18" customHeight="1">
      <c r="G13" s="31" t="s">
        <v>93</v>
      </c>
      <c r="H13" s="32" t="s">
        <v>98</v>
      </c>
      <c r="I13" s="31" t="s">
        <v>93</v>
      </c>
      <c r="J13" s="33" t="s">
        <v>98</v>
      </c>
    </row>
    <row r="14" spans="1:21" ht="15.75">
      <c r="A14" s="4"/>
      <c r="B14" s="4"/>
      <c r="C14" s="4"/>
      <c r="D14" s="4"/>
      <c r="E14" s="4"/>
      <c r="F14" s="4"/>
      <c r="G14" s="8" t="s">
        <v>11</v>
      </c>
      <c r="H14" s="9" t="s">
        <v>11</v>
      </c>
      <c r="I14" s="8" t="s">
        <v>11</v>
      </c>
      <c r="J14" s="9" t="s">
        <v>11</v>
      </c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4"/>
      <c r="B15" s="4"/>
      <c r="C15" s="4"/>
      <c r="D15" s="4"/>
      <c r="E15" s="4"/>
      <c r="F15" s="4"/>
      <c r="G15" s="23"/>
      <c r="H15" s="10"/>
      <c r="I15" s="23"/>
      <c r="J15" s="10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4"/>
      <c r="B16" s="4" t="s">
        <v>21</v>
      </c>
      <c r="C16" s="4"/>
      <c r="D16" s="4"/>
      <c r="E16" s="4"/>
      <c r="F16" s="4"/>
      <c r="G16" s="24">
        <v>141439</v>
      </c>
      <c r="H16" s="25">
        <v>136666</v>
      </c>
      <c r="I16" s="24">
        <v>141439</v>
      </c>
      <c r="J16" s="25">
        <v>136666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1.25" customHeight="1">
      <c r="A17" s="4"/>
      <c r="B17" s="4"/>
      <c r="C17" s="4"/>
      <c r="D17" s="4"/>
      <c r="E17" s="4"/>
      <c r="F17" s="4"/>
      <c r="G17" s="24"/>
      <c r="H17" s="25"/>
      <c r="I17" s="24"/>
      <c r="J17" s="25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4"/>
      <c r="B18" s="4" t="s">
        <v>1</v>
      </c>
      <c r="C18" s="4"/>
      <c r="D18" s="4"/>
      <c r="E18" s="4"/>
      <c r="F18" s="4"/>
      <c r="G18" s="24">
        <v>0</v>
      </c>
      <c r="H18" s="25">
        <v>0</v>
      </c>
      <c r="I18" s="24">
        <v>0</v>
      </c>
      <c r="J18" s="25">
        <v>0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1.25" customHeight="1">
      <c r="A19" s="4"/>
      <c r="B19" s="4"/>
      <c r="C19" s="4"/>
      <c r="D19" s="4"/>
      <c r="E19" s="4"/>
      <c r="F19" s="4"/>
      <c r="G19" s="24"/>
      <c r="H19" s="25" t="s">
        <v>0</v>
      </c>
      <c r="I19" s="24"/>
      <c r="J19" s="25" t="s">
        <v>0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4"/>
      <c r="B20" s="4" t="s">
        <v>22</v>
      </c>
      <c r="C20" s="4"/>
      <c r="D20" s="4"/>
      <c r="E20" s="4"/>
      <c r="F20" s="4"/>
      <c r="G20" s="24">
        <v>30</v>
      </c>
      <c r="H20" s="25">
        <v>11</v>
      </c>
      <c r="I20" s="24">
        <v>30</v>
      </c>
      <c r="J20" s="25">
        <v>11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1.25" customHeight="1">
      <c r="A21" s="4"/>
      <c r="B21" s="4"/>
      <c r="C21" s="4"/>
      <c r="D21" s="4"/>
      <c r="E21" s="4"/>
      <c r="F21" s="4"/>
      <c r="G21" s="24"/>
      <c r="H21" s="25" t="s">
        <v>0</v>
      </c>
      <c r="I21" s="24"/>
      <c r="J21" s="25" t="s">
        <v>0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4"/>
      <c r="B22" s="4" t="s">
        <v>23</v>
      </c>
      <c r="C22" s="4"/>
      <c r="D22" s="4"/>
      <c r="E22" s="4"/>
      <c r="F22" s="4"/>
      <c r="G22" s="24"/>
      <c r="H22" s="25" t="s">
        <v>0</v>
      </c>
      <c r="I22" s="24"/>
      <c r="J22" s="25" t="s">
        <v>0</v>
      </c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4"/>
      <c r="B23" s="4" t="s">
        <v>24</v>
      </c>
      <c r="C23" s="4"/>
      <c r="D23" s="4"/>
      <c r="E23" s="4"/>
      <c r="F23" s="4"/>
      <c r="G23" s="24"/>
      <c r="H23" s="25" t="s">
        <v>0</v>
      </c>
      <c r="I23" s="24"/>
      <c r="J23" s="25" t="s">
        <v>0</v>
      </c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4"/>
      <c r="B24" s="4" t="s">
        <v>25</v>
      </c>
      <c r="C24" s="4"/>
      <c r="D24" s="4"/>
      <c r="E24" s="4"/>
      <c r="F24" s="4"/>
      <c r="G24" s="24">
        <f>6085</f>
        <v>6085</v>
      </c>
      <c r="H24" s="25">
        <v>5118</v>
      </c>
      <c r="I24" s="24">
        <v>6085</v>
      </c>
      <c r="J24" s="25">
        <v>5118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1.25" customHeight="1">
      <c r="A25" s="4"/>
      <c r="B25" s="4" t="s">
        <v>0</v>
      </c>
      <c r="C25" s="4"/>
      <c r="D25" s="4"/>
      <c r="E25" s="4"/>
      <c r="F25" s="4"/>
      <c r="G25" s="24"/>
      <c r="H25" s="25" t="s">
        <v>0</v>
      </c>
      <c r="I25" s="24"/>
      <c r="J25" s="25" t="s">
        <v>0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4"/>
      <c r="B26" s="4" t="s">
        <v>78</v>
      </c>
      <c r="C26" s="4"/>
      <c r="D26" s="4"/>
      <c r="E26" s="4"/>
      <c r="F26" s="4"/>
      <c r="G26" s="24">
        <v>-1397</v>
      </c>
      <c r="H26" s="25">
        <v>-906</v>
      </c>
      <c r="I26" s="24">
        <v>-1397</v>
      </c>
      <c r="J26" s="25">
        <v>-906</v>
      </c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0.5" customHeight="1">
      <c r="A27" s="4"/>
      <c r="B27" s="4"/>
      <c r="C27" s="4"/>
      <c r="D27" s="4"/>
      <c r="E27" s="4"/>
      <c r="F27" s="4"/>
      <c r="G27" s="24"/>
      <c r="H27" s="25" t="s">
        <v>0</v>
      </c>
      <c r="I27" s="24"/>
      <c r="J27" s="25" t="s">
        <v>0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4"/>
      <c r="B28" s="4" t="s">
        <v>79</v>
      </c>
      <c r="C28" s="4"/>
      <c r="D28" s="4"/>
      <c r="E28" s="4"/>
      <c r="F28" s="4"/>
      <c r="G28" s="24">
        <v>-3418</v>
      </c>
      <c r="H28" s="25">
        <v>-1971</v>
      </c>
      <c r="I28" s="24">
        <v>-3418</v>
      </c>
      <c r="J28" s="25">
        <v>-1971</v>
      </c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0.5" customHeight="1">
      <c r="A29" s="4"/>
      <c r="B29" s="4"/>
      <c r="C29" s="4"/>
      <c r="D29" s="4"/>
      <c r="E29" s="4"/>
      <c r="F29" s="4"/>
      <c r="G29" s="24"/>
      <c r="H29" s="25"/>
      <c r="I29" s="24"/>
      <c r="J29" s="25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4"/>
      <c r="B30" s="4" t="s">
        <v>91</v>
      </c>
      <c r="C30" s="4"/>
      <c r="D30" s="4"/>
      <c r="E30" s="4"/>
      <c r="F30" s="4"/>
      <c r="G30" s="24">
        <v>-78</v>
      </c>
      <c r="H30" s="25">
        <v>0</v>
      </c>
      <c r="I30" s="24">
        <v>-78</v>
      </c>
      <c r="J30" s="25">
        <v>0</v>
      </c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1.25" customHeight="1">
      <c r="A31" s="4"/>
      <c r="B31" s="4"/>
      <c r="C31" s="4"/>
      <c r="D31" s="4"/>
      <c r="E31" s="4"/>
      <c r="F31" s="4"/>
      <c r="G31" s="24"/>
      <c r="H31" s="25" t="s">
        <v>0</v>
      </c>
      <c r="I31" s="24"/>
      <c r="J31" s="25" t="s">
        <v>0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4"/>
      <c r="B32" s="4" t="s">
        <v>85</v>
      </c>
      <c r="C32" s="4"/>
      <c r="D32" s="4"/>
      <c r="E32" s="4"/>
      <c r="F32" s="4"/>
      <c r="G32" s="24"/>
      <c r="H32" s="25" t="s">
        <v>2</v>
      </c>
      <c r="I32" s="24"/>
      <c r="J32" s="25" t="s">
        <v>2</v>
      </c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4"/>
      <c r="B33" s="4" t="s">
        <v>26</v>
      </c>
      <c r="C33" s="4"/>
      <c r="D33" s="4"/>
      <c r="E33" s="4"/>
      <c r="F33" s="4"/>
      <c r="G33" s="24"/>
      <c r="H33" s="25" t="s">
        <v>0</v>
      </c>
      <c r="I33" s="24"/>
      <c r="J33" s="25" t="s">
        <v>0</v>
      </c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4"/>
      <c r="B34" s="4" t="s">
        <v>27</v>
      </c>
      <c r="C34" s="4"/>
      <c r="D34" s="4"/>
      <c r="E34" s="4"/>
      <c r="F34" s="4"/>
      <c r="G34" s="26">
        <f>SUM(G24:G30)</f>
        <v>1192</v>
      </c>
      <c r="H34" s="27">
        <f>SUM(H24:H30)</f>
        <v>2241</v>
      </c>
      <c r="I34" s="26">
        <f>SUM(I24:I30)</f>
        <v>1192</v>
      </c>
      <c r="J34" s="27">
        <f>SUM(J24:J30)</f>
        <v>2241</v>
      </c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hidden="1">
      <c r="A35" s="4"/>
      <c r="B35" s="4"/>
      <c r="C35" s="4"/>
      <c r="D35" s="4"/>
      <c r="E35" s="4"/>
      <c r="F35" s="4"/>
      <c r="G35" s="24"/>
      <c r="H35" s="25"/>
      <c r="I35" s="24"/>
      <c r="J35" s="25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hidden="1">
      <c r="A36" s="4"/>
      <c r="B36" s="4" t="s">
        <v>9</v>
      </c>
      <c r="C36" s="4"/>
      <c r="D36" s="4"/>
      <c r="E36" s="4"/>
      <c r="F36" s="4"/>
      <c r="G36" s="24">
        <v>0</v>
      </c>
      <c r="H36" s="25">
        <v>0</v>
      </c>
      <c r="I36" s="24">
        <v>0</v>
      </c>
      <c r="J36" s="25">
        <v>0</v>
      </c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1.25" customHeight="1">
      <c r="A37" s="4"/>
      <c r="B37" s="4"/>
      <c r="C37" s="4"/>
      <c r="D37" s="4"/>
      <c r="E37" s="4"/>
      <c r="F37" s="4"/>
      <c r="G37" s="24"/>
      <c r="H37" s="25"/>
      <c r="I37" s="24"/>
      <c r="J37" s="25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hidden="1">
      <c r="A38" s="4"/>
      <c r="B38" s="4" t="s">
        <v>10</v>
      </c>
      <c r="C38" s="4"/>
      <c r="D38" s="4"/>
      <c r="E38" s="4"/>
      <c r="F38" s="4"/>
      <c r="G38" s="24">
        <v>0</v>
      </c>
      <c r="H38" s="25">
        <v>0</v>
      </c>
      <c r="I38" s="24">
        <v>0</v>
      </c>
      <c r="J38" s="25">
        <v>0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hidden="1">
      <c r="A39" s="4"/>
      <c r="B39" s="4"/>
      <c r="C39" s="4"/>
      <c r="D39" s="4"/>
      <c r="E39" s="4"/>
      <c r="F39" s="4"/>
      <c r="G39" s="24"/>
      <c r="H39" s="25" t="s">
        <v>0</v>
      </c>
      <c r="I39" s="24"/>
      <c r="J39" s="25" t="s">
        <v>0</v>
      </c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4"/>
      <c r="B40" s="4" t="s">
        <v>28</v>
      </c>
      <c r="C40" s="4"/>
      <c r="D40" s="4"/>
      <c r="E40" s="4"/>
      <c r="F40" s="4"/>
      <c r="G40" s="24">
        <v>-560</v>
      </c>
      <c r="H40" s="25">
        <v>-612</v>
      </c>
      <c r="I40" s="24">
        <v>-560</v>
      </c>
      <c r="J40" s="25">
        <v>-612</v>
      </c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0.5" customHeight="1">
      <c r="A41" s="4"/>
      <c r="B41" s="4"/>
      <c r="C41" s="4"/>
      <c r="D41" s="4"/>
      <c r="E41" s="4"/>
      <c r="F41" s="4"/>
      <c r="G41" s="24"/>
      <c r="H41" s="25"/>
      <c r="I41" s="24"/>
      <c r="J41" s="25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4"/>
      <c r="B42" s="4" t="s">
        <v>86</v>
      </c>
      <c r="C42" s="4"/>
      <c r="D42" s="4"/>
      <c r="E42" s="4"/>
      <c r="F42" s="4"/>
      <c r="G42" s="24"/>
      <c r="H42" s="25" t="s">
        <v>0</v>
      </c>
      <c r="I42" s="24"/>
      <c r="J42" s="25" t="s">
        <v>0</v>
      </c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4"/>
      <c r="B43" s="4" t="s">
        <v>29</v>
      </c>
      <c r="C43" s="4"/>
      <c r="D43" s="4"/>
      <c r="E43" s="4"/>
      <c r="F43" s="4"/>
      <c r="G43" s="29">
        <f>SUM(G34:G40)</f>
        <v>632</v>
      </c>
      <c r="H43" s="28">
        <f>SUM(H34:H40)</f>
        <v>1629</v>
      </c>
      <c r="I43" s="26">
        <f>SUM(I34:I40)</f>
        <v>632</v>
      </c>
      <c r="J43" s="27">
        <f>SUM(J34:J40)</f>
        <v>1629</v>
      </c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9.75" customHeight="1">
      <c r="A44" s="4"/>
      <c r="B44" s="4"/>
      <c r="C44" s="4"/>
      <c r="D44" s="4"/>
      <c r="E44" s="4"/>
      <c r="F44" s="4"/>
      <c r="G44" s="24"/>
      <c r="H44" s="25" t="s">
        <v>0</v>
      </c>
      <c r="I44" s="24"/>
      <c r="J44" s="25" t="s">
        <v>0</v>
      </c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4"/>
      <c r="B45" s="4" t="s">
        <v>30</v>
      </c>
      <c r="C45" s="4"/>
      <c r="D45" s="4"/>
      <c r="E45" s="4"/>
      <c r="F45" s="4"/>
      <c r="G45" s="24">
        <v>-1257</v>
      </c>
      <c r="H45" s="25">
        <v>-807</v>
      </c>
      <c r="I45" s="24">
        <v>-1257</v>
      </c>
      <c r="J45" s="25">
        <v>-807</v>
      </c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0.5" customHeight="1">
      <c r="A46" s="4"/>
      <c r="B46" s="4"/>
      <c r="C46" s="4"/>
      <c r="D46" s="4"/>
      <c r="E46" s="4"/>
      <c r="F46" s="4"/>
      <c r="G46" s="24"/>
      <c r="H46" s="25"/>
      <c r="I46" s="24"/>
      <c r="J46" s="25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4"/>
      <c r="B47" s="4" t="s">
        <v>87</v>
      </c>
      <c r="C47" s="4"/>
      <c r="D47" s="4"/>
      <c r="E47" s="4"/>
      <c r="F47" s="4"/>
      <c r="G47" s="24"/>
      <c r="H47" s="25" t="s">
        <v>0</v>
      </c>
      <c r="I47" s="24"/>
      <c r="J47" s="25" t="s">
        <v>0</v>
      </c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4"/>
      <c r="B48" s="4" t="s">
        <v>31</v>
      </c>
      <c r="C48" s="4"/>
      <c r="D48" s="4"/>
      <c r="E48" s="4"/>
      <c r="F48" s="4"/>
      <c r="G48" s="29">
        <f>SUM(G43:G45)</f>
        <v>-625</v>
      </c>
      <c r="H48" s="30">
        <f>SUM(H43:H45)</f>
        <v>822</v>
      </c>
      <c r="I48" s="29">
        <f>SUM(I43:I45)</f>
        <v>-625</v>
      </c>
      <c r="J48" s="30">
        <f>SUM(J43:J45)</f>
        <v>822</v>
      </c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0.5" customHeight="1">
      <c r="A49" s="4"/>
      <c r="C49" s="4"/>
      <c r="D49" s="4"/>
      <c r="E49" s="4"/>
      <c r="F49" s="4"/>
      <c r="G49" s="29"/>
      <c r="H49" s="30"/>
      <c r="I49" s="29"/>
      <c r="J49" s="30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4"/>
      <c r="B50" s="4" t="s">
        <v>32</v>
      </c>
      <c r="C50" s="4"/>
      <c r="D50" s="4"/>
      <c r="E50" s="4"/>
      <c r="F50" s="4"/>
      <c r="G50" s="24">
        <v>-84</v>
      </c>
      <c r="H50" s="25">
        <v>-95</v>
      </c>
      <c r="I50" s="24">
        <v>-84</v>
      </c>
      <c r="J50" s="25">
        <v>-95</v>
      </c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0.5" customHeight="1">
      <c r="A51" s="4"/>
      <c r="B51" s="4"/>
      <c r="C51" s="4"/>
      <c r="D51" s="4"/>
      <c r="E51" s="4"/>
      <c r="F51" s="4"/>
      <c r="G51" s="24"/>
      <c r="H51" s="25" t="s">
        <v>0</v>
      </c>
      <c r="I51" s="24"/>
      <c r="J51" s="25" t="s">
        <v>0</v>
      </c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4"/>
      <c r="B52" s="4" t="s">
        <v>96</v>
      </c>
      <c r="C52" s="4"/>
      <c r="D52" s="4"/>
      <c r="E52" s="4"/>
      <c r="F52" s="4"/>
      <c r="G52" s="24">
        <v>0</v>
      </c>
      <c r="H52" s="25">
        <v>0</v>
      </c>
      <c r="I52" s="24">
        <v>0</v>
      </c>
      <c r="J52" s="25">
        <v>0</v>
      </c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1.25" customHeight="1">
      <c r="A53" s="4"/>
      <c r="B53" s="4"/>
      <c r="C53" s="4"/>
      <c r="D53" s="4"/>
      <c r="E53" s="4"/>
      <c r="F53" s="4"/>
      <c r="G53" s="24"/>
      <c r="H53" s="25"/>
      <c r="I53" s="24"/>
      <c r="J53" s="25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4"/>
      <c r="B54" s="4" t="s">
        <v>88</v>
      </c>
      <c r="C54" s="4"/>
      <c r="D54" s="4"/>
      <c r="E54" s="4"/>
      <c r="F54" s="4"/>
      <c r="G54" s="24"/>
      <c r="H54" s="25"/>
      <c r="I54" s="24"/>
      <c r="J54" s="25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4"/>
      <c r="B55" s="4" t="s">
        <v>33</v>
      </c>
      <c r="C55" s="4"/>
      <c r="D55" s="4"/>
      <c r="E55" s="4"/>
      <c r="F55" s="4"/>
      <c r="G55" s="26">
        <f>SUM(G48:G52)</f>
        <v>-709</v>
      </c>
      <c r="H55" s="27">
        <f>SUM(H48:H52)</f>
        <v>727</v>
      </c>
      <c r="I55" s="28">
        <f>SUM(I48:I52)</f>
        <v>-709</v>
      </c>
      <c r="J55" s="27">
        <f>SUM(J48:J52)</f>
        <v>727</v>
      </c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1.25" customHeight="1">
      <c r="A56" s="4"/>
      <c r="B56" s="4"/>
      <c r="C56" s="4"/>
      <c r="D56" s="4"/>
      <c r="E56" s="4"/>
      <c r="F56" s="4"/>
      <c r="G56" s="26"/>
      <c r="H56" s="27"/>
      <c r="I56" s="29"/>
      <c r="J56" s="30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4"/>
      <c r="B57" s="4" t="s">
        <v>34</v>
      </c>
      <c r="C57" s="4"/>
      <c r="D57" s="4"/>
      <c r="E57" s="4"/>
      <c r="F57" s="4"/>
      <c r="G57" s="26">
        <v>0</v>
      </c>
      <c r="H57" s="27">
        <v>0</v>
      </c>
      <c r="I57" s="29">
        <v>0</v>
      </c>
      <c r="J57" s="30">
        <v>0</v>
      </c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4"/>
      <c r="B58" s="4" t="s">
        <v>32</v>
      </c>
      <c r="C58" s="4"/>
      <c r="D58" s="4"/>
      <c r="E58" s="4"/>
      <c r="F58" s="4"/>
      <c r="G58" s="26">
        <v>0</v>
      </c>
      <c r="H58" s="27">
        <v>0</v>
      </c>
      <c r="I58" s="29">
        <v>0</v>
      </c>
      <c r="J58" s="30">
        <v>0</v>
      </c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4"/>
      <c r="B59" s="4" t="s">
        <v>35</v>
      </c>
      <c r="C59" s="4"/>
      <c r="D59" s="4"/>
      <c r="E59" s="4"/>
      <c r="F59" s="4"/>
      <c r="G59" s="26">
        <v>0</v>
      </c>
      <c r="H59" s="27">
        <v>0</v>
      </c>
      <c r="I59" s="29">
        <v>0</v>
      </c>
      <c r="J59" s="30">
        <v>0</v>
      </c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4"/>
      <c r="B60" s="4" t="s">
        <v>36</v>
      </c>
      <c r="C60" s="4"/>
      <c r="D60" s="4"/>
      <c r="E60" s="4"/>
      <c r="F60" s="4"/>
      <c r="G60" s="26"/>
      <c r="H60" s="27"/>
      <c r="I60" s="29"/>
      <c r="J60" s="30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1.25" customHeight="1">
      <c r="A61" s="4"/>
      <c r="B61" s="4"/>
      <c r="C61" s="4"/>
      <c r="D61" s="4"/>
      <c r="E61" s="4"/>
      <c r="F61" s="4"/>
      <c r="G61" s="26"/>
      <c r="H61" s="27"/>
      <c r="I61" s="29"/>
      <c r="J61" s="30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4"/>
      <c r="B62" s="4" t="s">
        <v>89</v>
      </c>
      <c r="C62" s="4"/>
      <c r="D62" s="4"/>
      <c r="E62" s="4"/>
      <c r="F62" s="4"/>
      <c r="G62" s="26"/>
      <c r="H62" s="27"/>
      <c r="I62" s="29"/>
      <c r="J62" s="30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.5" thickBot="1">
      <c r="A63" s="4"/>
      <c r="B63" s="4" t="s">
        <v>37</v>
      </c>
      <c r="C63" s="4"/>
      <c r="D63" s="4"/>
      <c r="E63" s="4"/>
      <c r="F63" s="4"/>
      <c r="G63" s="34">
        <f>SUM(G55:G60)</f>
        <v>-709</v>
      </c>
      <c r="H63" s="35">
        <f>SUM(H55:H60)</f>
        <v>727</v>
      </c>
      <c r="I63" s="34">
        <f>SUM(I55:I60)</f>
        <v>-709</v>
      </c>
      <c r="J63" s="35">
        <f>SUM(J55:J60)</f>
        <v>727</v>
      </c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0.5" customHeight="1" thickTop="1">
      <c r="A64" s="4"/>
      <c r="B64" s="4"/>
      <c r="C64" s="4"/>
      <c r="D64" s="4"/>
      <c r="E64" s="4"/>
      <c r="F64" s="4"/>
      <c r="G64" s="24"/>
      <c r="H64" s="25"/>
      <c r="I64" s="24"/>
      <c r="J64" s="25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4"/>
      <c r="B65" s="4" t="s">
        <v>61</v>
      </c>
      <c r="C65" s="4"/>
      <c r="D65" s="4"/>
      <c r="E65" s="4"/>
      <c r="F65" s="4"/>
      <c r="G65" s="23"/>
      <c r="H65" s="10"/>
      <c r="I65" s="23"/>
      <c r="J65" s="10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4"/>
      <c r="B66" s="4" t="s">
        <v>58</v>
      </c>
      <c r="C66" s="4"/>
      <c r="D66" s="4"/>
      <c r="E66" s="4"/>
      <c r="F66" s="4"/>
      <c r="G66" s="23"/>
      <c r="H66" s="36"/>
      <c r="I66" s="23"/>
      <c r="J66" s="10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0.5" customHeight="1">
      <c r="A67" s="4"/>
      <c r="B67" s="4"/>
      <c r="C67" s="4"/>
      <c r="D67" s="4"/>
      <c r="E67" s="4"/>
      <c r="F67" s="4"/>
      <c r="G67" s="37"/>
      <c r="H67" s="36"/>
      <c r="I67" s="23"/>
      <c r="J67" s="10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6.5" thickBot="1">
      <c r="A68" s="4"/>
      <c r="B68" s="4" t="s">
        <v>94</v>
      </c>
      <c r="C68" s="4"/>
      <c r="D68" s="4"/>
      <c r="E68" s="4"/>
      <c r="F68" s="4"/>
      <c r="G68" s="42">
        <f>G63/108181*100</f>
        <v>-0.6553831079394717</v>
      </c>
      <c r="H68" s="43">
        <f>H63/27634*100</f>
        <v>2.6308171093580373</v>
      </c>
      <c r="I68" s="42">
        <f>I63/108181*100</f>
        <v>-0.6553831079394717</v>
      </c>
      <c r="J68" s="43">
        <f>J63/27634*100</f>
        <v>2.6308171093580373</v>
      </c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0.5" customHeight="1" thickTop="1">
      <c r="A69" s="4"/>
      <c r="B69" s="4"/>
      <c r="C69" s="4"/>
      <c r="D69" s="4"/>
      <c r="E69" s="4"/>
      <c r="F69" s="4"/>
      <c r="G69" s="38"/>
      <c r="H69" s="39"/>
      <c r="I69" s="40"/>
      <c r="J69" s="41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6.5" thickBot="1">
      <c r="A70" s="4"/>
      <c r="B70" s="4" t="s">
        <v>60</v>
      </c>
      <c r="C70" s="4"/>
      <c r="D70" s="4"/>
      <c r="E70" s="4"/>
      <c r="F70" s="4"/>
      <c r="G70" s="50" t="s">
        <v>84</v>
      </c>
      <c r="H70" s="51" t="s">
        <v>84</v>
      </c>
      <c r="I70" s="52" t="s">
        <v>84</v>
      </c>
      <c r="J70" s="53" t="s">
        <v>84</v>
      </c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7.25" thickBot="1" thickTop="1">
      <c r="A71" s="4"/>
      <c r="B71" s="4"/>
      <c r="C71" s="4"/>
      <c r="D71" s="4"/>
      <c r="E71" s="4"/>
      <c r="F71" s="4"/>
      <c r="G71" s="44"/>
      <c r="H71" s="45"/>
      <c r="I71" s="46"/>
      <c r="J71" s="47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4"/>
      <c r="C72" s="4"/>
      <c r="D72" s="4"/>
      <c r="E72" s="4"/>
      <c r="F72" s="4"/>
      <c r="G72" s="4"/>
      <c r="H72" s="4"/>
      <c r="I72" s="4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4"/>
      <c r="C73" s="4"/>
      <c r="D73" s="4"/>
      <c r="E73" s="4"/>
      <c r="F73" s="4"/>
      <c r="G73" s="4"/>
      <c r="H73" s="4"/>
      <c r="I73" s="4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4"/>
      <c r="C74" s="4"/>
      <c r="D74" s="4"/>
      <c r="E74" s="4"/>
      <c r="F74" s="4"/>
      <c r="G74" s="4"/>
      <c r="H74" s="4"/>
      <c r="I74" s="4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7">
      <c r="A75" s="4"/>
      <c r="B75" s="55" t="s">
        <v>5</v>
      </c>
      <c r="C75" s="56"/>
      <c r="D75" s="56"/>
      <c r="E75" s="56"/>
      <c r="F75" s="56"/>
      <c r="G75" s="56"/>
      <c r="H75" s="56"/>
      <c r="I75" s="56"/>
      <c r="J75" s="56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4"/>
      <c r="B76" s="59" t="s">
        <v>6</v>
      </c>
      <c r="C76" s="56"/>
      <c r="D76" s="56"/>
      <c r="E76" s="56"/>
      <c r="F76" s="56"/>
      <c r="G76" s="56"/>
      <c r="H76" s="56"/>
      <c r="I76" s="56"/>
      <c r="J76" s="56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4"/>
      <c r="B77" s="3"/>
      <c r="C77" s="22"/>
      <c r="D77" s="22"/>
      <c r="E77" s="22"/>
      <c r="F77" s="22"/>
      <c r="G77" s="22"/>
      <c r="H77" s="22"/>
      <c r="I77" s="22"/>
      <c r="J77" s="22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4"/>
      <c r="B78" s="3"/>
      <c r="C78" s="22"/>
      <c r="D78" s="22"/>
      <c r="E78" s="22"/>
      <c r="F78" s="22"/>
      <c r="G78" s="22"/>
      <c r="H78" s="22"/>
      <c r="I78" s="22"/>
      <c r="J78" s="22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25">
      <c r="A79" s="4"/>
      <c r="B79" s="60" t="s">
        <v>80</v>
      </c>
      <c r="C79" s="61"/>
      <c r="D79" s="61"/>
      <c r="E79" s="61"/>
      <c r="F79" s="61"/>
      <c r="G79" s="61"/>
      <c r="H79" s="61"/>
      <c r="I79" s="61"/>
      <c r="J79" s="61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4"/>
      <c r="C80" s="4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4"/>
      <c r="C81" s="4"/>
      <c r="D81" s="4"/>
      <c r="E81" s="4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49" customFormat="1" ht="15.75">
      <c r="A82" s="12"/>
      <c r="B82" s="11" t="s">
        <v>90</v>
      </c>
      <c r="C82" s="12"/>
      <c r="D82" s="12"/>
      <c r="E82" s="12"/>
      <c r="F82" s="12"/>
      <c r="G82" s="12"/>
      <c r="H82" s="12"/>
      <c r="I82" s="12"/>
      <c r="J82" s="12"/>
      <c r="K82" s="12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1:21" s="49" customFormat="1" ht="15.75">
      <c r="A83" s="12"/>
      <c r="B83" s="11" t="s">
        <v>99</v>
      </c>
      <c r="C83" s="12"/>
      <c r="D83" s="12"/>
      <c r="E83" s="12"/>
      <c r="F83" s="12"/>
      <c r="G83" s="12"/>
      <c r="H83" s="12"/>
      <c r="I83" s="12"/>
      <c r="J83" s="12"/>
      <c r="K83" s="12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:21" s="49" customFormat="1" ht="15.75">
      <c r="A84" s="12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s="49" customFormat="1" ht="15.75">
      <c r="A85" s="12"/>
      <c r="B85" s="54" t="s">
        <v>95</v>
      </c>
      <c r="C85" s="12"/>
      <c r="D85" s="12"/>
      <c r="E85" s="12"/>
      <c r="F85" s="12"/>
      <c r="G85" s="12"/>
      <c r="H85" s="12"/>
      <c r="I85" s="12"/>
      <c r="J85" s="12"/>
      <c r="K85" s="1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1" s="49" customFormat="1" ht="15.75">
      <c r="A86" s="12"/>
      <c r="B86" s="11" t="s">
        <v>0</v>
      </c>
      <c r="C86" s="12"/>
      <c r="D86" s="12"/>
      <c r="E86" s="12"/>
      <c r="F86" s="12"/>
      <c r="G86" s="12"/>
      <c r="H86" s="12"/>
      <c r="I86" s="12"/>
      <c r="J86" s="12"/>
      <c r="K86" s="12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ht="15.75">
      <c r="A87" s="4"/>
      <c r="B87" s="11" t="s">
        <v>82</v>
      </c>
      <c r="C87" s="4"/>
      <c r="D87" s="4"/>
      <c r="E87" s="4"/>
      <c r="F87" s="4"/>
      <c r="H87" s="4"/>
      <c r="I87" s="4"/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4"/>
      <c r="B88" s="11" t="s">
        <v>81</v>
      </c>
      <c r="C88" s="4"/>
      <c r="D88" s="4"/>
      <c r="E88" s="4"/>
      <c r="F88" s="4"/>
      <c r="H88" s="4"/>
      <c r="I88" s="4"/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4"/>
      <c r="B89" s="11"/>
      <c r="C89" s="4"/>
      <c r="D89" s="4"/>
      <c r="E89" s="4"/>
      <c r="F89" s="4"/>
      <c r="H89" s="4"/>
      <c r="I89" s="4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4"/>
      <c r="B90" s="11" t="s">
        <v>108</v>
      </c>
      <c r="C90" s="4"/>
      <c r="D90" s="4"/>
      <c r="E90" s="4"/>
      <c r="F90" s="4"/>
      <c r="H90" s="4"/>
      <c r="I90" s="4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4"/>
      <c r="B91" s="11" t="s">
        <v>106</v>
      </c>
      <c r="C91" s="4"/>
      <c r="D91" s="4"/>
      <c r="E91" s="4"/>
      <c r="F91" s="4"/>
      <c r="H91" s="4"/>
      <c r="I91" s="4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4"/>
      <c r="B92" s="11" t="s">
        <v>107</v>
      </c>
      <c r="C92" s="4"/>
      <c r="D92" s="4"/>
      <c r="E92" s="4"/>
      <c r="F92" s="4"/>
      <c r="H92" s="4"/>
      <c r="I92" s="4"/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="11" customFormat="1" ht="15.75">
      <c r="B93" s="11" t="s">
        <v>0</v>
      </c>
    </row>
    <row r="94" spans="1:21" ht="15.75">
      <c r="A94" s="4" t="s">
        <v>0</v>
      </c>
      <c r="B94" s="11" t="s">
        <v>0</v>
      </c>
      <c r="C94" s="4"/>
      <c r="D94" s="4"/>
      <c r="E94" s="4"/>
      <c r="F94" s="12"/>
      <c r="H94" s="4"/>
      <c r="I94" s="4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4"/>
      <c r="B95" s="11" t="s">
        <v>97</v>
      </c>
      <c r="C95" s="4"/>
      <c r="D95" s="4"/>
      <c r="E95" s="4"/>
      <c r="F95" s="4"/>
      <c r="G95" s="4"/>
      <c r="H95" s="4"/>
      <c r="I95" s="4"/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27">
      <c r="B97" s="55" t="s">
        <v>5</v>
      </c>
      <c r="C97" s="56"/>
      <c r="D97" s="56"/>
      <c r="E97" s="56"/>
      <c r="F97" s="56"/>
      <c r="G97" s="56"/>
      <c r="H97" s="56"/>
      <c r="I97" s="56"/>
      <c r="J97" s="1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4"/>
      <c r="B98" s="59" t="s">
        <v>6</v>
      </c>
      <c r="C98" s="56"/>
      <c r="D98" s="56"/>
      <c r="E98" s="56"/>
      <c r="F98" s="56"/>
      <c r="G98" s="56"/>
      <c r="H98" s="56"/>
      <c r="I98" s="56"/>
      <c r="J98" s="1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25">
      <c r="A99" s="4"/>
      <c r="B99" s="64" t="s">
        <v>63</v>
      </c>
      <c r="C99" s="56"/>
      <c r="D99" s="56"/>
      <c r="E99" s="56"/>
      <c r="F99" s="56"/>
      <c r="G99" s="56"/>
      <c r="H99" s="56"/>
      <c r="I99" s="56"/>
      <c r="J99" s="1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4"/>
      <c r="B100" s="4"/>
      <c r="C100" s="4"/>
      <c r="D100" s="4"/>
      <c r="E100" s="4"/>
      <c r="F100" s="4"/>
      <c r="G100" s="4"/>
      <c r="H100" s="4"/>
      <c r="I100" s="3" t="s">
        <v>41</v>
      </c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4"/>
      <c r="B101" s="4"/>
      <c r="C101" s="4"/>
      <c r="D101" s="4"/>
      <c r="E101" s="4"/>
      <c r="F101" s="4"/>
      <c r="G101" s="4"/>
      <c r="H101" s="3" t="s">
        <v>38</v>
      </c>
      <c r="I101" s="3" t="s">
        <v>42</v>
      </c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4"/>
      <c r="B102" s="4"/>
      <c r="C102" s="4"/>
      <c r="D102" s="4"/>
      <c r="E102" s="4"/>
      <c r="F102" s="4"/>
      <c r="G102" s="4"/>
      <c r="H102" s="3" t="s">
        <v>39</v>
      </c>
      <c r="I102" s="3" t="s">
        <v>43</v>
      </c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4"/>
      <c r="B103" s="4"/>
      <c r="C103" s="4"/>
      <c r="D103" s="4"/>
      <c r="E103" s="4"/>
      <c r="F103" s="4"/>
      <c r="G103" s="4"/>
      <c r="H103" s="3" t="s">
        <v>40</v>
      </c>
      <c r="I103" s="3" t="s">
        <v>44</v>
      </c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4"/>
      <c r="B104" s="4"/>
      <c r="C104" s="4"/>
      <c r="D104" s="4"/>
      <c r="E104" s="4"/>
      <c r="F104" s="4"/>
      <c r="G104" s="4"/>
      <c r="H104" s="3" t="s">
        <v>104</v>
      </c>
      <c r="I104" s="3" t="s">
        <v>103</v>
      </c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4"/>
      <c r="B105" s="4"/>
      <c r="C105" s="4"/>
      <c r="D105" s="4"/>
      <c r="E105" s="4"/>
      <c r="F105" s="4"/>
      <c r="G105" s="4"/>
      <c r="H105" s="3" t="s">
        <v>105</v>
      </c>
      <c r="I105" s="3" t="s">
        <v>102</v>
      </c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4"/>
      <c r="B107" s="4" t="s">
        <v>45</v>
      </c>
      <c r="C107" s="4"/>
      <c r="D107" s="4"/>
      <c r="E107" s="4"/>
      <c r="F107" s="4"/>
      <c r="G107" s="4"/>
      <c r="H107" s="13">
        <v>120846</v>
      </c>
      <c r="I107" s="13">
        <v>122202</v>
      </c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4"/>
      <c r="B108" s="4"/>
      <c r="C108" s="4"/>
      <c r="D108" s="4"/>
      <c r="E108" s="4"/>
      <c r="F108" s="4"/>
      <c r="G108" s="4"/>
      <c r="H108" s="13"/>
      <c r="I108" s="13"/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4"/>
      <c r="B109" s="4" t="s">
        <v>64</v>
      </c>
      <c r="C109" s="4"/>
      <c r="D109" s="4"/>
      <c r="E109" s="4"/>
      <c r="F109" s="4"/>
      <c r="G109" s="4"/>
      <c r="H109" s="13">
        <f>19997-31</f>
        <v>19966</v>
      </c>
      <c r="I109" s="13">
        <v>11406</v>
      </c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4"/>
      <c r="B110" s="4"/>
      <c r="C110" s="4"/>
      <c r="D110" s="4"/>
      <c r="E110" s="4"/>
      <c r="F110" s="4"/>
      <c r="G110" s="4"/>
      <c r="H110" s="13"/>
      <c r="I110" s="13"/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4"/>
      <c r="B111" s="4" t="s">
        <v>65</v>
      </c>
      <c r="C111" s="4"/>
      <c r="D111" s="4"/>
      <c r="E111" s="4"/>
      <c r="F111" s="4"/>
      <c r="G111" s="4"/>
      <c r="H111" s="13">
        <v>31</v>
      </c>
      <c r="I111" s="13">
        <v>31</v>
      </c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4"/>
      <c r="B112" s="4"/>
      <c r="C112" s="4"/>
      <c r="D112" s="4"/>
      <c r="E112" s="4"/>
      <c r="F112" s="4"/>
      <c r="G112" s="4"/>
      <c r="H112" s="13"/>
      <c r="I112" s="13"/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4"/>
      <c r="B113" s="4" t="s">
        <v>66</v>
      </c>
      <c r="C113" s="4"/>
      <c r="D113" s="4"/>
      <c r="E113" s="4"/>
      <c r="F113" s="4"/>
      <c r="G113" s="4"/>
      <c r="H113" s="13">
        <v>22192</v>
      </c>
      <c r="I113" s="13">
        <v>22019</v>
      </c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4"/>
      <c r="B114" s="12"/>
      <c r="C114" s="4"/>
      <c r="D114" s="4"/>
      <c r="E114" s="4"/>
      <c r="F114" s="4"/>
      <c r="G114" s="4"/>
      <c r="H114" s="13"/>
      <c r="I114" s="13"/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4"/>
      <c r="B115" s="4" t="s">
        <v>67</v>
      </c>
      <c r="C115" s="4"/>
      <c r="D115" s="4"/>
      <c r="E115" s="4"/>
      <c r="F115" s="4"/>
      <c r="G115" s="4"/>
      <c r="H115" s="13"/>
      <c r="I115" s="13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4"/>
      <c r="B116" s="4" t="s">
        <v>46</v>
      </c>
      <c r="C116" s="4"/>
      <c r="D116" s="4"/>
      <c r="E116" s="4"/>
      <c r="F116" s="4"/>
      <c r="G116" s="4"/>
      <c r="H116" s="13">
        <v>81432</v>
      </c>
      <c r="I116" s="13">
        <v>78246</v>
      </c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4"/>
      <c r="B117" s="4" t="s">
        <v>47</v>
      </c>
      <c r="C117" s="4"/>
      <c r="D117" s="4"/>
      <c r="E117" s="4"/>
      <c r="F117" s="4"/>
      <c r="G117" s="4"/>
      <c r="H117" s="13">
        <v>94922</v>
      </c>
      <c r="I117" s="13">
        <v>92751</v>
      </c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4"/>
      <c r="B118" s="4" t="s">
        <v>83</v>
      </c>
      <c r="C118" s="4"/>
      <c r="D118" s="4"/>
      <c r="E118" s="4"/>
      <c r="F118" s="4"/>
      <c r="G118" s="4"/>
      <c r="H118" s="13">
        <v>14829</v>
      </c>
      <c r="I118" s="13">
        <v>10276</v>
      </c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4"/>
      <c r="B119" s="4" t="s">
        <v>100</v>
      </c>
      <c r="C119" s="4"/>
      <c r="D119" s="4"/>
      <c r="E119" s="4"/>
      <c r="F119" s="4"/>
      <c r="G119" s="4"/>
      <c r="H119" s="13">
        <v>2179</v>
      </c>
      <c r="I119" s="13">
        <v>5290</v>
      </c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4"/>
      <c r="B120" s="4" t="s">
        <v>48</v>
      </c>
      <c r="C120" s="4"/>
      <c r="D120" s="4"/>
      <c r="E120" s="4"/>
      <c r="F120" s="4"/>
      <c r="G120" s="4"/>
      <c r="H120" s="13">
        <v>15105</v>
      </c>
      <c r="I120" s="13">
        <v>19117</v>
      </c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4"/>
      <c r="B121" s="4"/>
      <c r="C121" s="4"/>
      <c r="D121" s="4"/>
      <c r="E121" s="4"/>
      <c r="F121" s="4"/>
      <c r="G121" s="4"/>
      <c r="H121" s="14">
        <f>SUM(H116:H120)</f>
        <v>208467</v>
      </c>
      <c r="I121" s="14">
        <f>SUM(I116:I120)</f>
        <v>205680</v>
      </c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4"/>
      <c r="B122" s="4"/>
      <c r="C122" s="4"/>
      <c r="D122" s="4"/>
      <c r="E122" s="4"/>
      <c r="F122" s="4"/>
      <c r="G122" s="4"/>
      <c r="H122" s="13"/>
      <c r="I122" s="13"/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4"/>
      <c r="B123" s="4" t="s">
        <v>68</v>
      </c>
      <c r="C123" s="4"/>
      <c r="D123" s="4"/>
      <c r="E123" s="4"/>
      <c r="F123" s="4"/>
      <c r="G123" s="4"/>
      <c r="H123" s="13"/>
      <c r="I123" s="13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4"/>
      <c r="B124" s="4" t="s">
        <v>49</v>
      </c>
      <c r="C124" s="4"/>
      <c r="D124" s="4"/>
      <c r="E124" s="4"/>
      <c r="F124" s="4"/>
      <c r="G124" s="4"/>
      <c r="H124" s="13">
        <v>34604</v>
      </c>
      <c r="I124" s="13">
        <v>38149</v>
      </c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4"/>
      <c r="B125" s="4" t="s">
        <v>50</v>
      </c>
      <c r="C125" s="4"/>
      <c r="D125" s="4"/>
      <c r="E125" s="4"/>
      <c r="F125" s="4"/>
      <c r="G125" s="4"/>
      <c r="H125" s="13">
        <v>24419</v>
      </c>
      <c r="I125" s="13">
        <v>17924</v>
      </c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4"/>
      <c r="B126" s="4" t="s">
        <v>51</v>
      </c>
      <c r="C126" s="4"/>
      <c r="D126" s="4"/>
      <c r="E126" s="4"/>
      <c r="F126" s="4"/>
      <c r="G126" s="4"/>
      <c r="H126" s="13">
        <f>107604+2149</f>
        <v>109753</v>
      </c>
      <c r="I126" s="13">
        <v>97185</v>
      </c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4"/>
      <c r="B127" s="4" t="s">
        <v>52</v>
      </c>
      <c r="C127" s="4"/>
      <c r="D127" s="4"/>
      <c r="E127" s="4"/>
      <c r="F127" s="4"/>
      <c r="G127" s="4"/>
      <c r="H127" s="13">
        <v>3105</v>
      </c>
      <c r="I127" s="13">
        <v>3129</v>
      </c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4"/>
      <c r="B128" s="4" t="s">
        <v>59</v>
      </c>
      <c r="C128" s="4"/>
      <c r="D128" s="4"/>
      <c r="E128" s="4"/>
      <c r="F128" s="4"/>
      <c r="G128" s="4"/>
      <c r="H128" s="13">
        <v>0</v>
      </c>
      <c r="I128" s="13">
        <v>4327</v>
      </c>
      <c r="J128" s="4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4"/>
      <c r="B129" s="4"/>
      <c r="C129" s="4"/>
      <c r="D129" s="4"/>
      <c r="E129" s="4"/>
      <c r="F129" s="4"/>
      <c r="G129" s="4"/>
      <c r="H129" s="14">
        <f>SUM(H124:H128)</f>
        <v>171881</v>
      </c>
      <c r="I129" s="14">
        <f>SUM(I124:I128)</f>
        <v>160714</v>
      </c>
      <c r="J129" s="4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>
      <c r="A130" s="4"/>
      <c r="B130" s="4"/>
      <c r="C130" s="4"/>
      <c r="D130" s="4"/>
      <c r="E130" s="4"/>
      <c r="F130" s="4"/>
      <c r="G130" s="4"/>
      <c r="H130" s="13"/>
      <c r="I130" s="13"/>
      <c r="J130" s="4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>
      <c r="A131" s="4"/>
      <c r="B131" s="4" t="s">
        <v>69</v>
      </c>
      <c r="C131" s="4"/>
      <c r="D131" s="4"/>
      <c r="E131" s="4"/>
      <c r="F131" s="4"/>
      <c r="G131" s="4"/>
      <c r="H131" s="13">
        <f>+H121-H129</f>
        <v>36586</v>
      </c>
      <c r="I131" s="13">
        <f>+I121-I129</f>
        <v>44966</v>
      </c>
      <c r="J131" s="4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>
      <c r="A132" s="4"/>
      <c r="B132" s="4"/>
      <c r="C132" s="4"/>
      <c r="D132" s="4"/>
      <c r="E132" s="4"/>
      <c r="F132" s="4"/>
      <c r="G132" s="4"/>
      <c r="H132" s="13"/>
      <c r="I132" s="13"/>
      <c r="J132" s="4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6.5" thickBot="1">
      <c r="A133" s="4"/>
      <c r="B133" s="4"/>
      <c r="C133" s="4"/>
      <c r="D133" s="4"/>
      <c r="E133" s="4"/>
      <c r="F133" s="4"/>
      <c r="G133" s="4"/>
      <c r="H133" s="15">
        <f>+H131+SUM(H107:H114)</f>
        <v>199621</v>
      </c>
      <c r="I133" s="15">
        <f>+I131+SUM(I107:I114)</f>
        <v>200624</v>
      </c>
      <c r="J133" s="4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6.5" thickTop="1">
      <c r="A134" s="4"/>
      <c r="B134" s="4"/>
      <c r="C134" s="4"/>
      <c r="D134" s="4"/>
      <c r="E134" s="4"/>
      <c r="F134" s="4"/>
      <c r="G134" s="4"/>
      <c r="H134" s="13"/>
      <c r="I134" s="13"/>
      <c r="J134" s="4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>
      <c r="A135" s="4"/>
      <c r="B135" s="4" t="s">
        <v>70</v>
      </c>
      <c r="C135" s="4"/>
      <c r="D135" s="4"/>
      <c r="E135" s="4"/>
      <c r="F135" s="4"/>
      <c r="G135" s="4"/>
      <c r="H135" s="13"/>
      <c r="I135" s="13"/>
      <c r="J135" s="4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>
      <c r="A136" s="4"/>
      <c r="B136" s="4" t="s">
        <v>53</v>
      </c>
      <c r="C136" s="4"/>
      <c r="D136" s="4"/>
      <c r="E136" s="4"/>
      <c r="F136" s="4"/>
      <c r="G136" s="4"/>
      <c r="H136" s="13">
        <v>108181</v>
      </c>
      <c r="I136" s="13">
        <v>108181</v>
      </c>
      <c r="J136" s="4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>
      <c r="A137" s="4"/>
      <c r="B137" s="4" t="s">
        <v>54</v>
      </c>
      <c r="C137" s="4"/>
      <c r="D137" s="4"/>
      <c r="E137" s="4"/>
      <c r="F137" s="4"/>
      <c r="G137" s="4"/>
      <c r="H137" s="13"/>
      <c r="I137" s="13"/>
      <c r="J137" s="4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>
      <c r="A138" s="4"/>
      <c r="B138" s="4" t="s">
        <v>55</v>
      </c>
      <c r="C138" s="4"/>
      <c r="D138" s="4"/>
      <c r="E138" s="4"/>
      <c r="F138" s="4"/>
      <c r="G138" s="4"/>
      <c r="H138" s="13">
        <v>35884</v>
      </c>
      <c r="I138" s="13">
        <v>35884</v>
      </c>
      <c r="J138" s="4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>
      <c r="A139" s="4"/>
      <c r="B139" s="4" t="s">
        <v>101</v>
      </c>
      <c r="C139" s="4"/>
      <c r="D139" s="4"/>
      <c r="E139" s="4"/>
      <c r="F139" s="4"/>
      <c r="G139" s="4"/>
      <c r="H139" s="13">
        <f>4517-2</f>
        <v>4515</v>
      </c>
      <c r="I139" s="13">
        <f>3555+79+881</f>
        <v>4515</v>
      </c>
      <c r="J139" s="4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>
      <c r="A140" s="4"/>
      <c r="B140" s="4" t="s">
        <v>76</v>
      </c>
      <c r="C140" s="4"/>
      <c r="D140" s="4"/>
      <c r="E140" s="4"/>
      <c r="F140" s="4"/>
      <c r="G140" s="4"/>
      <c r="H140" s="13">
        <f>1057+2</f>
        <v>1059</v>
      </c>
      <c r="I140" s="13">
        <v>1010</v>
      </c>
      <c r="J140" s="4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>
      <c r="A141" s="4"/>
      <c r="B141" s="4" t="s">
        <v>77</v>
      </c>
      <c r="C141" s="4"/>
      <c r="D141" s="4"/>
      <c r="E141" s="4"/>
      <c r="F141" s="4"/>
      <c r="G141" s="4"/>
      <c r="H141" s="13">
        <v>10616</v>
      </c>
      <c r="I141" s="13">
        <v>10616</v>
      </c>
      <c r="J141" s="4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>
      <c r="A142" s="4"/>
      <c r="B142" s="4" t="s">
        <v>56</v>
      </c>
      <c r="C142" s="4"/>
      <c r="D142" s="4"/>
      <c r="E142" s="4"/>
      <c r="F142" s="4"/>
      <c r="G142" s="4"/>
      <c r="H142" s="17">
        <v>5571</v>
      </c>
      <c r="I142" s="17">
        <v>6279</v>
      </c>
      <c r="J142" s="4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>
      <c r="A143" s="4"/>
      <c r="B143" s="4"/>
      <c r="C143" s="4"/>
      <c r="D143" s="4"/>
      <c r="E143" s="4"/>
      <c r="F143" s="4"/>
      <c r="G143" s="4"/>
      <c r="H143" s="16"/>
      <c r="I143" s="16"/>
      <c r="J143" s="4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>
      <c r="A144" s="4"/>
      <c r="B144" s="4" t="s">
        <v>57</v>
      </c>
      <c r="C144" s="4"/>
      <c r="D144" s="4"/>
      <c r="E144" s="4"/>
      <c r="F144" s="4"/>
      <c r="G144" s="4"/>
      <c r="H144" s="17">
        <f>SUM(H136:H142)</f>
        <v>165826</v>
      </c>
      <c r="I144" s="17">
        <f>SUM(I136:I142)</f>
        <v>166485</v>
      </c>
      <c r="J144" s="4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4"/>
      <c r="B145" s="4"/>
      <c r="C145" s="4"/>
      <c r="D145" s="4"/>
      <c r="E145" s="4"/>
      <c r="F145" s="4"/>
      <c r="G145" s="4"/>
      <c r="H145" s="13"/>
      <c r="I145" s="13"/>
      <c r="J145" s="4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>
      <c r="A146" s="4"/>
      <c r="B146" s="4" t="s">
        <v>71</v>
      </c>
      <c r="C146" s="4"/>
      <c r="D146" s="4"/>
      <c r="E146" s="4"/>
      <c r="F146" s="4"/>
      <c r="G146" s="4"/>
      <c r="H146" s="13">
        <v>11764</v>
      </c>
      <c r="I146" s="13">
        <v>12393</v>
      </c>
      <c r="J146" s="4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>
      <c r="A147" s="4"/>
      <c r="B147" s="4"/>
      <c r="C147" s="4"/>
      <c r="D147" s="4"/>
      <c r="E147" s="4"/>
      <c r="F147" s="4"/>
      <c r="G147" s="4"/>
      <c r="H147" s="13"/>
      <c r="I147" s="13"/>
      <c r="J147" s="4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>
      <c r="A148" s="4"/>
      <c r="B148" s="4" t="s">
        <v>72</v>
      </c>
      <c r="C148" s="4"/>
      <c r="D148" s="4"/>
      <c r="E148" s="4"/>
      <c r="F148" s="4"/>
      <c r="G148" s="4"/>
      <c r="H148" s="13">
        <v>14905</v>
      </c>
      <c r="I148" s="13">
        <v>15330</v>
      </c>
      <c r="J148" s="4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>
      <c r="A149" s="4"/>
      <c r="B149" s="4"/>
      <c r="C149" s="4"/>
      <c r="D149" s="4"/>
      <c r="E149" s="4"/>
      <c r="F149" s="4"/>
      <c r="G149" s="4"/>
      <c r="H149" s="13"/>
      <c r="I149" s="13"/>
      <c r="J149" s="4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4"/>
      <c r="B150" s="4" t="s">
        <v>73</v>
      </c>
      <c r="C150" s="4"/>
      <c r="D150" s="4"/>
      <c r="E150" s="4"/>
      <c r="F150" s="4"/>
      <c r="G150" s="4"/>
      <c r="H150" s="13">
        <v>3532</v>
      </c>
      <c r="I150" s="13">
        <v>2810</v>
      </c>
      <c r="J150" s="4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>
      <c r="A151" s="4"/>
      <c r="B151" s="4"/>
      <c r="C151" s="4"/>
      <c r="D151" s="4"/>
      <c r="E151" s="4"/>
      <c r="F151" s="4"/>
      <c r="G151" s="4"/>
      <c r="H151" s="13" t="s">
        <v>0</v>
      </c>
      <c r="I151" s="13"/>
      <c r="J151" s="4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>
      <c r="A152" s="4"/>
      <c r="B152" s="4" t="s">
        <v>74</v>
      </c>
      <c r="C152" s="4"/>
      <c r="D152" s="4"/>
      <c r="E152" s="4"/>
      <c r="F152" s="4"/>
      <c r="G152" s="4"/>
      <c r="H152" s="13">
        <v>3594</v>
      </c>
      <c r="I152" s="13">
        <v>3606</v>
      </c>
      <c r="J152" s="4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>
      <c r="A153" s="4"/>
      <c r="B153" s="4"/>
      <c r="C153" s="4"/>
      <c r="D153" s="4"/>
      <c r="E153" s="4"/>
      <c r="F153" s="4"/>
      <c r="G153" s="4"/>
      <c r="H153" s="13"/>
      <c r="I153" s="13"/>
      <c r="J153" s="4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6.5" thickBot="1">
      <c r="A154" s="4"/>
      <c r="B154" s="4"/>
      <c r="C154" s="4"/>
      <c r="D154" s="4"/>
      <c r="E154" s="4"/>
      <c r="F154" s="4"/>
      <c r="G154" s="4"/>
      <c r="H154" s="15">
        <f>SUM(H144:H153)</f>
        <v>199621</v>
      </c>
      <c r="I154" s="15">
        <f>SUM(I144:I153)</f>
        <v>200624</v>
      </c>
      <c r="J154" s="4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6.5" thickTop="1">
      <c r="A155" s="4"/>
      <c r="B155" s="4"/>
      <c r="C155" s="4"/>
      <c r="D155" s="4"/>
      <c r="E155" s="4"/>
      <c r="F155" s="4"/>
      <c r="G155" s="4"/>
      <c r="H155" s="13"/>
      <c r="I155" s="13"/>
      <c r="J155" s="4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6.5" thickBot="1">
      <c r="A156" s="4"/>
      <c r="B156" s="4" t="s">
        <v>75</v>
      </c>
      <c r="C156" s="4"/>
      <c r="D156" s="4"/>
      <c r="E156" s="4"/>
      <c r="F156" s="4"/>
      <c r="G156" s="4"/>
      <c r="H156" s="18">
        <f>+(H144-H113)/H136</f>
        <v>1.3277192852719055</v>
      </c>
      <c r="I156" s="18">
        <f>+(I144-I113)/I136</f>
        <v>1.33541009974025</v>
      </c>
      <c r="J156" s="4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6.5" thickTop="1">
      <c r="A157" s="4"/>
      <c r="B157" s="4"/>
      <c r="C157" s="4"/>
      <c r="D157" s="4"/>
      <c r="E157" s="4"/>
      <c r="F157" s="4"/>
      <c r="G157" s="4"/>
      <c r="H157" s="13"/>
      <c r="I157" s="13"/>
      <c r="J157" s="4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>
      <c r="A158" s="4"/>
      <c r="B158" s="4"/>
      <c r="C158" s="4"/>
      <c r="D158" s="4"/>
      <c r="E158" s="4"/>
      <c r="F158" s="12"/>
      <c r="G158" s="4"/>
      <c r="H158" s="21"/>
      <c r="I158" s="21"/>
      <c r="J158" s="4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>
      <c r="A159" s="4"/>
      <c r="B159" s="4"/>
      <c r="C159" s="4"/>
      <c r="D159" s="4"/>
      <c r="E159" s="4"/>
      <c r="F159" s="4"/>
      <c r="G159" s="4"/>
      <c r="H159" s="13"/>
      <c r="I159" s="13"/>
      <c r="J159" s="4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11" ht="16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20"/>
    </row>
    <row r="161" spans="1:11" ht="16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20"/>
    </row>
    <row r="162" spans="1:11" ht="16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20"/>
    </row>
    <row r="163" spans="1:11" ht="16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20"/>
    </row>
    <row r="164" spans="1:11" ht="16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20"/>
    </row>
    <row r="165" spans="1:11" ht="16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20"/>
    </row>
    <row r="166" spans="1:11" ht="16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20"/>
    </row>
    <row r="167" spans="1:11" ht="16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20"/>
    </row>
    <row r="168" spans="1:11" ht="16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20"/>
    </row>
    <row r="169" spans="1:11" ht="16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20"/>
    </row>
    <row r="170" spans="1:11" ht="16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20"/>
    </row>
    <row r="171" spans="1:11" ht="16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20"/>
    </row>
    <row r="172" spans="1:11" ht="16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20"/>
    </row>
    <row r="173" spans="1:11" ht="16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20"/>
    </row>
    <row r="174" spans="1:11" ht="16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20"/>
    </row>
    <row r="175" spans="1:11" ht="16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20"/>
    </row>
    <row r="176" spans="1:11" ht="16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20"/>
    </row>
    <row r="177" spans="1:11" ht="16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20"/>
    </row>
    <row r="178" spans="1:11" ht="16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20"/>
    </row>
    <row r="179" spans="1:11" ht="16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20"/>
    </row>
    <row r="180" spans="1:11" ht="16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20"/>
    </row>
    <row r="181" spans="1:11" ht="16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20"/>
    </row>
    <row r="182" spans="1:11" ht="16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20"/>
    </row>
    <row r="183" spans="1:11" ht="16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20"/>
    </row>
    <row r="184" spans="1:11" ht="16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20"/>
    </row>
    <row r="185" spans="1:11" ht="16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20"/>
    </row>
    <row r="186" spans="1:11" ht="16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20"/>
    </row>
    <row r="187" spans="1:11" ht="16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20"/>
    </row>
    <row r="188" spans="1:11" ht="16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20"/>
    </row>
    <row r="189" spans="1:11" ht="16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20"/>
    </row>
    <row r="190" spans="1:11" ht="16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20"/>
    </row>
    <row r="191" spans="1:11" ht="16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20"/>
    </row>
    <row r="192" spans="1:11" ht="16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20"/>
    </row>
    <row r="193" spans="1:11" ht="16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20"/>
    </row>
    <row r="194" spans="1:11" ht="16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20"/>
    </row>
    <row r="195" spans="1:11" ht="16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20"/>
    </row>
    <row r="196" spans="1:11" ht="16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20"/>
    </row>
    <row r="197" spans="1:11" ht="16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20"/>
    </row>
    <row r="198" spans="1:11" ht="16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20"/>
    </row>
    <row r="199" spans="1:11" ht="16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20"/>
    </row>
    <row r="200" spans="1:11" ht="16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20"/>
    </row>
    <row r="201" spans="1:11" ht="16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20"/>
    </row>
    <row r="202" spans="1:11" ht="16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20"/>
    </row>
    <row r="203" spans="1:11" ht="16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20"/>
    </row>
    <row r="204" spans="1:11" ht="16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20"/>
    </row>
    <row r="205" spans="1:11" ht="16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20"/>
    </row>
    <row r="206" spans="1:11" ht="16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20"/>
    </row>
    <row r="207" spans="1:11" ht="16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20"/>
    </row>
    <row r="208" spans="1:11" ht="16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20"/>
    </row>
    <row r="209" spans="1:11" ht="16.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20"/>
    </row>
    <row r="210" spans="1:11" ht="16.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20"/>
    </row>
    <row r="211" spans="1:11" ht="16.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20"/>
    </row>
    <row r="212" spans="1:11" ht="16.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20"/>
    </row>
    <row r="213" spans="1:11" ht="16.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20"/>
    </row>
    <row r="214" spans="1:11" ht="16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20"/>
    </row>
    <row r="215" spans="1:11" ht="16.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20"/>
    </row>
    <row r="216" spans="1:11" ht="16.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20"/>
    </row>
    <row r="217" spans="1:11" ht="16.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20"/>
    </row>
    <row r="218" spans="1:11" ht="16.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20"/>
    </row>
    <row r="219" spans="1:11" ht="16.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20"/>
    </row>
    <row r="220" spans="1:11" ht="16.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20"/>
    </row>
    <row r="221" spans="1:11" ht="16.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20"/>
    </row>
    <row r="222" spans="1:11" ht="16.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20"/>
    </row>
    <row r="223" spans="1:11" ht="16.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20"/>
    </row>
    <row r="224" spans="1:11" ht="16.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20"/>
    </row>
    <row r="225" spans="1:11" ht="16.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20"/>
    </row>
    <row r="226" spans="1:11" ht="16.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20"/>
    </row>
    <row r="227" spans="1:11" ht="16.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20"/>
    </row>
    <row r="228" spans="1:11" ht="16.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20"/>
    </row>
    <row r="229" spans="1:11" ht="16.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20"/>
    </row>
    <row r="230" spans="1:11" ht="16.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20"/>
    </row>
    <row r="231" spans="1:11" ht="16.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20"/>
    </row>
    <row r="232" spans="1:11" ht="16.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20"/>
    </row>
    <row r="233" spans="1:11" ht="16.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20"/>
    </row>
    <row r="234" spans="1:11" ht="16.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20"/>
    </row>
    <row r="235" spans="1:11" ht="16.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20"/>
    </row>
    <row r="236" spans="1:11" ht="16.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20"/>
    </row>
    <row r="237" spans="1:11" ht="16.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20"/>
    </row>
    <row r="238" spans="1:11" ht="16.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20"/>
    </row>
    <row r="239" spans="1:11" ht="16.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20"/>
    </row>
    <row r="240" spans="1:11" ht="16.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20"/>
    </row>
    <row r="241" spans="1:11" ht="16.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20"/>
    </row>
    <row r="242" spans="1:11" ht="16.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20"/>
    </row>
    <row r="243" spans="1:11" ht="16.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20"/>
    </row>
    <row r="244" spans="1:11" ht="16.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20"/>
    </row>
    <row r="245" spans="1:11" ht="16.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20"/>
    </row>
    <row r="246" spans="1:11" ht="16.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20"/>
    </row>
    <row r="247" spans="1:11" ht="16.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20"/>
    </row>
    <row r="248" spans="1:11" ht="16.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20"/>
    </row>
    <row r="249" spans="1:11" ht="16.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20"/>
    </row>
    <row r="250" spans="1:11" ht="16.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20"/>
    </row>
    <row r="251" spans="1:11" ht="16.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20"/>
    </row>
    <row r="252" spans="1:11" ht="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</row>
    <row r="253" spans="1:11" ht="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</row>
    <row r="254" spans="1:11" ht="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</row>
    <row r="255" spans="1:11" ht="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</row>
    <row r="256" spans="1:11" ht="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</row>
    <row r="257" spans="1:11" ht="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</row>
    <row r="258" spans="1:11" ht="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</row>
    <row r="259" spans="1:11" ht="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</row>
    <row r="260" spans="1:11" ht="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</row>
    <row r="261" spans="1:11" ht="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</row>
    <row r="262" spans="1:11" ht="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</row>
    <row r="263" spans="1:11" ht="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</row>
    <row r="264" spans="1:11" ht="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</row>
    <row r="265" spans="1:11" ht="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</row>
    <row r="266" spans="1:11" ht="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</row>
    <row r="267" spans="1:11" ht="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</row>
    <row r="268" spans="1:11" ht="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</row>
    <row r="269" spans="1:11" ht="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</row>
    <row r="270" spans="1:11" ht="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</row>
    <row r="271" spans="1:11" ht="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</row>
    <row r="272" spans="1:11" ht="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</row>
    <row r="273" spans="1:11" ht="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1:11" ht="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1:11" ht="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1:11" ht="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 spans="1:11" ht="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</row>
    <row r="278" spans="1:11" ht="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1:11" ht="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</row>
    <row r="280" spans="1:11" ht="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1:11" ht="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1:11" ht="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1:11" ht="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1:11" ht="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1:11" ht="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1:11" ht="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1:11" ht="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1:11" ht="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</row>
    <row r="289" spans="1:11" ht="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ht="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</row>
    <row r="291" spans="1:11" ht="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ht="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</row>
    <row r="293" spans="1:11" ht="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</row>
    <row r="294" spans="1:11" ht="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</row>
    <row r="295" spans="1:11" ht="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</row>
    <row r="296" spans="1:11" ht="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1:11" ht="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1:11" ht="1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1:11" ht="1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1:11" ht="1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1:11" ht="1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1:11" ht="1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1:11" ht="1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</row>
    <row r="304" spans="1:11" ht="1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</row>
    <row r="305" spans="1:11" ht="1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</row>
    <row r="306" spans="1:11" ht="1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</row>
    <row r="307" spans="1:11" ht="1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</row>
    <row r="308" spans="1:11" ht="1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</row>
    <row r="309" spans="1:11" ht="1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</row>
    <row r="310" spans="1:11" ht="1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</row>
    <row r="311" spans="1:11" ht="1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</row>
    <row r="312" spans="1:11" ht="1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</row>
    <row r="313" spans="1:11" ht="1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</row>
    <row r="314" spans="1:11" ht="1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</row>
    <row r="315" spans="1:11" ht="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</row>
    <row r="316" spans="1:11" ht="1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</row>
    <row r="317" spans="1:11" ht="1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</row>
    <row r="318" spans="1:11" ht="1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</row>
    <row r="319" spans="1:11" ht="1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</row>
    <row r="320" spans="1:11" ht="1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</row>
    <row r="321" spans="1:11" ht="1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</row>
    <row r="322" spans="1:11" ht="1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</row>
    <row r="323" spans="1:11" ht="1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</row>
    <row r="324" spans="1:11" ht="1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</row>
    <row r="325" spans="1:11" ht="1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</row>
    <row r="326" spans="1:11" ht="1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</row>
    <row r="327" spans="1:11" ht="1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</row>
    <row r="328" spans="1:11" ht="1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</row>
    <row r="329" spans="1:11" ht="1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</row>
    <row r="330" spans="1:11" ht="1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</row>
    <row r="331" spans="1:11" ht="1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</row>
    <row r="332" spans="1:11" ht="1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</row>
    <row r="333" spans="1:11" ht="1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</row>
    <row r="334" spans="1:11" ht="1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</row>
    <row r="335" spans="1:11" ht="1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</row>
    <row r="336" spans="1:11" ht="1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</row>
    <row r="337" spans="1:11" ht="1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</row>
    <row r="338" spans="1:11" ht="1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</row>
    <row r="339" spans="1:11" ht="1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</row>
    <row r="340" spans="1:11" ht="1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</row>
    <row r="341" spans="1:11" ht="1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</row>
    <row r="342" spans="1:11" ht="1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</row>
    <row r="343" spans="1:11" ht="1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</row>
    <row r="344" spans="1:11" ht="1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</row>
    <row r="345" spans="1:11" ht="1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</row>
    <row r="346" spans="1:11" ht="1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</row>
    <row r="347" spans="1:11" ht="1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</row>
    <row r="348" spans="1:11" ht="1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</row>
    <row r="349" spans="1:11" ht="1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</row>
    <row r="350" spans="1:11" ht="1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</row>
    <row r="351" spans="1:11" ht="1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</row>
    <row r="352" spans="1:11" ht="1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</row>
    <row r="353" spans="1:11" ht="1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</row>
    <row r="354" spans="1:11" ht="1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</row>
    <row r="355" spans="1:11" ht="1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</row>
    <row r="356" spans="1:11" ht="1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</row>
    <row r="357" spans="1:11" ht="1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</row>
    <row r="358" spans="1:11" ht="1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</row>
    <row r="359" spans="1:11" ht="1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</row>
    <row r="360" spans="1:11" ht="1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</row>
    <row r="361" spans="1:11" ht="1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</row>
    <row r="362" spans="1:11" ht="1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</row>
    <row r="363" spans="1:11" ht="1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</row>
    <row r="364" spans="1:11" ht="1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</row>
    <row r="365" spans="1:11" ht="1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</row>
    <row r="366" spans="1:11" ht="1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</row>
    <row r="367" spans="1:11" ht="1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</row>
    <row r="368" spans="1:11" ht="1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</row>
    <row r="369" spans="1:11" ht="1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</row>
    <row r="370" spans="1:11" ht="1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1:11" ht="1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</row>
    <row r="372" spans="1:11" ht="1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</row>
    <row r="373" spans="1:11" ht="1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</row>
    <row r="374" spans="1:11" ht="1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</row>
    <row r="375" spans="1:11" ht="1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</row>
    <row r="376" spans="1:11" ht="1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</row>
    <row r="377" spans="1:11" ht="1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</row>
    <row r="378" spans="1:11" ht="1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</row>
    <row r="379" spans="1:11" ht="1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</row>
    <row r="380" spans="1:11" ht="1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</row>
    <row r="381" spans="1:11" ht="1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</row>
    <row r="382" spans="1:11" ht="1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</row>
    <row r="383" spans="1:11" ht="1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</row>
    <row r="384" spans="1:11" ht="1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</row>
    <row r="385" spans="1:11" ht="1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</row>
    <row r="386" spans="1:11" ht="1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</row>
    <row r="387" spans="1:11" ht="1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</row>
    <row r="388" spans="1:11" ht="1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</row>
    <row r="389" spans="1:11" ht="1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</row>
    <row r="390" spans="1:11" ht="1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</row>
    <row r="391" spans="1:11" ht="1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</row>
    <row r="392" spans="1:11" ht="1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</row>
    <row r="393" spans="1:11" ht="1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</row>
    <row r="394" spans="1:11" ht="1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</row>
    <row r="395" spans="1:11" ht="1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</row>
    <row r="396" spans="1:11" ht="1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</row>
    <row r="397" spans="1:11" ht="1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</row>
    <row r="398" spans="1:11" ht="1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</row>
    <row r="399" spans="1:11" ht="1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</row>
    <row r="400" spans="1:11" ht="1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</row>
    <row r="401" spans="1:11" ht="1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</row>
    <row r="402" spans="1:11" ht="1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</row>
    <row r="403" spans="1:11" ht="1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</row>
    <row r="404" spans="1:11" ht="1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</row>
    <row r="405" spans="1:11" ht="1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</row>
    <row r="406" spans="1:11" ht="1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</row>
    <row r="407" spans="1:11" ht="1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</row>
    <row r="408" spans="1:11" ht="1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</row>
    <row r="409" spans="1:11" ht="1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</row>
    <row r="410" spans="1:11" ht="1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</row>
    <row r="411" spans="1:11" ht="1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</row>
    <row r="412" spans="1:11" ht="1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</row>
    <row r="413" spans="1:11" ht="1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</row>
    <row r="414" spans="1:11" ht="1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</row>
    <row r="415" spans="1:11" ht="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</row>
    <row r="416" spans="1:11" ht="1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</row>
    <row r="417" spans="1:11" ht="1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</row>
    <row r="418" spans="1:11" ht="1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</row>
    <row r="419" spans="1:11" ht="1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</row>
    <row r="420" spans="1:11" ht="1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</row>
    <row r="421" spans="1:11" ht="1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</row>
    <row r="422" spans="1:11" ht="1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</row>
    <row r="423" spans="1:11" ht="1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</row>
    <row r="424" spans="1:11" ht="1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</row>
    <row r="425" spans="1:11" ht="1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</row>
    <row r="426" spans="1:11" ht="1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</row>
    <row r="427" spans="1:11" ht="1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</row>
    <row r="428" spans="1:11" ht="1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</row>
    <row r="429" spans="1:11" ht="1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</row>
    <row r="430" spans="1:11" ht="1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</row>
    <row r="431" spans="1:11" ht="1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</row>
    <row r="432" spans="1:11" ht="1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</row>
    <row r="433" spans="1:11" ht="1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</row>
    <row r="434" spans="1:11" ht="1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</row>
    <row r="435" spans="1:11" ht="1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</row>
    <row r="436" spans="1:11" ht="1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</row>
    <row r="437" spans="1:11" ht="1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</row>
    <row r="438" spans="1:11" ht="1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</row>
    <row r="439" spans="1:11" ht="1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</row>
    <row r="440" spans="1:11" ht="1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</row>
    <row r="441" spans="1:11" ht="1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</row>
    <row r="442" spans="1:11" ht="1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</row>
    <row r="443" spans="1:11" ht="1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</row>
    <row r="444" spans="1:11" ht="1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</row>
    <row r="445" spans="1:11" ht="1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</row>
    <row r="446" spans="1:11" ht="1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</row>
    <row r="447" spans="1:11" ht="1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</row>
    <row r="448" spans="1:11" ht="1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</row>
    <row r="449" spans="1:11" ht="1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</row>
    <row r="450" spans="1:11" ht="1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</row>
    <row r="451" spans="1:11" ht="1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</row>
    <row r="452" spans="1:11" ht="1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</row>
    <row r="453" spans="1:11" ht="1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</row>
    <row r="454" spans="1:11" ht="1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</row>
    <row r="455" spans="1:11" ht="1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</row>
    <row r="456" spans="1:11" ht="1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</row>
    <row r="457" spans="1:11" ht="1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</row>
    <row r="458" spans="1:11" ht="1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</row>
    <row r="459" spans="1:11" ht="1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</row>
    <row r="460" spans="1:11" ht="1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</row>
    <row r="461" spans="1:11" ht="1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</row>
    <row r="462" spans="1:11" ht="1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</row>
    <row r="463" spans="1:11" ht="1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</row>
    <row r="464" spans="1:11" ht="1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</row>
    <row r="465" spans="1:11" ht="1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</row>
    <row r="466" spans="1:11" ht="1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</row>
    <row r="467" spans="1:11" ht="1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</row>
    <row r="468" spans="1:11" ht="1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</row>
    <row r="469" spans="1:11" ht="1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</row>
    <row r="470" spans="1:11" ht="1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</row>
    <row r="471" spans="1:11" ht="1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</row>
    <row r="472" spans="1:11" ht="1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</row>
    <row r="473" spans="1:11" ht="1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</row>
    <row r="474" spans="1:11" ht="1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</row>
    <row r="475" spans="1:11" ht="1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</row>
    <row r="476" spans="1:11" ht="1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</row>
    <row r="477" spans="1:11" ht="1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</row>
    <row r="478" spans="1:11" ht="1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</row>
    <row r="479" spans="1:11" ht="1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</row>
    <row r="480" spans="1:11" ht="1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</row>
    <row r="481" spans="1:11" ht="1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</row>
    <row r="482" spans="1:11" ht="1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</row>
    <row r="483" spans="1:11" ht="1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</row>
    <row r="484" spans="1:11" ht="1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</row>
    <row r="485" spans="1:11" ht="1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</row>
    <row r="486" spans="1:11" ht="1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</row>
    <row r="487" spans="1:11" ht="1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</row>
    <row r="488" spans="1:11" ht="1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</row>
    <row r="489" spans="1:11" ht="1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</row>
    <row r="490" spans="1:11" ht="1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</row>
    <row r="491" spans="1:11" ht="1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</row>
    <row r="492" spans="1:11" ht="1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</row>
    <row r="493" spans="1:11" ht="1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</row>
    <row r="494" spans="1:11" ht="1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</row>
    <row r="495" spans="1:11" ht="1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</row>
    <row r="496" spans="1:11" ht="1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</row>
    <row r="497" spans="1:11" ht="1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</row>
    <row r="498" spans="1:11" ht="1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</row>
    <row r="499" spans="1:11" ht="1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</row>
    <row r="500" spans="1:11" ht="1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</row>
    <row r="501" spans="1:11" ht="1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</row>
    <row r="502" spans="1:11" ht="1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</row>
    <row r="503" spans="1:11" ht="1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</row>
    <row r="504" spans="1:11" ht="1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</row>
    <row r="505" spans="1:11" ht="1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</row>
    <row r="506" spans="1:11" ht="1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</row>
    <row r="507" spans="1:11" ht="1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</row>
    <row r="508" spans="1:11" ht="1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</row>
    <row r="509" spans="1:11" ht="1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</row>
    <row r="510" spans="1:11" ht="1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</row>
    <row r="511" spans="1:11" ht="1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</row>
    <row r="512" spans="1:11" ht="1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</row>
    <row r="513" spans="1:11" ht="1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</row>
    <row r="514" spans="1:11" ht="1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</row>
    <row r="515" spans="1:11" ht="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</row>
    <row r="516" spans="1:11" ht="1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</row>
    <row r="517" spans="1:11" ht="1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</row>
    <row r="518" spans="1:11" ht="1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</row>
    <row r="519" spans="1:11" ht="1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</row>
    <row r="520" spans="1:11" ht="1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</row>
    <row r="521" spans="1:11" ht="1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</row>
    <row r="522" spans="1:11" ht="1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</row>
    <row r="523" spans="1:11" ht="1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</row>
    <row r="524" spans="1:11" ht="1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</row>
    <row r="525" spans="1:11" ht="1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</row>
    <row r="526" spans="1:11" ht="1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</row>
    <row r="527" spans="1:11" ht="1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</row>
    <row r="528" spans="1:11" ht="1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</row>
    <row r="529" spans="1:11" ht="1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</row>
    <row r="530" spans="1:11" ht="1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</row>
    <row r="531" spans="1:11" ht="1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</row>
    <row r="532" spans="1:11" ht="1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</row>
    <row r="533" spans="1:11" ht="1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</row>
    <row r="534" spans="1:11" ht="1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</row>
    <row r="535" spans="1:11" ht="1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</row>
    <row r="536" spans="1:11" ht="1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</row>
    <row r="537" spans="1:11" ht="1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</row>
    <row r="538" spans="1:11" ht="1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</row>
    <row r="539" spans="1:11" ht="1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</row>
    <row r="540" spans="1:11" ht="1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</row>
    <row r="541" spans="1:11" ht="1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</row>
    <row r="542" spans="1:11" ht="1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</row>
    <row r="543" spans="1:11" ht="1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</row>
    <row r="544" spans="1:11" ht="1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</row>
    <row r="545" spans="1:11" ht="1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</row>
    <row r="546" spans="1:11" ht="1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</row>
    <row r="547" spans="1:11" ht="1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</row>
    <row r="548" spans="1:11" ht="1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</row>
    <row r="549" spans="1:11" ht="1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</row>
    <row r="550" spans="1:11" ht="1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</row>
    <row r="551" spans="1:11" ht="1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</row>
    <row r="552" spans="1:11" ht="1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</row>
    <row r="553" spans="1:11" ht="1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</row>
    <row r="554" spans="1:11" ht="1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</row>
    <row r="555" spans="1:11" ht="1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</row>
    <row r="556" spans="1:11" ht="1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</row>
    <row r="557" spans="1:11" ht="1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</row>
    <row r="558" spans="1:11" ht="1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</row>
    <row r="559" spans="1:11" ht="1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</row>
    <row r="560" spans="1:11" ht="1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</row>
    <row r="561" spans="1:11" ht="1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</row>
    <row r="562" spans="1:11" ht="1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</row>
    <row r="563" spans="1:11" ht="1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</row>
    <row r="564" spans="1:11" ht="1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</row>
    <row r="565" spans="1:11" ht="1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</row>
    <row r="566" spans="1:11" ht="1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</row>
    <row r="567" spans="1:11" ht="1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</row>
    <row r="568" spans="1:11" ht="1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</row>
    <row r="569" spans="1:11" ht="1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</row>
    <row r="570" spans="1:11" ht="1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</row>
    <row r="571" spans="1:11" ht="1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</row>
    <row r="572" spans="1:11" ht="1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</row>
    <row r="573" spans="1:11" ht="1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</row>
    <row r="574" spans="1:11" ht="1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</row>
    <row r="575" spans="1:11" ht="1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</row>
    <row r="576" spans="1:11" ht="1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</row>
    <row r="577" spans="1:11" ht="1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</row>
    <row r="578" spans="1:11" ht="1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</row>
    <row r="579" spans="1:11" ht="1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</row>
    <row r="580" spans="1:11" ht="1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</row>
    <row r="581" spans="1:11" ht="1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</row>
    <row r="582" spans="1:11" ht="1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</row>
    <row r="583" spans="1:11" ht="1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</row>
    <row r="584" spans="1:11" ht="1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</row>
    <row r="585" spans="1:11" ht="1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</row>
    <row r="586" spans="1:11" ht="1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</row>
    <row r="587" spans="1:11" ht="1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</row>
    <row r="588" spans="1:11" ht="1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</row>
    <row r="589" spans="1:11" ht="1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</row>
    <row r="590" spans="1:11" ht="1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</row>
    <row r="591" spans="1:11" ht="1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</row>
    <row r="592" spans="1:11" ht="1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</row>
    <row r="593" spans="1:11" ht="1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</row>
    <row r="594" spans="1:11" ht="1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</row>
    <row r="595" spans="1:11" ht="1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</row>
    <row r="596" spans="1:11" ht="1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</row>
    <row r="597" spans="1:11" ht="1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</row>
    <row r="598" spans="1:11" ht="1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</row>
    <row r="599" spans="1:11" ht="1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</row>
    <row r="600" spans="1:11" ht="1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</row>
    <row r="601" spans="1:11" ht="1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</row>
    <row r="602" spans="1:11" ht="1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</row>
    <row r="603" spans="1:11" ht="1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</row>
    <row r="604" spans="1:11" ht="1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</row>
    <row r="605" spans="1:11" ht="1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</row>
    <row r="606" spans="1:11" ht="1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</row>
    <row r="607" spans="1:11" ht="1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</row>
    <row r="608" spans="1:11" ht="1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</row>
    <row r="609" spans="1:11" ht="1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</row>
    <row r="610" spans="1:11" ht="1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</row>
    <row r="611" spans="1:11" ht="1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</row>
    <row r="612" spans="1:11" ht="1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</row>
    <row r="613" spans="1:11" ht="1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</row>
    <row r="614" spans="1:11" ht="1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</row>
    <row r="615" spans="1:11" ht="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</row>
    <row r="616" spans="1:11" ht="1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</row>
    <row r="617" spans="1:11" ht="1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</row>
    <row r="618" spans="1:11" ht="1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</row>
    <row r="619" spans="1:11" ht="1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</row>
    <row r="620" spans="1:11" ht="1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</row>
    <row r="621" spans="1:11" ht="1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</row>
    <row r="622" spans="1:11" ht="1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</row>
    <row r="623" spans="1:11" ht="1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</row>
    <row r="624" spans="1:11" ht="1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</row>
    <row r="625" spans="1:11" ht="1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</row>
    <row r="626" spans="1:11" ht="1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</row>
    <row r="627" spans="1:11" ht="1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</row>
    <row r="628" spans="1:11" ht="1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</row>
    <row r="629" spans="1:11" ht="1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</row>
    <row r="630" spans="1:11" ht="1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</row>
    <row r="631" spans="1:11" ht="1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</row>
    <row r="632" spans="1:11" ht="1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</row>
    <row r="633" spans="1:11" ht="1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</row>
    <row r="634" spans="1:11" ht="1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</row>
    <row r="635" spans="1:11" ht="1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</row>
    <row r="636" spans="1:11" ht="1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</row>
    <row r="637" spans="1:11" ht="1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</row>
    <row r="638" spans="1:11" ht="1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</row>
    <row r="639" spans="1:11" ht="1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</row>
    <row r="640" spans="1:11" ht="1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</row>
    <row r="641" spans="1:11" ht="1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</row>
    <row r="642" spans="1:11" ht="1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</row>
    <row r="643" spans="1:11" ht="1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</row>
    <row r="644" spans="1:11" ht="1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</row>
    <row r="645" spans="1:11" ht="1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</row>
    <row r="646" spans="1:11" ht="1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</row>
    <row r="647" spans="1:11" ht="1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</row>
    <row r="648" spans="1:11" ht="1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</row>
    <row r="649" spans="1:11" ht="1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</row>
    <row r="650" spans="1:11" ht="1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</row>
    <row r="651" spans="1:11" ht="1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</row>
    <row r="652" spans="1:11" ht="1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</row>
    <row r="653" spans="1:11" ht="1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</row>
    <row r="654" spans="1:11" ht="1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</row>
    <row r="655" spans="1:11" ht="1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</row>
    <row r="656" spans="1:11" ht="1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</row>
    <row r="657" spans="1:11" ht="1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</row>
    <row r="658" spans="1:11" ht="1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</row>
    <row r="659" spans="1:11" ht="1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</row>
    <row r="660" spans="1:11" ht="1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</row>
    <row r="661" spans="1:11" ht="1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</row>
    <row r="662" spans="1:11" ht="1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</row>
    <row r="663" spans="1:11" ht="1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</row>
    <row r="664" spans="1:11" ht="1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</row>
    <row r="665" spans="1:11" ht="1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</row>
    <row r="666" spans="1:11" ht="1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</row>
    <row r="667" spans="1:11" ht="1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</row>
    <row r="668" spans="1:11" ht="1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</row>
    <row r="669" spans="1:11" ht="1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</row>
    <row r="670" spans="1:11" ht="1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</row>
    <row r="671" spans="1:11" ht="1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</row>
    <row r="672" spans="1:11" ht="1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</row>
    <row r="673" spans="1:11" ht="1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</row>
    <row r="674" spans="1:11" ht="1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</row>
    <row r="675" spans="1:11" ht="1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</row>
    <row r="676" spans="1:11" ht="1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</row>
    <row r="677" spans="1:11" ht="1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</row>
    <row r="678" spans="1:11" ht="1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</row>
    <row r="679" spans="1:11" ht="1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</row>
    <row r="680" spans="1:11" ht="1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</row>
    <row r="681" spans="1:11" ht="1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</row>
    <row r="682" spans="1:11" ht="1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</row>
    <row r="683" spans="1:11" ht="1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</row>
    <row r="684" spans="1:11" ht="1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</row>
    <row r="685" spans="1:11" ht="1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</row>
    <row r="686" spans="1:11" ht="1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</row>
    <row r="687" spans="1:11" ht="1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</row>
    <row r="688" spans="1:11" ht="1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</row>
    <row r="689" spans="1:11" ht="1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</row>
    <row r="690" spans="1:11" ht="1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</row>
    <row r="691" spans="1:11" ht="1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</row>
    <row r="692" spans="1:11" ht="1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</row>
    <row r="693" spans="1:11" ht="1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</row>
    <row r="694" spans="1:11" ht="1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</row>
    <row r="695" spans="1:11" ht="1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</row>
    <row r="696" spans="1:11" ht="1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</row>
    <row r="697" spans="1:11" ht="1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</row>
    <row r="698" spans="1:11" ht="1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</row>
    <row r="699" spans="1:11" ht="1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</row>
    <row r="700" spans="1:11" ht="1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</row>
    <row r="701" spans="1:11" ht="1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</row>
    <row r="702" spans="1:11" ht="1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</row>
    <row r="703" spans="1:11" ht="1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</row>
    <row r="704" spans="1:11" ht="1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</row>
    <row r="705" spans="1:11" ht="1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</row>
    <row r="706" spans="1:11" ht="1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</row>
    <row r="707" spans="1:11" ht="1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</row>
    <row r="708" spans="1:11" ht="1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</row>
    <row r="709" spans="1:11" ht="1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</row>
    <row r="710" spans="1:11" ht="1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</row>
    <row r="711" spans="1:11" ht="1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</row>
    <row r="712" spans="1:11" ht="1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</row>
    <row r="713" spans="1:11" ht="1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</row>
    <row r="714" spans="1:11" ht="1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</row>
    <row r="715" spans="1:11" ht="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</row>
    <row r="716" spans="1:11" ht="1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</row>
    <row r="717" spans="1:11" ht="1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</row>
    <row r="718" spans="1:11" ht="1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</row>
    <row r="719" spans="1:11" ht="1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</row>
    <row r="720" spans="1:11" ht="1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</row>
    <row r="721" spans="1:11" ht="1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</row>
    <row r="722" spans="1:11" ht="1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</row>
    <row r="723" spans="1:11" ht="1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</row>
    <row r="724" spans="1:11" ht="1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</row>
    <row r="725" spans="1:11" ht="1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</row>
    <row r="726" spans="1:11" ht="1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</row>
    <row r="727" spans="1:11" ht="1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</row>
    <row r="728" spans="1:11" ht="1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</row>
    <row r="729" spans="1:11" ht="1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</row>
    <row r="730" spans="1:11" ht="1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</row>
    <row r="731" spans="1:11" ht="1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</row>
    <row r="732" spans="1:11" ht="1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</row>
    <row r="733" spans="1:11" ht="1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</row>
    <row r="734" spans="1:11" ht="1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</row>
    <row r="735" spans="1:11" ht="1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</row>
    <row r="736" spans="1:11" ht="1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</row>
    <row r="737" spans="1:11" ht="1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</row>
    <row r="738" spans="1:11" ht="1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</row>
    <row r="739" spans="1:11" ht="1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</row>
    <row r="740" spans="1:11" ht="1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</row>
    <row r="741" spans="1:11" ht="1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</row>
    <row r="742" spans="1:11" ht="1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</row>
    <row r="743" spans="1:11" ht="1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</row>
    <row r="744" spans="1:11" ht="1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</row>
    <row r="745" spans="1:11" ht="1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</row>
    <row r="746" spans="1:11" ht="1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</row>
    <row r="747" spans="1:11" ht="1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</row>
    <row r="748" spans="1:11" ht="1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</row>
    <row r="749" spans="1:11" ht="1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</row>
    <row r="750" spans="1:11" ht="1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</row>
    <row r="751" spans="1:11" ht="1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</row>
    <row r="752" spans="1:11" ht="1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</row>
    <row r="753" spans="1:11" ht="1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</row>
    <row r="754" spans="1:11" ht="1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</row>
    <row r="755" spans="1:11" ht="1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</row>
    <row r="756" spans="1:11" ht="1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</row>
    <row r="757" spans="1:11" ht="1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</row>
    <row r="758" spans="1:11" ht="1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</row>
    <row r="759" spans="1:11" ht="1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</row>
    <row r="760" spans="1:11" ht="1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</row>
    <row r="761" spans="1:11" ht="1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</row>
    <row r="762" spans="1:11" ht="1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</row>
    <row r="763" spans="1:11" ht="1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</row>
    <row r="764" spans="1:11" ht="1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</row>
    <row r="765" spans="1:11" ht="1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</row>
    <row r="766" spans="1:11" ht="1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</row>
    <row r="767" spans="1:11" ht="1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</row>
    <row r="768" spans="1:11" ht="1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</row>
    <row r="769" spans="1:11" ht="1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</row>
    <row r="770" spans="1:11" ht="1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</row>
    <row r="771" spans="1:11" ht="1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</row>
    <row r="772" spans="1:11" ht="1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</row>
    <row r="773" spans="1:11" ht="1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</row>
    <row r="774" spans="1:11" ht="1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</row>
    <row r="775" spans="1:11" ht="1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</row>
    <row r="776" spans="1:11" ht="1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</row>
    <row r="777" spans="1:11" ht="1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</row>
    <row r="778" spans="1:11" ht="1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</row>
    <row r="779" spans="1:11" ht="1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</row>
    <row r="780" spans="1:11" ht="1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</row>
    <row r="781" spans="1:11" ht="1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</row>
    <row r="782" spans="1:11" ht="1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</row>
    <row r="783" spans="1:11" ht="1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</row>
    <row r="784" spans="1:11" ht="1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</row>
    <row r="785" spans="1:11" ht="1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</row>
    <row r="786" spans="1:11" ht="1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</row>
    <row r="787" spans="1:11" ht="1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</row>
    <row r="788" spans="1:11" ht="1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</row>
    <row r="789" spans="1:11" ht="1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</row>
    <row r="790" spans="1:11" ht="1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</row>
    <row r="791" spans="1:11" ht="1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</row>
    <row r="792" spans="1:11" ht="1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</row>
    <row r="793" spans="1:11" ht="1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</row>
    <row r="794" spans="1:11" ht="1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</row>
    <row r="795" spans="1:11" ht="1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</row>
    <row r="796" spans="1:11" ht="1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</row>
    <row r="797" spans="1:11" ht="1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</row>
    <row r="798" spans="1:11" ht="1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</row>
    <row r="799" spans="1:11" ht="1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</row>
    <row r="800" spans="1:11" ht="1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</row>
    <row r="801" spans="1:11" ht="1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</row>
    <row r="802" spans="1:11" ht="1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</row>
    <row r="803" spans="1:11" ht="1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</row>
    <row r="804" spans="1:11" ht="1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</row>
    <row r="805" spans="1:11" ht="1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</row>
    <row r="806" spans="1:11" ht="1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</row>
    <row r="807" spans="1:11" ht="1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</row>
    <row r="808" spans="1:11" ht="1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</row>
    <row r="809" spans="1:11" ht="1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</row>
    <row r="810" spans="1:11" ht="1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</row>
    <row r="811" spans="1:11" ht="1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</row>
    <row r="812" spans="1:11" ht="1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</row>
    <row r="813" spans="1:11" ht="1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</row>
    <row r="814" spans="1:11" ht="1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</row>
    <row r="815" spans="1:11" ht="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</row>
    <row r="816" spans="1:11" ht="1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</row>
    <row r="817" spans="1:11" ht="1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</row>
    <row r="818" spans="1:11" ht="1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</row>
    <row r="819" spans="1:11" ht="1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</row>
    <row r="820" spans="1:11" ht="1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</row>
    <row r="821" spans="1:11" ht="1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</row>
    <row r="822" spans="1:11" ht="1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</row>
    <row r="823" spans="1:11" ht="1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</row>
    <row r="824" spans="1:11" ht="1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</row>
    <row r="825" spans="1:11" ht="1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</row>
    <row r="826" spans="1:11" ht="1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</row>
    <row r="827" spans="1:11" ht="1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</row>
    <row r="828" spans="1:11" ht="1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</row>
    <row r="829" spans="1:11" ht="1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</row>
    <row r="830" spans="1:11" ht="1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</row>
    <row r="831" spans="1:11" ht="1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</row>
    <row r="832" spans="1:11" ht="1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</row>
    <row r="833" spans="1:11" ht="1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</row>
    <row r="834" spans="1:11" ht="1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</row>
    <row r="835" spans="1:11" ht="1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</row>
    <row r="836" spans="1:11" ht="1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</row>
    <row r="837" spans="1:11" ht="1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</row>
    <row r="838" spans="1:11" ht="1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</row>
    <row r="839" spans="1:11" ht="1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</row>
    <row r="840" spans="1:11" ht="1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</row>
    <row r="841" spans="1:11" ht="1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</row>
    <row r="842" spans="1:11" ht="1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</row>
    <row r="843" spans="1:11" ht="1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</row>
    <row r="844" spans="1:11" ht="1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</row>
    <row r="845" spans="1:11" ht="1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</row>
    <row r="846" spans="1:11" ht="1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</row>
    <row r="847" spans="1:11" ht="1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</row>
    <row r="848" spans="1:11" ht="1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</row>
    <row r="849" spans="1:11" ht="1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</row>
    <row r="850" spans="1:11" ht="1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</row>
    <row r="851" spans="1:11" ht="1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</row>
    <row r="852" spans="1:11" ht="1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</row>
    <row r="853" spans="1:11" ht="1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</row>
    <row r="854" spans="1:11" ht="1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</row>
    <row r="855" spans="1:11" ht="1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</row>
    <row r="856" spans="1:11" ht="1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</row>
    <row r="857" spans="1:11" ht="1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</row>
    <row r="858" spans="1:11" ht="1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</row>
    <row r="859" spans="1:11" ht="1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</row>
    <row r="860" spans="1:11" ht="1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</row>
    <row r="861" spans="1:11" ht="1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</row>
    <row r="862" spans="1:11" ht="1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</row>
    <row r="863" spans="1:11" ht="1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</row>
    <row r="864" spans="1:11" ht="1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</row>
    <row r="865" spans="1:11" ht="1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</row>
    <row r="866" spans="1:11" ht="1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</row>
    <row r="867" spans="1:11" ht="1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</row>
    <row r="868" spans="1:11" ht="1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</row>
    <row r="869" spans="1:11" ht="1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</row>
    <row r="870" spans="1:11" ht="1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</row>
    <row r="871" spans="1:11" ht="1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</row>
    <row r="872" spans="1:11" ht="1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</row>
    <row r="873" spans="1:11" ht="1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</row>
    <row r="874" spans="1:11" ht="1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</row>
    <row r="875" spans="1:11" ht="1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</row>
    <row r="876" spans="1:11" ht="1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</row>
    <row r="877" spans="1:11" ht="1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</row>
    <row r="878" spans="1:11" ht="1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</row>
    <row r="879" spans="1:11" ht="1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</row>
    <row r="880" spans="1:11" ht="1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</row>
    <row r="881" spans="1:11" ht="1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</row>
    <row r="882" spans="1:11" ht="1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</row>
    <row r="883" spans="1:11" ht="1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</row>
    <row r="884" spans="1:11" ht="1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</row>
    <row r="885" spans="1:11" ht="1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</row>
    <row r="886" spans="1:11" ht="1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</row>
    <row r="887" spans="1:11" ht="1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</row>
    <row r="888" spans="1:11" ht="1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</row>
    <row r="889" spans="1:11" ht="1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</row>
    <row r="890" spans="1:11" ht="1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</row>
    <row r="891" spans="1:11" ht="1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</row>
    <row r="892" spans="1:11" ht="1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</row>
    <row r="893" spans="1:11" ht="1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</row>
    <row r="894" spans="1:11" ht="1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</row>
    <row r="895" spans="1:11" ht="1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</row>
    <row r="896" spans="1:11" ht="1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</row>
    <row r="897" spans="1:11" ht="1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</row>
    <row r="898" spans="1:11" ht="1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</row>
    <row r="899" spans="1:11" ht="1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</row>
    <row r="900" spans="1:11" ht="1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</row>
    <row r="901" spans="1:11" ht="1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</row>
    <row r="902" spans="1:11" ht="1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</row>
    <row r="903" spans="1:11" ht="1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</row>
    <row r="904" spans="1:11" ht="1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</row>
    <row r="905" spans="1:11" ht="1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</row>
    <row r="906" spans="1:11" ht="1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</row>
    <row r="907" spans="1:11" ht="1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</row>
    <row r="908" spans="1:11" ht="1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</row>
    <row r="909" spans="1:11" ht="1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</row>
    <row r="910" spans="1:11" ht="1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</row>
    <row r="911" spans="1:11" ht="1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</row>
    <row r="912" spans="1:11" ht="1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</row>
    <row r="913" spans="1:11" ht="1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</row>
    <row r="914" spans="1:11" ht="1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</row>
    <row r="915" spans="1:11" ht="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</row>
    <row r="916" spans="1:11" ht="1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</row>
    <row r="917" spans="1:11" ht="1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</row>
    <row r="918" spans="1:11" ht="1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</row>
    <row r="919" spans="1:11" ht="1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</row>
    <row r="920" spans="1:11" ht="1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</row>
    <row r="921" spans="1:11" ht="1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</row>
    <row r="922" spans="1:11" ht="1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</row>
    <row r="923" spans="1:11" ht="1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</row>
    <row r="924" spans="1:11" ht="1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</row>
    <row r="925" spans="1:11" ht="1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</row>
    <row r="926" spans="1:11" ht="1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</row>
    <row r="927" spans="1:11" ht="1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</row>
    <row r="928" spans="1:11" ht="1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</row>
    <row r="929" spans="1:11" ht="1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</row>
    <row r="930" spans="1:11" ht="1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</row>
    <row r="931" spans="1:11" ht="1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</row>
    <row r="932" spans="1:11" ht="1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</row>
    <row r="933" spans="1:11" ht="1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</row>
    <row r="934" spans="1:11" ht="1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</row>
    <row r="935" spans="1:11" ht="1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</row>
    <row r="936" spans="1:11" ht="1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</row>
    <row r="937" spans="1:11" ht="1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</row>
    <row r="938" spans="1:11" ht="1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</row>
    <row r="939" spans="1:11" ht="1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</row>
    <row r="940" spans="1:11" ht="1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</row>
    <row r="941" spans="1:11" ht="1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</row>
    <row r="942" spans="1:11" ht="1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</row>
    <row r="943" spans="1:11" ht="1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</row>
    <row r="944" spans="1:11" ht="1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</row>
    <row r="945" spans="1:11" ht="1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</row>
    <row r="946" spans="1:11" ht="1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</row>
    <row r="947" spans="1:11" ht="1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</row>
    <row r="948" spans="1:11" ht="1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</row>
    <row r="949" spans="1:11" ht="1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</row>
    <row r="950" spans="1:11" ht="1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</row>
    <row r="951" spans="1:11" ht="1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</row>
    <row r="952" spans="1:11" ht="1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</row>
    <row r="953" spans="1:11" ht="1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</row>
    <row r="954" spans="1:11" ht="1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</row>
    <row r="955" spans="1:11" ht="1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</row>
    <row r="956" spans="1:11" ht="1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</row>
    <row r="957" spans="1:11" ht="1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</row>
    <row r="958" spans="1:11" ht="1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</row>
    <row r="959" spans="1:11" ht="1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</row>
    <row r="960" spans="1:11" ht="1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</row>
    <row r="961" spans="1:11" ht="1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</row>
    <row r="962" spans="1:11" ht="1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</row>
    <row r="963" spans="1:11" ht="1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</row>
    <row r="964" spans="1:11" ht="1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</row>
    <row r="965" spans="1:11" ht="1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</row>
    <row r="966" spans="1:11" ht="1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</row>
    <row r="967" spans="1:11" ht="1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</row>
    <row r="968" spans="1:11" ht="1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</row>
    <row r="969" spans="1:11" ht="1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</row>
    <row r="970" spans="1:11" ht="1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</row>
    <row r="971" spans="1:11" ht="1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</row>
    <row r="972" spans="1:11" ht="1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</row>
    <row r="973" spans="1:11" ht="1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</row>
    <row r="974" spans="1:11" ht="1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</row>
    <row r="975" spans="1:11" ht="1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</row>
    <row r="976" spans="1:11" ht="1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</row>
    <row r="977" spans="1:11" ht="1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</row>
    <row r="978" spans="1:11" ht="1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</row>
    <row r="979" spans="1:11" ht="1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</row>
    <row r="980" spans="1:11" ht="1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</row>
    <row r="981" spans="1:11" ht="1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</row>
    <row r="982" spans="1:11" ht="1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</row>
    <row r="983" spans="1:11" ht="1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</row>
    <row r="984" spans="1:11" ht="1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</row>
    <row r="985" spans="1:11" ht="1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</row>
    <row r="986" spans="1:11" ht="1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</row>
    <row r="987" spans="1:11" ht="1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</row>
    <row r="988" spans="1:11" ht="1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</row>
    <row r="989" spans="1:11" ht="1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</row>
    <row r="990" spans="1:11" ht="1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</row>
    <row r="991" spans="1:11" ht="1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</row>
    <row r="992" spans="1:11" ht="1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</row>
    <row r="993" spans="1:11" ht="1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</row>
    <row r="994" spans="1:11" ht="1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</row>
    <row r="995" spans="1:11" ht="1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</row>
    <row r="996" spans="1:11" ht="1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</row>
    <row r="997" spans="1:11" ht="1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</row>
    <row r="998" spans="1:11" ht="1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</row>
    <row r="999" spans="1:11" ht="1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</row>
    <row r="1000" spans="1:11" ht="1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</row>
    <row r="1001" spans="1:11" ht="15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</row>
    <row r="1002" spans="1:11" ht="15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</row>
    <row r="1003" spans="1:11" ht="15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</row>
    <row r="1004" spans="1:11" ht="15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</row>
    <row r="1005" spans="1:11" ht="1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</row>
    <row r="1006" spans="1:11" ht="15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</row>
    <row r="1007" spans="1:11" ht="15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</row>
    <row r="1008" spans="1:11" ht="15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</row>
    <row r="1009" spans="1:11" ht="15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</row>
    <row r="1010" spans="1:11" ht="15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</row>
    <row r="1011" spans="1:11" ht="15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</row>
    <row r="1012" spans="1:11" ht="15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</row>
    <row r="1013" spans="1:11" ht="15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</row>
    <row r="1014" spans="1:11" ht="15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</row>
    <row r="1015" spans="1:11" ht="15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</row>
    <row r="1016" spans="1:11" ht="15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</row>
    <row r="1017" spans="1:11" ht="15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</row>
    <row r="1018" spans="1:11" ht="15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</row>
    <row r="1019" spans="1:11" ht="15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</row>
    <row r="1020" spans="1:11" ht="15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</row>
    <row r="1021" spans="1:11" ht="15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</row>
    <row r="1022" spans="1:11" ht="15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</row>
    <row r="1023" spans="1:11" ht="15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</row>
    <row r="1024" spans="1:11" ht="15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</row>
    <row r="1025" spans="1:11" ht="15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</row>
    <row r="1026" spans="1:11" ht="15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</row>
    <row r="1027" spans="1:11" ht="15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</row>
    <row r="1028" spans="1:11" ht="15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</row>
    <row r="1029" spans="1:11" ht="15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</row>
    <row r="1030" spans="1:11" ht="15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</row>
    <row r="1031" spans="1:11" ht="15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</row>
    <row r="1032" spans="1:11" ht="15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</row>
    <row r="1033" spans="1:11" ht="15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</row>
    <row r="1034" spans="1:11" ht="15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</row>
    <row r="1035" spans="1:11" ht="15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</row>
    <row r="1036" spans="1:11" ht="15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</row>
    <row r="1037" spans="1:11" ht="15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</row>
    <row r="1038" spans="1:11" ht="15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</row>
    <row r="1039" spans="1:11" ht="15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</row>
    <row r="1040" spans="1:11" ht="15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</row>
    <row r="1041" spans="1:11" ht="15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</row>
    <row r="1042" spans="1:11" ht="15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</row>
    <row r="1043" spans="1:11" ht="15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</row>
    <row r="1044" spans="1:11" ht="15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</row>
    <row r="1045" spans="1:11" ht="15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</row>
    <row r="1046" spans="1:11" ht="15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</row>
    <row r="1047" spans="1:11" ht="15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</row>
    <row r="1048" spans="1:11" ht="15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</row>
    <row r="1049" spans="1:11" ht="15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</row>
    <row r="1050" spans="1:11" ht="15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</row>
    <row r="1051" spans="1:11" ht="15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</row>
    <row r="1052" spans="1:11" ht="15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</row>
    <row r="1053" spans="1:11" ht="15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</row>
    <row r="1054" spans="1:11" ht="15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</row>
    <row r="1055" spans="1:11" ht="15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</row>
    <row r="1056" spans="1:11" ht="15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</row>
    <row r="1057" spans="1:11" ht="15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</row>
    <row r="1058" spans="1:11" ht="15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</row>
    <row r="1059" spans="1:11" ht="15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</row>
    <row r="1060" spans="1:11" ht="15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</row>
    <row r="1061" spans="1:11" ht="15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</row>
    <row r="1062" spans="1:11" ht="15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</row>
    <row r="1063" spans="1:11" ht="15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</row>
    <row r="1064" spans="1:11" ht="15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</row>
    <row r="1065" spans="1:11" ht="15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</row>
    <row r="1066" spans="1:11" ht="15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</row>
    <row r="1067" spans="1:11" ht="15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</row>
    <row r="1068" spans="1:11" ht="15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</row>
    <row r="1069" spans="1:11" ht="15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</row>
    <row r="1070" spans="1:11" ht="15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</row>
    <row r="1071" spans="1:11" ht="15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</row>
    <row r="1072" spans="1:11" ht="1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</row>
    <row r="1073" spans="1:11" ht="15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</row>
    <row r="1074" spans="1:11" ht="15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</row>
    <row r="1075" spans="1:11" ht="15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</row>
    <row r="1076" spans="1:11" ht="15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</row>
    <row r="1077" spans="1:11" ht="15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</row>
    <row r="1078" spans="1:11" ht="15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</row>
    <row r="1079" spans="1:11" ht="15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</row>
    <row r="1080" spans="1:11" ht="15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</row>
    <row r="1081" spans="1:11" ht="15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</row>
    <row r="1082" spans="1:11" ht="15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</row>
    <row r="1083" spans="1:11" ht="15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</row>
    <row r="1084" spans="1:11" ht="15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</row>
    <row r="1085" spans="1:11" ht="15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</row>
    <row r="1086" spans="1:11" ht="15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</row>
    <row r="1087" spans="1:11" ht="15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</row>
    <row r="1088" spans="1:11" ht="15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</row>
    <row r="1089" spans="1:11" ht="15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</row>
    <row r="1090" spans="1:11" ht="15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</row>
    <row r="1091" spans="1:11" ht="15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</row>
    <row r="1092" spans="1:11" ht="15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</row>
    <row r="1093" spans="1:11" ht="15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</row>
    <row r="1094" spans="1:11" ht="15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</row>
    <row r="1095" spans="1:11" ht="15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</row>
    <row r="1096" spans="1:11" ht="15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</row>
    <row r="1097" spans="1:11" ht="15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</row>
    <row r="1098" spans="1:11" ht="15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</row>
    <row r="1099" spans="1:11" ht="15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</row>
    <row r="1100" spans="1:11" ht="15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</row>
    <row r="1101" spans="1:11" ht="15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</row>
    <row r="1102" spans="1:11" ht="15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</row>
    <row r="1103" spans="1:11" ht="15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</row>
    <row r="1104" spans="1:11" ht="15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</row>
    <row r="1105" spans="1:11" ht="15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</row>
    <row r="1106" spans="1:11" ht="15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</row>
    <row r="1107" spans="1:11" ht="1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</row>
    <row r="1108" spans="1:11" ht="15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</row>
    <row r="1109" spans="1:11" ht="15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</row>
    <row r="1110" spans="1:11" ht="15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</row>
    <row r="1111" spans="1:11" ht="15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</row>
    <row r="1112" spans="1:11" ht="15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</row>
    <row r="1113" spans="1:11" ht="15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</row>
    <row r="1114" spans="1:11" ht="15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</row>
    <row r="1115" spans="1:11" ht="15">
      <c r="A1115" s="20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</row>
    <row r="1116" spans="1:11" ht="15">
      <c r="A1116" s="20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</row>
    <row r="1117" spans="1:11" ht="15">
      <c r="A1117" s="20"/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</row>
    <row r="1118" spans="1:11" ht="15">
      <c r="A1118" s="20"/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</row>
    <row r="1119" spans="1:11" ht="15">
      <c r="A1119" s="20"/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</row>
    <row r="1120" spans="1:11" ht="15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</row>
    <row r="1121" spans="1:11" ht="15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</row>
    <row r="1122" spans="1:11" ht="15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</row>
    <row r="1123" spans="1:11" ht="15">
      <c r="A1123" s="20"/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</row>
    <row r="1124" spans="1:11" ht="15">
      <c r="A1124" s="20"/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</row>
    <row r="1125" spans="1:11" ht="15">
      <c r="A1125" s="20"/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</row>
    <row r="1126" spans="1:11" ht="15">
      <c r="A1126" s="20"/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</row>
    <row r="1127" spans="1:11" ht="15">
      <c r="A1127" s="20"/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</row>
    <row r="1128" spans="1:11" ht="15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</row>
    <row r="1129" spans="1:11" ht="15">
      <c r="A1129" s="20"/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</row>
    <row r="1130" spans="1:11" ht="15">
      <c r="A1130" s="20"/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</row>
    <row r="1131" spans="1:11" ht="15">
      <c r="A1131" s="20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</row>
    <row r="1132" spans="1:11" ht="15">
      <c r="A1132" s="20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</row>
    <row r="1133" spans="1:11" ht="15">
      <c r="A1133" s="20"/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</row>
    <row r="1134" spans="1:11" ht="15">
      <c r="A1134" s="20"/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</row>
    <row r="1135" spans="1:11" ht="15">
      <c r="A1135" s="20"/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</row>
    <row r="1136" spans="1:11" ht="15">
      <c r="A1136" s="20"/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</row>
    <row r="1137" spans="1:11" ht="15">
      <c r="A1137" s="20"/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</row>
    <row r="1138" spans="1:11" ht="15">
      <c r="A1138" s="20"/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</row>
    <row r="1139" spans="1:11" ht="15">
      <c r="A1139" s="20"/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</row>
    <row r="1140" spans="1:11" ht="15">
      <c r="A1140" s="20"/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</row>
    <row r="1141" spans="1:11" ht="15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</row>
    <row r="1142" spans="1:11" ht="15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</row>
    <row r="1143" spans="1:11" ht="15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</row>
    <row r="1144" spans="1:11" ht="15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</row>
    <row r="1145" spans="1:11" ht="15">
      <c r="A1145" s="20"/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</row>
    <row r="1146" spans="1:11" ht="15">
      <c r="A1146" s="20"/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</row>
    <row r="1147" spans="1:11" ht="15">
      <c r="A1147" s="20"/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</row>
    <row r="1148" spans="1:11" ht="15">
      <c r="A1148" s="20"/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</row>
    <row r="1149" spans="1:11" ht="15">
      <c r="A1149" s="20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</row>
    <row r="1150" spans="1:11" ht="15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</row>
    <row r="1151" spans="1:11" ht="15">
      <c r="A1151" s="20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</row>
    <row r="1152" spans="1:11" ht="15">
      <c r="A1152" s="20"/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</row>
    <row r="1153" spans="1:11" ht="15">
      <c r="A1153" s="20"/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</row>
    <row r="1154" spans="1:11" ht="15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</row>
    <row r="1155" spans="1:11" ht="15">
      <c r="A1155" s="20"/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</row>
    <row r="1156" spans="1:11" ht="15">
      <c r="A1156" s="20"/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</row>
    <row r="1157" spans="1:11" ht="15">
      <c r="A1157" s="20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</row>
    <row r="1158" spans="1:11" ht="15">
      <c r="A1158" s="20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</row>
    <row r="1159" spans="1:11" ht="15">
      <c r="A1159" s="20"/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</row>
    <row r="1160" spans="1:11" ht="15">
      <c r="A1160" s="20"/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</row>
    <row r="1161" spans="1:11" ht="15">
      <c r="A1161" s="20"/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</row>
    <row r="1162" spans="1:11" ht="15">
      <c r="A1162" s="20"/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</row>
    <row r="1163" spans="1:11" ht="15">
      <c r="A1163" s="20"/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</row>
    <row r="1164" spans="1:11" ht="15">
      <c r="A1164" s="20"/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</row>
    <row r="1165" spans="1:11" ht="15">
      <c r="A1165" s="20"/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</row>
    <row r="1166" spans="1:11" ht="15">
      <c r="A1166" s="20"/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</row>
    <row r="1167" spans="1:11" ht="15">
      <c r="A1167" s="20"/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</row>
    <row r="1168" spans="1:11" ht="15">
      <c r="A1168" s="20"/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</row>
    <row r="1169" spans="1:11" ht="15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</row>
    <row r="1170" spans="1:11" ht="15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</row>
    <row r="1171" spans="1:11" ht="15">
      <c r="A1171" s="20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</row>
    <row r="1172" spans="1:11" ht="15">
      <c r="A1172" s="20"/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</row>
    <row r="1173" spans="1:11" ht="15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</row>
    <row r="1174" spans="1:11" ht="15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</row>
    <row r="1175" spans="1:11" ht="15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</row>
    <row r="1176" spans="1:11" ht="15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</row>
    <row r="1177" spans="1:11" ht="15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</row>
    <row r="1178" spans="1:11" ht="1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</row>
    <row r="1179" spans="1:11" ht="15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</row>
    <row r="1180" spans="1:11" ht="15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</row>
    <row r="1181" spans="1:11" ht="15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</row>
    <row r="1182" spans="1:11" ht="15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</row>
    <row r="1183" spans="1:11" ht="15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</row>
    <row r="1184" spans="1:11" ht="15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</row>
    <row r="1185" spans="1:11" ht="15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</row>
    <row r="1186" spans="1:11" ht="15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</row>
    <row r="1187" spans="1:11" ht="15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</row>
    <row r="1188" spans="1:11" ht="15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</row>
    <row r="1189" spans="1:11" ht="15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</row>
    <row r="1190" spans="1:11" ht="15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</row>
    <row r="1191" spans="1:11" ht="15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</row>
    <row r="1192" spans="1:11" ht="15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</row>
    <row r="1193" spans="1:11" ht="15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</row>
    <row r="1194" spans="1:11" ht="15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</row>
    <row r="1195" spans="1:11" ht="15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</row>
    <row r="1196" spans="1:11" ht="15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</row>
    <row r="1197" spans="1:11" ht="15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</row>
    <row r="1198" spans="1:11" ht="15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</row>
    <row r="1199" spans="1:11" ht="15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</row>
    <row r="1200" spans="1:11" ht="15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</row>
    <row r="1201" spans="1:11" ht="15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</row>
    <row r="1202" spans="1:11" ht="15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</row>
    <row r="1203" spans="1:11" ht="15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</row>
    <row r="1204" spans="1:11" ht="15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</row>
    <row r="1205" spans="1:11" ht="15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</row>
    <row r="1206" spans="1:11" ht="15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</row>
    <row r="1207" spans="1:11" ht="15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</row>
    <row r="1208" spans="1:11" ht="15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</row>
    <row r="1209" spans="1:11" ht="15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</row>
    <row r="1210" spans="1:11" ht="15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</row>
    <row r="1211" spans="1:11" ht="15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</row>
    <row r="1212" spans="1:11" ht="1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</row>
    <row r="1213" spans="1:11" ht="15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</row>
    <row r="1214" spans="1:11" ht="15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</row>
    <row r="1215" spans="1:11" ht="15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</row>
    <row r="1216" spans="1:11" ht="15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</row>
    <row r="1217" spans="1:11" ht="15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</row>
    <row r="1218" spans="1:11" ht="15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</row>
    <row r="1219" spans="1:11" ht="15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</row>
    <row r="1220" spans="1:11" ht="15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</row>
    <row r="1221" spans="1:11" ht="15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</row>
    <row r="1222" spans="1:11" ht="15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</row>
    <row r="1223" spans="1:11" ht="15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</row>
    <row r="1224" spans="1:11" ht="15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</row>
    <row r="1225" spans="1:11" ht="15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</row>
    <row r="1226" spans="1:11" ht="15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</row>
    <row r="1227" spans="1:11" ht="15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</row>
    <row r="1228" spans="1:11" ht="15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</row>
    <row r="1229" spans="1:11" ht="15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</row>
    <row r="1230" spans="1:11" ht="15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</row>
    <row r="1231" spans="1:11" ht="15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</row>
    <row r="1232" spans="1:11" ht="15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</row>
    <row r="1233" spans="1:11" ht="15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</row>
    <row r="1234" spans="1:11" ht="15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</row>
    <row r="1235" spans="1:11" ht="15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</row>
    <row r="1236" spans="1:11" ht="15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</row>
    <row r="1237" spans="1:11" ht="15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</row>
    <row r="1238" spans="1:11" ht="15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</row>
    <row r="1239" spans="1:11" ht="15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</row>
    <row r="1240" spans="1:11" ht="15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</row>
    <row r="1241" spans="1:11" ht="15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</row>
    <row r="1242" spans="1:11" ht="15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</row>
    <row r="1243" spans="1:11" ht="15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</row>
    <row r="1244" spans="1:11" ht="15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</row>
    <row r="1245" spans="1:11" ht="15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</row>
    <row r="1246" spans="1:11" ht="15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</row>
    <row r="1247" spans="1:11" ht="15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</row>
    <row r="1248" spans="1:11" ht="15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</row>
    <row r="1249" spans="1:11" ht="15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</row>
    <row r="1250" spans="1:11" ht="15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</row>
    <row r="1251" spans="1:11" ht="15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</row>
    <row r="1252" spans="1:11" ht="15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</row>
    <row r="1253" spans="1:11" ht="15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</row>
    <row r="1254" spans="1:11" ht="15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</row>
    <row r="1255" spans="1:11" ht="15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</row>
    <row r="1256" spans="1:11" ht="15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</row>
    <row r="1257" spans="1:11" ht="15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</row>
    <row r="1258" spans="1:11" ht="15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</row>
    <row r="1259" spans="1:11" ht="15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</row>
    <row r="1260" spans="1:11" ht="15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</row>
    <row r="1261" spans="1:11" ht="15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</row>
    <row r="1262" spans="1:11" ht="15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</row>
    <row r="1263" spans="1:11" ht="15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</row>
    <row r="1264" spans="1:11" ht="15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</row>
    <row r="1265" spans="1:11" ht="15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</row>
    <row r="1266" spans="1:11" ht="15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</row>
    <row r="1267" spans="1:11" ht="15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</row>
    <row r="1268" spans="1:11" ht="15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</row>
    <row r="1269" spans="1:11" ht="15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</row>
    <row r="1270" spans="1:11" ht="15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</row>
    <row r="1271" spans="1:11" ht="15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</row>
    <row r="1272" spans="1:11" ht="15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</row>
    <row r="1273" spans="1:11" ht="15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</row>
    <row r="1274" spans="1:11" ht="15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</row>
    <row r="1275" spans="1:11" ht="15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</row>
    <row r="1276" spans="1:11" ht="15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</row>
    <row r="1277" spans="1:11" ht="15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</row>
    <row r="1278" spans="1:11" ht="15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</row>
    <row r="1279" spans="1:11" ht="15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</row>
    <row r="1280" spans="1:11" ht="15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</row>
    <row r="1281" spans="1:11" ht="15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</row>
    <row r="1282" spans="1:11" ht="15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</row>
    <row r="1283" spans="1:11" ht="1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</row>
    <row r="1284" spans="1:11" ht="15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</row>
    <row r="1285" spans="1:11" ht="15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</row>
    <row r="1286" spans="1:11" ht="15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</row>
    <row r="1287" spans="1:11" ht="15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</row>
    <row r="1288" spans="1:11" ht="15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</row>
    <row r="1289" spans="1:11" ht="15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</row>
    <row r="1290" spans="1:11" ht="15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</row>
    <row r="1291" spans="1:11" ht="15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</row>
    <row r="1292" spans="1:11" ht="15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</row>
    <row r="1293" spans="1:11" ht="15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</row>
    <row r="1294" spans="1:11" ht="15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</row>
    <row r="1295" spans="1:11" ht="15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</row>
    <row r="1296" spans="1:11" ht="15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</row>
    <row r="1297" spans="1:11" ht="15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</row>
    <row r="1298" spans="1:11" ht="15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</row>
    <row r="1299" spans="1:11" ht="15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</row>
    <row r="1300" spans="1:11" ht="15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</row>
    <row r="1301" spans="1:11" ht="15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</row>
    <row r="1302" spans="1:11" ht="15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</row>
    <row r="1303" spans="1:11" ht="15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</row>
    <row r="1304" spans="1:11" ht="15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</row>
    <row r="1305" spans="1:11" ht="15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</row>
    <row r="1306" spans="1:11" ht="15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</row>
    <row r="1307" spans="1:11" ht="15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</row>
    <row r="1308" spans="1:11" ht="15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</row>
    <row r="1309" spans="1:11" ht="15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</row>
    <row r="1310" spans="1:11" ht="15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</row>
    <row r="1311" spans="1:11" ht="15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</row>
    <row r="1312" spans="1:11" ht="15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</row>
    <row r="1313" spans="1:11" ht="15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</row>
    <row r="1314" spans="1:11" ht="15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</row>
    <row r="1315" spans="1:11" ht="15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</row>
    <row r="1316" spans="1:11" ht="15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</row>
    <row r="1317" spans="1:11" ht="15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</row>
    <row r="1318" spans="1:11" ht="15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</row>
    <row r="1319" spans="1:11" ht="15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</row>
    <row r="1320" spans="1:11" ht="15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</row>
    <row r="1321" spans="1:11" ht="15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</row>
    <row r="1322" spans="1:11" ht="15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</row>
    <row r="1323" spans="1:11" ht="15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</row>
    <row r="1324" spans="1:11" ht="15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</row>
    <row r="1325" spans="1:11" ht="15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</row>
    <row r="1326" spans="1:11" ht="15">
      <c r="A1326" s="20"/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</row>
    <row r="1327" spans="1:11" ht="15">
      <c r="A1327" s="20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</row>
    <row r="1328" spans="1:11" ht="15">
      <c r="A1328" s="20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</row>
    <row r="1329" spans="1:11" ht="15">
      <c r="A1329" s="20"/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</row>
    <row r="1330" spans="1:11" ht="15">
      <c r="A1330" s="20"/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</row>
    <row r="1331" spans="1:11" ht="15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</row>
    <row r="1332" spans="1:11" ht="15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</row>
    <row r="1333" spans="1:11" ht="15">
      <c r="A1333" s="20"/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</row>
    <row r="1334" spans="1:11" ht="15">
      <c r="A1334" s="20"/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</row>
    <row r="1335" spans="1:11" ht="15">
      <c r="A1335" s="20"/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</row>
    <row r="1336" spans="1:11" ht="15">
      <c r="A1336" s="20"/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</row>
    <row r="1337" spans="1:11" ht="15">
      <c r="A1337" s="20"/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</row>
    <row r="1338" spans="1:11" ht="15">
      <c r="A1338" s="20"/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</row>
    <row r="1339" spans="1:11" ht="15">
      <c r="A1339" s="20"/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</row>
    <row r="1340" spans="1:11" ht="15">
      <c r="A1340" s="20"/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</row>
    <row r="1341" spans="1:11" ht="15">
      <c r="A1341" s="20"/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</row>
    <row r="1342" spans="1:11" ht="15">
      <c r="A1342" s="20"/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</row>
    <row r="1343" spans="1:11" ht="15">
      <c r="A1343" s="20"/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</row>
    <row r="1344" spans="1:11" ht="15">
      <c r="A1344" s="20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</row>
    <row r="1345" spans="1:11" ht="15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</row>
    <row r="1346" spans="1:11" ht="15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</row>
    <row r="1347" spans="1:11" ht="15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</row>
    <row r="1348" spans="1:11" ht="15">
      <c r="A1348" s="20"/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</row>
    <row r="1349" spans="1:11" ht="15">
      <c r="A1349" s="20"/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</row>
    <row r="1350" spans="1:11" ht="15">
      <c r="A1350" s="20"/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</row>
    <row r="1351" spans="1:11" ht="15">
      <c r="A1351" s="20"/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</row>
    <row r="1352" spans="1:11" ht="15">
      <c r="A1352" s="20"/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</row>
    <row r="1353" spans="1:11" ht="15">
      <c r="A1353" s="20"/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</row>
    <row r="1354" spans="1:11" ht="15">
      <c r="A1354" s="20"/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</row>
    <row r="1355" spans="1:11" ht="15">
      <c r="A1355" s="20"/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</row>
    <row r="1356" spans="1:11" ht="15">
      <c r="A1356" s="20"/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</row>
    <row r="1357" spans="1:11" ht="15">
      <c r="A1357" s="20"/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</row>
    <row r="1358" spans="1:11" ht="15">
      <c r="A1358" s="20"/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</row>
    <row r="1359" spans="1:11" ht="15">
      <c r="A1359" s="20"/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</row>
    <row r="1360" spans="1:11" ht="15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</row>
    <row r="1361" spans="1:11" ht="15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</row>
    <row r="1362" spans="1:11" ht="15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</row>
    <row r="1363" spans="1:11" ht="15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</row>
    <row r="1364" spans="1:11" ht="15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</row>
    <row r="1365" spans="1:11" ht="15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</row>
    <row r="1366" spans="1:11" ht="15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</row>
    <row r="1367" spans="1:11" ht="15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</row>
    <row r="1368" spans="1:11" ht="15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</row>
    <row r="1369" spans="1:11" ht="1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</row>
    <row r="1370" spans="1:11" ht="1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</row>
    <row r="1371" spans="1:11" ht="1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</row>
    <row r="1372" spans="1:11" ht="1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</row>
    <row r="1373" spans="1:11" ht="1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</row>
    <row r="1374" spans="1:11" ht="1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</row>
    <row r="1375" spans="1:11" ht="1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</row>
    <row r="1376" spans="1:11" ht="1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</row>
    <row r="1377" spans="1:11" ht="1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</row>
    <row r="1378" spans="1:11" ht="1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</row>
    <row r="1379" spans="1:11" ht="1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</row>
    <row r="1380" spans="1:11" ht="1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</row>
    <row r="1381" spans="1:11" ht="1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</row>
    <row r="1382" spans="1:11" ht="1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</row>
    <row r="1383" spans="1:11" ht="1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</row>
    <row r="1384" spans="1:11" ht="1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</row>
    <row r="1385" spans="1:11" ht="1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</row>
    <row r="1386" spans="1:11" ht="1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</row>
    <row r="1387" spans="1:11" ht="1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</row>
    <row r="1388" spans="1:11" ht="1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</row>
    <row r="1389" spans="1:11" ht="1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</row>
    <row r="1390" spans="1:11" ht="1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</row>
    <row r="1391" spans="1:11" ht="1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</row>
    <row r="1392" spans="1:11" ht="1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</row>
    <row r="1393" spans="1:11" ht="1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</row>
    <row r="1394" spans="1:11" ht="1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</row>
    <row r="1395" spans="1:11" ht="1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</row>
    <row r="1396" spans="1:11" ht="1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</row>
    <row r="1397" spans="1:11" ht="1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</row>
    <row r="1398" spans="1:11" ht="1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</row>
    <row r="1399" spans="1:11" ht="1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</row>
    <row r="1400" spans="1:11" ht="1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</row>
    <row r="1401" spans="1:11" ht="1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</row>
    <row r="1402" spans="1:11" ht="1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</row>
    <row r="1403" spans="1:11" ht="1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</row>
    <row r="1404" spans="1:11" ht="1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</row>
    <row r="1405" spans="1:11" ht="1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</row>
    <row r="1406" spans="1:11" ht="1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</row>
    <row r="1407" spans="1:11" ht="1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</row>
    <row r="1408" spans="1:11" ht="1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</row>
    <row r="1409" spans="1:11" ht="1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</row>
    <row r="1410" spans="1:11" ht="1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</row>
    <row r="1411" spans="1:11" ht="1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</row>
    <row r="1412" spans="1:11" ht="1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</row>
    <row r="1413" spans="1:11" ht="1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</row>
    <row r="1414" spans="1:11" ht="1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</row>
    <row r="1415" spans="1:11" ht="1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</row>
    <row r="1416" spans="1:11" ht="1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</row>
    <row r="1417" spans="1:11" ht="1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</row>
    <row r="1418" spans="1:11" ht="1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</row>
    <row r="1419" spans="1:11" ht="1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</row>
    <row r="1420" spans="1:11" ht="1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</row>
    <row r="1421" spans="1:11" ht="1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</row>
    <row r="1422" spans="1:11" ht="1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</row>
    <row r="1423" spans="1:11" ht="1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</row>
    <row r="1424" spans="1:11" ht="1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</row>
    <row r="1425" spans="1:11" ht="1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</row>
    <row r="1426" spans="1:11" ht="1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</row>
    <row r="1427" spans="1:11" ht="1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</row>
    <row r="1428" spans="1:11" ht="1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</row>
    <row r="1429" spans="1:11" ht="1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</row>
    <row r="1430" spans="1:11" ht="1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</row>
    <row r="1431" spans="1:11" ht="1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</row>
    <row r="1432" spans="1:11" ht="1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</row>
    <row r="1433" spans="1:11" ht="1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</row>
    <row r="1434" spans="1:11" ht="1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</row>
    <row r="1435" spans="1:11" ht="1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</row>
    <row r="1436" spans="1:11" ht="1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</row>
    <row r="1437" spans="1:11" ht="1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</row>
    <row r="1438" spans="1:11" ht="1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</row>
    <row r="1439" spans="1:11" ht="1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</row>
    <row r="1440" spans="1:11" ht="1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</row>
    <row r="1441" spans="1:11" ht="1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</row>
    <row r="1442" spans="1:11" ht="1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</row>
    <row r="1443" spans="1:11" ht="1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</row>
    <row r="1444" spans="1:11" ht="1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</row>
    <row r="1445" spans="1:11" ht="1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</row>
    <row r="1446" spans="1:11" ht="1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</row>
    <row r="1447" spans="1:11" ht="1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</row>
    <row r="1448" spans="1:11" ht="1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</row>
    <row r="1449" spans="1:11" ht="1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</row>
    <row r="1450" spans="1:11" ht="1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</row>
    <row r="1451" spans="1:11" ht="1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</row>
    <row r="1452" spans="1:11" ht="1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</row>
    <row r="1453" spans="1:11" ht="1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</row>
    <row r="1454" spans="1:11" ht="1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</row>
    <row r="1455" spans="1:11" ht="1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</row>
    <row r="1456" spans="1:11" ht="1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</row>
    <row r="1457" spans="1:11" ht="1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</row>
    <row r="1458" spans="1:11" ht="1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</row>
    <row r="1459" spans="1:11" ht="1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</row>
    <row r="1460" spans="1:11" ht="1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</row>
    <row r="1461" spans="1:11" ht="1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</row>
    <row r="1462" spans="1:11" ht="1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</row>
  </sheetData>
  <mergeCells count="12">
    <mergeCell ref="B76:J76"/>
    <mergeCell ref="B79:J79"/>
    <mergeCell ref="B98:I98"/>
    <mergeCell ref="B99:I99"/>
    <mergeCell ref="B97:I97"/>
    <mergeCell ref="B75:J75"/>
    <mergeCell ref="G9:H9"/>
    <mergeCell ref="B2:J2"/>
    <mergeCell ref="B3:J3"/>
    <mergeCell ref="B7:J7"/>
    <mergeCell ref="I9:J9"/>
    <mergeCell ref="B5:J5"/>
  </mergeCells>
  <printOptions/>
  <pageMargins left="0.44" right="0.37" top="0.51" bottom="0.43" header="0.27" footer="0.31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Texchem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Texchem Corporation Sdn Bhd</dc:creator>
  <cp:keywords/>
  <dc:description/>
  <cp:lastModifiedBy>Wong.PH</cp:lastModifiedBy>
  <cp:lastPrinted>2002-05-02T06:53:52Z</cp:lastPrinted>
  <dcterms:created xsi:type="dcterms:W3CDTF">1999-10-07T01:56:20Z</dcterms:created>
  <dcterms:modified xsi:type="dcterms:W3CDTF">2002-05-02T06:55:41Z</dcterms:modified>
  <cp:category/>
  <cp:version/>
  <cp:contentType/>
  <cp:contentStatus/>
</cp:coreProperties>
</file>