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2120" windowHeight="8415" tabRatio="926" activeTab="0"/>
  </bookViews>
  <sheets>
    <sheet name="Income Stat" sheetId="1" r:id="rId1"/>
    <sheet name="Balance Sheet" sheetId="2" r:id="rId2"/>
    <sheet name="Stmt of Changes in Equity" sheetId="3" r:id="rId3"/>
    <sheet name="Cash Flow Stmt" sheetId="4" r:id="rId4"/>
  </sheets>
  <definedNames/>
  <calcPr fullCalcOnLoad="1"/>
</workbook>
</file>

<file path=xl/sharedStrings.xml><?xml version="1.0" encoding="utf-8"?>
<sst xmlns="http://schemas.openxmlformats.org/spreadsheetml/2006/main" count="216" uniqueCount="137">
  <si>
    <t>LPI CAPITAL BHD</t>
  </si>
  <si>
    <t>Revenue</t>
  </si>
  <si>
    <t xml:space="preserve">Transfer from general insurance </t>
  </si>
  <si>
    <t>revenue account :-</t>
  </si>
  <si>
    <t xml:space="preserve">Underwriting surplus before </t>
  </si>
  <si>
    <t>management expenses</t>
  </si>
  <si>
    <t/>
  </si>
  <si>
    <t>Management expenses</t>
  </si>
  <si>
    <t>Underwriting surplus</t>
  </si>
  <si>
    <t>Investment income</t>
  </si>
  <si>
    <t>Other operating income /</t>
  </si>
  <si>
    <t>(expenses) - net</t>
  </si>
  <si>
    <t>Operating profit</t>
  </si>
  <si>
    <t>Profit before taxation</t>
  </si>
  <si>
    <t>Net profit for the year</t>
  </si>
  <si>
    <t>Earning per share (sen)</t>
  </si>
  <si>
    <t>- Basic</t>
  </si>
  <si>
    <t>- Diluted</t>
  </si>
  <si>
    <t>N/A</t>
  </si>
  <si>
    <t>Note :</t>
  </si>
  <si>
    <t>As At</t>
  </si>
  <si>
    <t>RM'000</t>
  </si>
  <si>
    <t>Assets</t>
  </si>
  <si>
    <t>Investment properties</t>
  </si>
  <si>
    <t>Investments</t>
  </si>
  <si>
    <t>Cash and cash equivalents</t>
  </si>
  <si>
    <t>Equity</t>
  </si>
  <si>
    <t>Reserves</t>
  </si>
  <si>
    <t>Liabilities</t>
  </si>
  <si>
    <t>Taxation</t>
  </si>
  <si>
    <t>Total liabilities</t>
  </si>
  <si>
    <t>Share</t>
  </si>
  <si>
    <t xml:space="preserve">Treasury </t>
  </si>
  <si>
    <t>Retained</t>
  </si>
  <si>
    <t>Total</t>
  </si>
  <si>
    <t>Net profit for the period</t>
  </si>
  <si>
    <t>Ended</t>
  </si>
  <si>
    <t>Profit before tax</t>
  </si>
  <si>
    <t>Adjustment for non-cash flow :-</t>
  </si>
  <si>
    <t>Non-cash items</t>
  </si>
  <si>
    <t xml:space="preserve">Non- operating items (which are investing/ financing) </t>
  </si>
  <si>
    <t>Operating profit before working capital changes</t>
  </si>
  <si>
    <t>Changes in working capital:-</t>
  </si>
  <si>
    <t xml:space="preserve">Non-operating items (which are investing/ financing) </t>
  </si>
  <si>
    <t>Net cash generated from operating activities</t>
  </si>
  <si>
    <t>Investing activities</t>
  </si>
  <si>
    <t>- Other investments</t>
  </si>
  <si>
    <t>Financing activities</t>
  </si>
  <si>
    <t>- Dividend paid</t>
  </si>
  <si>
    <t>Net cash used in financing activities</t>
  </si>
  <si>
    <t>Foreign exchange differences on opening balances</t>
  </si>
  <si>
    <t>Quarter</t>
  </si>
  <si>
    <t>Current</t>
  </si>
  <si>
    <t>To date</t>
  </si>
  <si>
    <t>Cumulative</t>
  </si>
  <si>
    <t xml:space="preserve">Attributable to: </t>
  </si>
  <si>
    <t>Equity holders of the parent</t>
  </si>
  <si>
    <t>Deferred tax liabilities</t>
  </si>
  <si>
    <t>Tax expense</t>
  </si>
  <si>
    <t xml:space="preserve">N/A - </t>
  </si>
  <si>
    <t>Not Applicable.</t>
  </si>
  <si>
    <t xml:space="preserve">Note : </t>
  </si>
  <si>
    <t xml:space="preserve">           </t>
  </si>
  <si>
    <t>Share capital</t>
  </si>
  <si>
    <t>Net change in operating assets</t>
  </si>
  <si>
    <t>Net change in operating liabilities</t>
  </si>
  <si>
    <t>associated company</t>
  </si>
  <si>
    <t>Balance at 1 January 2008</t>
  </si>
  <si>
    <t>- Buy back of shares</t>
  </si>
  <si>
    <t>Share of profit/ (loss) after</t>
  </si>
  <si>
    <t xml:space="preserve">tax of equity accounted </t>
  </si>
  <si>
    <t>Total assets</t>
  </si>
  <si>
    <t>- Investment in Associate Company</t>
  </si>
  <si>
    <t>12 Months</t>
  </si>
  <si>
    <t>31.12.2008</t>
  </si>
  <si>
    <t>12 Months Quarter Ended 31 December 2008</t>
  </si>
  <si>
    <t xml:space="preserve">12 Months </t>
  </si>
  <si>
    <t>Balance as at 31 December 2008</t>
  </si>
  <si>
    <t>Cash and cash equivalents at beginning of year</t>
  </si>
  <si>
    <t>Cash and cash equivalents at end of year</t>
  </si>
  <si>
    <t>The Condensed Consolidated Income Statements should be read in conjunction with the Annual Financial Report for the year ended 31 December 2008.</t>
  </si>
  <si>
    <t>31.12.2009</t>
  </si>
  <si>
    <t>Condensed Consolidated Income Statements For The Quarter Ended 31 December 2009</t>
  </si>
  <si>
    <t>Available-for-sale financial assets</t>
  </si>
  <si>
    <t>Insurance liabilities</t>
  </si>
  <si>
    <t>- Claims liabilities</t>
  </si>
  <si>
    <t>- Premium liabilities</t>
  </si>
  <si>
    <t xml:space="preserve">  excluding insurance receivables</t>
  </si>
  <si>
    <t>The Condensed Consolidated Balance Sheets should be read in conjunction with the Annual Financial Report for the year ended 31 December 2008.</t>
  </si>
  <si>
    <t>Borrowings</t>
  </si>
  <si>
    <t>Other payables</t>
  </si>
  <si>
    <t>Non-distributable</t>
  </si>
  <si>
    <t>Distributable</t>
  </si>
  <si>
    <t>capital</t>
  </si>
  <si>
    <t>shares</t>
  </si>
  <si>
    <t>profits</t>
  </si>
  <si>
    <t>Balance at 31 December 2008</t>
  </si>
  <si>
    <t>Change in accounting policies:</t>
  </si>
  <si>
    <t>The Condensed Consolidated Statement of Changes in Equity should be read in conjunction with the Annual Financial Report for the year ended 31 December 2008.</t>
  </si>
  <si>
    <t>Balance as at 31 December 2009</t>
  </si>
  <si>
    <t>Condensed Consolidated Statements Of Changes In Equity For The Quarter Ended 31 December 2009</t>
  </si>
  <si>
    <t>12 Months Quarter Ended 31 December 2009</t>
  </si>
  <si>
    <t>- Borrowing</t>
  </si>
  <si>
    <t>The Condensed Consolidated Cash Flow Statements should be read in conjunction with the Annual Financial Report for the year ended 31 December 2008.</t>
  </si>
  <si>
    <t>Condensed Consolidated Balance Sheets As At  31 December 2009</t>
  </si>
  <si>
    <t>Condensed Consolidated Cash Flow Statements For The Quarter Ended 31 December 2009</t>
  </si>
  <si>
    <t>Net (decrease)/ increase in cash and cash equivalents</t>
  </si>
  <si>
    <t>Net cash generated from/ (used in) investing activities</t>
  </si>
  <si>
    <t>Property</t>
  </si>
  <si>
    <t>Foreign</t>
  </si>
  <si>
    <t>Fair</t>
  </si>
  <si>
    <t>revaluation</t>
  </si>
  <si>
    <t>Capital</t>
  </si>
  <si>
    <t>exchange</t>
  </si>
  <si>
    <t>value</t>
  </si>
  <si>
    <t>premium</t>
  </si>
  <si>
    <t>reserve</t>
  </si>
  <si>
    <t>Changes in equity for the 4th quarter ended 31 December 2009</t>
  </si>
  <si>
    <r>
      <t>Condensed Consolidated Statements Of Changes In Equity For The Quarter Ended 31 December 2009</t>
    </r>
    <r>
      <rPr>
        <b/>
        <sz val="13"/>
        <rFont val="Times New Roman"/>
        <family val="1"/>
      </rPr>
      <t xml:space="preserve"> - (continued)</t>
    </r>
  </si>
  <si>
    <t>Changes in equity for the 4th quarter ended 31 December 2008</t>
  </si>
  <si>
    <t xml:space="preserve"> - Effect of adoption of FRS 139, net of deferred tax</t>
  </si>
  <si>
    <t>Balance at 1 January 2009, restated</t>
  </si>
  <si>
    <t>Movement in fair value for available-for-sale</t>
  </si>
  <si>
    <t>Plant and equipment</t>
  </si>
  <si>
    <t>Investment in associate</t>
  </si>
  <si>
    <t xml:space="preserve">Loans and receivables, </t>
  </si>
  <si>
    <t>Insurance receivables</t>
  </si>
  <si>
    <t>Treasury shares, at cost</t>
  </si>
  <si>
    <t>Shareholders' equity</t>
  </si>
  <si>
    <t>Insurance payables</t>
  </si>
  <si>
    <t>Total shareholders' equity and liabilities</t>
  </si>
  <si>
    <t>Held-to-maturity investments</t>
  </si>
  <si>
    <t>Net gains recognised directly in equity</t>
  </si>
  <si>
    <t>Foreign exchange translation differences</t>
  </si>
  <si>
    <t>Dividends</t>
  </si>
  <si>
    <t>Share buy-back</t>
  </si>
  <si>
    <t xml:space="preserve">   financial assets, net of deferred tax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</si>
</sst>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##0;\(#,##0\);\-\ "/>
    <numFmt numFmtId="177" formatCode="\ \ \ \ \ #,##0"/>
    <numFmt numFmtId="178" formatCode="\ \ \ #,##0"/>
    <numFmt numFmtId="179" formatCode="0.0"/>
    <numFmt numFmtId="180" formatCode="_(* #,##0.00000_);_(* \(#,##0.00000\);_(* &quot;-&quot;??_);_(@_)"/>
    <numFmt numFmtId="181" formatCode="0.000"/>
    <numFmt numFmtId="182" formatCode="_-* #,##0.0_-;\-* #,##0.0_-;_-* &quot;-&quot;?_-;_-@_-"/>
    <numFmt numFmtId="183" formatCode="0.0000"/>
    <numFmt numFmtId="184" formatCode="_(* #,##0.0000_);_(* \(#,##0.0000\);_(* &quot;-&quot;????_);_(@_)"/>
    <numFmt numFmtId="185" formatCode="0.00000000"/>
    <numFmt numFmtId="186" formatCode="0.0000000"/>
    <numFmt numFmtId="187" formatCode="0.000000"/>
    <numFmt numFmtId="188" formatCode="0.00000"/>
    <numFmt numFmtId="189" formatCode="&quot;RM&quot;#,##0_);\(&quot;RM&quot;#,##0\)"/>
    <numFmt numFmtId="190" formatCode="&quot;RM&quot;#,##0_);[Red]\(&quot;RM&quot;#,##0\)"/>
    <numFmt numFmtId="191" formatCode="&quot;RM&quot;#,##0.00_);\(&quot;RM&quot;#,##0.00\)"/>
    <numFmt numFmtId="192" formatCode="&quot;RM&quot;#,##0.00_);[Red]\(&quot;RM&quot;#,##0.00\)"/>
    <numFmt numFmtId="193" formatCode="_(&quot;RM&quot;* #,##0_);_(&quot;RM&quot;* \(#,##0\);_(&quot;RM&quot;* &quot;-&quot;_);_(@_)"/>
    <numFmt numFmtId="194" formatCode="_(&quot;RM&quot;* #,##0.00_);_(&quot;RM&quot;* \(#,##0.00\);_(&quot;RM&quot;* &quot;-&quot;??_);_(@_)"/>
    <numFmt numFmtId="195" formatCode="0.0%"/>
    <numFmt numFmtId="196" formatCode="\(0.0%\)"/>
    <numFmt numFmtId="197" formatCode="\(0.00%\)"/>
    <numFmt numFmtId="198" formatCode="\(0.000%\)"/>
    <numFmt numFmtId="199" formatCode="\(0.0000%\)"/>
    <numFmt numFmtId="200" formatCode="_-* #,##0.0_-;\-* #,##0.0_-;_-* &quot;-&quot;??_-;_-@_-"/>
    <numFmt numFmtId="201" formatCode="_-* #,##0_-;\-* #,##0_-;_-* &quot;-&quot;??_-;_-@_-"/>
    <numFmt numFmtId="202" formatCode="#,##0.0_);[Red]\(#,##0.0\)"/>
    <numFmt numFmtId="203" formatCode="[$-409]dddd\,\ dd\ mmmm\ yyyy"/>
    <numFmt numFmtId="204" formatCode="#,##0.000_);[Red]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&quot;$&quot;* #,##0.00_-;\-&quot;$&quot;* #,##0.00_-;_-&quot;$&quot;* &quot;-&quot;??_-;_-@_-"/>
    <numFmt numFmtId="211" formatCode="[$-409]dddd\,\ mmmm\ dd\,\ yyyy"/>
    <numFmt numFmtId="212" formatCode="[$-409]d\-mmm;@"/>
    <numFmt numFmtId="213" formatCode="[$-409]mmm\-yy;@"/>
    <numFmt numFmtId="214" formatCode="_(* #,##0.000000_);_(* \(#,##0.000000\);_(* &quot;-&quot;??_);_(@_)"/>
    <numFmt numFmtId="215" formatCode="_(* #,##0.0000000_);_(* \(#,##0.0000000\);_(* &quot;-&quot;??_);_(@_)"/>
    <numFmt numFmtId="216" formatCode="_(* #,##0.000000_);_(* \(#,##0.000000\);_(* &quot;-&quot;??????_);_(@_)"/>
    <numFmt numFmtId="217" formatCode="#,##0.00000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13"/>
      <name val="Book Antiqua"/>
      <family val="1"/>
    </font>
    <font>
      <sz val="13"/>
      <name val="Arial"/>
      <family val="0"/>
    </font>
    <font>
      <b/>
      <sz val="13"/>
      <name val="Book Antiqua"/>
      <family val="1"/>
    </font>
    <font>
      <u val="single"/>
      <sz val="13"/>
      <name val="Book Antiqua"/>
      <family val="1"/>
    </font>
    <font>
      <u val="single"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73" fontId="4" fillId="0" borderId="10" xfId="42" applyNumberFormat="1" applyFont="1" applyBorder="1" applyAlignment="1">
      <alignment/>
    </xf>
    <xf numFmtId="173" fontId="4" fillId="0" borderId="10" xfId="42" applyNumberFormat="1" applyFont="1" applyFill="1" applyBorder="1" applyAlignment="1">
      <alignment/>
    </xf>
    <xf numFmtId="173" fontId="4" fillId="0" borderId="0" xfId="42" applyNumberFormat="1" applyFont="1" applyAlignment="1">
      <alignment/>
    </xf>
    <xf numFmtId="173" fontId="4" fillId="0" borderId="0" xfId="42" applyNumberFormat="1" applyFont="1" applyFill="1" applyAlignment="1">
      <alignment/>
    </xf>
    <xf numFmtId="173" fontId="4" fillId="0" borderId="0" xfId="42" applyNumberFormat="1" applyFont="1" applyBorder="1" applyAlignment="1">
      <alignment/>
    </xf>
    <xf numFmtId="173" fontId="4" fillId="0" borderId="0" xfId="42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3" fontId="4" fillId="0" borderId="11" xfId="42" applyNumberFormat="1" applyFont="1" applyFill="1" applyBorder="1" applyAlignment="1">
      <alignment/>
    </xf>
    <xf numFmtId="173" fontId="4" fillId="0" borderId="12" xfId="42" applyNumberFormat="1" applyFont="1" applyFill="1" applyBorder="1" applyAlignment="1">
      <alignment/>
    </xf>
    <xf numFmtId="173" fontId="4" fillId="0" borderId="13" xfId="42" applyNumberFormat="1" applyFont="1" applyFill="1" applyBorder="1" applyAlignment="1">
      <alignment/>
    </xf>
    <xf numFmtId="173" fontId="4" fillId="0" borderId="14" xfId="42" applyNumberFormat="1" applyFont="1" applyFill="1" applyBorder="1" applyAlignment="1">
      <alignment/>
    </xf>
    <xf numFmtId="173" fontId="4" fillId="0" borderId="0" xfId="42" applyNumberFormat="1" applyFont="1" applyFill="1" applyBorder="1" applyAlignment="1" quotePrefix="1">
      <alignment horizontal="fill"/>
    </xf>
    <xf numFmtId="173" fontId="4" fillId="0" borderId="15" xfId="42" applyNumberFormat="1" applyFont="1" applyFill="1" applyBorder="1" applyAlignment="1">
      <alignment/>
    </xf>
    <xf numFmtId="173" fontId="4" fillId="0" borderId="16" xfId="42" applyNumberFormat="1" applyFont="1" applyFill="1" applyBorder="1" applyAlignment="1">
      <alignment/>
    </xf>
    <xf numFmtId="173" fontId="4" fillId="0" borderId="17" xfId="42" applyNumberFormat="1" applyFont="1" applyFill="1" applyBorder="1" applyAlignment="1">
      <alignment/>
    </xf>
    <xf numFmtId="173" fontId="4" fillId="0" borderId="18" xfId="42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173" fontId="4" fillId="0" borderId="19" xfId="42" applyNumberFormat="1" applyFont="1" applyFill="1" applyBorder="1" applyAlignment="1">
      <alignment/>
    </xf>
    <xf numFmtId="173" fontId="4" fillId="0" borderId="20" xfId="42" applyNumberFormat="1" applyFont="1" applyFill="1" applyBorder="1" applyAlignment="1">
      <alignment/>
    </xf>
    <xf numFmtId="173" fontId="4" fillId="0" borderId="21" xfId="42" applyNumberFormat="1" applyFont="1" applyFill="1" applyBorder="1" applyAlignment="1">
      <alignment/>
    </xf>
    <xf numFmtId="173" fontId="4" fillId="0" borderId="17" xfId="42" applyNumberFormat="1" applyFont="1" applyBorder="1" applyAlignment="1">
      <alignment/>
    </xf>
    <xf numFmtId="173" fontId="4" fillId="0" borderId="22" xfId="42" applyNumberFormat="1" applyFont="1" applyBorder="1" applyAlignment="1">
      <alignment/>
    </xf>
    <xf numFmtId="173" fontId="4" fillId="0" borderId="22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173" fontId="4" fillId="0" borderId="23" xfId="42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43" fontId="4" fillId="0" borderId="10" xfId="42" applyNumberFormat="1" applyFont="1" applyFill="1" applyBorder="1" applyAlignment="1">
      <alignment/>
    </xf>
    <xf numFmtId="43" fontId="4" fillId="0" borderId="10" xfId="42" applyFont="1" applyFill="1" applyBorder="1" applyAlignment="1">
      <alignment/>
    </xf>
    <xf numFmtId="0" fontId="4" fillId="0" borderId="0" xfId="0" applyFont="1" applyFill="1" applyAlignment="1" quotePrefix="1">
      <alignment/>
    </xf>
    <xf numFmtId="43" fontId="4" fillId="0" borderId="10" xfId="42" applyFont="1" applyFill="1" applyBorder="1" applyAlignment="1">
      <alignment horizontal="right"/>
    </xf>
    <xf numFmtId="173" fontId="4" fillId="0" borderId="10" xfId="42" applyNumberFormat="1" applyFont="1" applyFill="1" applyBorder="1" applyAlignment="1">
      <alignment horizontal="right"/>
    </xf>
    <xf numFmtId="43" fontId="4" fillId="0" borderId="0" xfId="42" applyFont="1" applyFill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173" fontId="7" fillId="0" borderId="0" xfId="42" applyNumberFormat="1" applyFont="1" applyFill="1" applyBorder="1" applyAlignment="1">
      <alignment/>
    </xf>
    <xf numFmtId="0" fontId="7" fillId="0" borderId="0" xfId="0" applyFont="1" applyFill="1" applyAlignment="1" quotePrefix="1">
      <alignment horizontal="left"/>
    </xf>
    <xf numFmtId="173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3" fontId="7" fillId="0" borderId="0" xfId="42" applyNumberFormat="1" applyFont="1" applyFill="1" applyAlignment="1">
      <alignment/>
    </xf>
    <xf numFmtId="173" fontId="9" fillId="0" borderId="0" xfId="42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 quotePrefix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1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17" fontId="4" fillId="0" borderId="0" xfId="0" applyNumberFormat="1" applyFont="1" applyAlignment="1">
      <alignment/>
    </xf>
    <xf numFmtId="0" fontId="5" fillId="0" borderId="0" xfId="0" applyFont="1" applyFill="1" applyAlignment="1" quotePrefix="1">
      <alignment horizontal="left"/>
    </xf>
    <xf numFmtId="16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/>
    </xf>
    <xf numFmtId="173" fontId="12" fillId="0" borderId="0" xfId="42" applyNumberFormat="1" applyFont="1" applyFill="1" applyAlignment="1">
      <alignment/>
    </xf>
    <xf numFmtId="173" fontId="12" fillId="0" borderId="0" xfId="42" applyNumberFormat="1" applyFont="1" applyBorder="1" applyAlignment="1">
      <alignment/>
    </xf>
    <xf numFmtId="173" fontId="12" fillId="0" borderId="0" xfId="42" applyNumberFormat="1" applyFont="1" applyFill="1" applyBorder="1" applyAlignment="1">
      <alignment/>
    </xf>
    <xf numFmtId="173" fontId="4" fillId="0" borderId="15" xfId="42" applyNumberFormat="1" applyFont="1" applyFill="1" applyBorder="1" applyAlignment="1" quotePrefix="1">
      <alignment horizontal="fill"/>
    </xf>
    <xf numFmtId="43" fontId="4" fillId="0" borderId="24" xfId="42" applyFont="1" applyFill="1" applyBorder="1" applyAlignment="1">
      <alignment horizontal="right"/>
    </xf>
    <xf numFmtId="173" fontId="4" fillId="0" borderId="24" xfId="42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3" fontId="12" fillId="0" borderId="0" xfId="42" applyFont="1" applyFill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/>
    </xf>
    <xf numFmtId="173" fontId="4" fillId="0" borderId="0" xfId="44" applyNumberFormat="1" applyFont="1" applyBorder="1" applyAlignment="1">
      <alignment/>
    </xf>
    <xf numFmtId="173" fontId="4" fillId="0" borderId="0" xfId="44" applyNumberFormat="1" applyFont="1" applyFill="1" applyAlignment="1">
      <alignment/>
    </xf>
    <xf numFmtId="173" fontId="4" fillId="0" borderId="0" xfId="44" applyNumberFormat="1" applyFont="1" applyFill="1" applyBorder="1" applyAlignment="1" quotePrefix="1">
      <alignment horizontal="left"/>
    </xf>
    <xf numFmtId="173" fontId="4" fillId="0" borderId="0" xfId="44" applyNumberFormat="1" applyFont="1" applyFill="1" applyBorder="1" applyAlignment="1">
      <alignment/>
    </xf>
    <xf numFmtId="173" fontId="4" fillId="0" borderId="0" xfId="44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19" xfId="44" applyNumberFormat="1" applyFont="1" applyFill="1" applyBorder="1" applyAlignment="1">
      <alignment/>
    </xf>
    <xf numFmtId="173" fontId="4" fillId="0" borderId="20" xfId="44" applyNumberFormat="1" applyFont="1" applyFill="1" applyBorder="1" applyAlignment="1">
      <alignment/>
    </xf>
    <xf numFmtId="173" fontId="4" fillId="0" borderId="20" xfId="44" applyNumberFormat="1" applyFont="1" applyFill="1" applyBorder="1" applyAlignment="1">
      <alignment horizontal="center"/>
    </xf>
    <xf numFmtId="173" fontId="4" fillId="0" borderId="21" xfId="44" applyNumberFormat="1" applyFont="1" applyFill="1" applyBorder="1" applyAlignment="1">
      <alignment horizontal="center"/>
    </xf>
    <xf numFmtId="173" fontId="4" fillId="0" borderId="0" xfId="44" applyNumberFormat="1" applyFont="1" applyAlignment="1">
      <alignment/>
    </xf>
    <xf numFmtId="173" fontId="4" fillId="0" borderId="0" xfId="44" applyNumberFormat="1" applyFont="1" applyBorder="1" applyAlignment="1">
      <alignment horizontal="center"/>
    </xf>
    <xf numFmtId="173" fontId="4" fillId="0" borderId="22" xfId="44" applyNumberFormat="1" applyFont="1" applyFill="1" applyBorder="1" applyAlignment="1">
      <alignment/>
    </xf>
    <xf numFmtId="173" fontId="7" fillId="0" borderId="0" xfId="44" applyNumberFormat="1" applyFont="1" applyAlignment="1">
      <alignment/>
    </xf>
    <xf numFmtId="0" fontId="3" fillId="0" borderId="20" xfId="0" applyFont="1" applyBorder="1" applyAlignment="1">
      <alignment horizontal="left"/>
    </xf>
    <xf numFmtId="173" fontId="4" fillId="0" borderId="20" xfId="44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3" fontId="4" fillId="0" borderId="16" xfId="44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73" fontId="4" fillId="0" borderId="17" xfId="44" applyNumberFormat="1" applyFont="1" applyFill="1" applyBorder="1" applyAlignment="1">
      <alignment/>
    </xf>
    <xf numFmtId="173" fontId="4" fillId="0" borderId="17" xfId="44" applyNumberFormat="1" applyFont="1" applyBorder="1" applyAlignment="1">
      <alignment/>
    </xf>
    <xf numFmtId="173" fontId="4" fillId="0" borderId="18" xfId="44" applyNumberFormat="1" applyFont="1" applyBorder="1" applyAlignment="1">
      <alignment horizontal="center"/>
    </xf>
    <xf numFmtId="173" fontId="4" fillId="0" borderId="11" xfId="44" applyNumberFormat="1" applyFont="1" applyFill="1" applyBorder="1" applyAlignment="1">
      <alignment/>
    </xf>
    <xf numFmtId="173" fontId="4" fillId="0" borderId="12" xfId="44" applyNumberFormat="1" applyFont="1" applyFill="1" applyBorder="1" applyAlignment="1">
      <alignment/>
    </xf>
    <xf numFmtId="173" fontId="4" fillId="0" borderId="12" xfId="44" applyNumberFormat="1" applyFont="1" applyFill="1" applyBorder="1" applyAlignment="1">
      <alignment horizontal="center"/>
    </xf>
    <xf numFmtId="173" fontId="4" fillId="0" borderId="13" xfId="44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3" fillId="0" borderId="0" xfId="0" applyFont="1" applyAlignment="1" quotePrefix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 quotePrefix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4</xdr:row>
      <xdr:rowOff>123825</xdr:rowOff>
    </xdr:from>
    <xdr:to>
      <xdr:col>14</xdr:col>
      <xdr:colOff>762000</xdr:colOff>
      <xdr:row>4</xdr:row>
      <xdr:rowOff>123825</xdr:rowOff>
    </xdr:to>
    <xdr:sp>
      <xdr:nvSpPr>
        <xdr:cNvPr id="1" name="Straight Arrow Connector 6"/>
        <xdr:cNvSpPr>
          <a:spLocks/>
        </xdr:cNvSpPr>
      </xdr:nvSpPr>
      <xdr:spPr>
        <a:xfrm>
          <a:off x="8648700" y="1000125"/>
          <a:ext cx="1524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123825</xdr:rowOff>
    </xdr:from>
    <xdr:to>
      <xdr:col>8</xdr:col>
      <xdr:colOff>685800</xdr:colOff>
      <xdr:row>4</xdr:row>
      <xdr:rowOff>123825</xdr:rowOff>
    </xdr:to>
    <xdr:sp>
      <xdr:nvSpPr>
        <xdr:cNvPr id="2" name="Straight Arrow Connector 13"/>
        <xdr:cNvSpPr>
          <a:spLocks/>
        </xdr:cNvSpPr>
      </xdr:nvSpPr>
      <xdr:spPr>
        <a:xfrm rot="10800000">
          <a:off x="5838825" y="1000125"/>
          <a:ext cx="1552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40</xdr:row>
      <xdr:rowOff>123825</xdr:rowOff>
    </xdr:from>
    <xdr:to>
      <xdr:col>14</xdr:col>
      <xdr:colOff>762000</xdr:colOff>
      <xdr:row>40</xdr:row>
      <xdr:rowOff>123825</xdr:rowOff>
    </xdr:to>
    <xdr:sp>
      <xdr:nvSpPr>
        <xdr:cNvPr id="3" name="Straight Arrow Connector 14"/>
        <xdr:cNvSpPr>
          <a:spLocks/>
        </xdr:cNvSpPr>
      </xdr:nvSpPr>
      <xdr:spPr>
        <a:xfrm>
          <a:off x="8648700" y="8905875"/>
          <a:ext cx="1524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</xdr:row>
      <xdr:rowOff>123825</xdr:rowOff>
    </xdr:from>
    <xdr:to>
      <xdr:col>8</xdr:col>
      <xdr:colOff>685800</xdr:colOff>
      <xdr:row>40</xdr:row>
      <xdr:rowOff>123825</xdr:rowOff>
    </xdr:to>
    <xdr:sp>
      <xdr:nvSpPr>
        <xdr:cNvPr id="4" name="Straight Arrow Connector 15"/>
        <xdr:cNvSpPr>
          <a:spLocks/>
        </xdr:cNvSpPr>
      </xdr:nvSpPr>
      <xdr:spPr>
        <a:xfrm rot="10800000">
          <a:off x="5838825" y="8905875"/>
          <a:ext cx="1552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3.28125" style="2" customWidth="1"/>
    <col min="3" max="3" width="9.140625" style="2" customWidth="1"/>
    <col min="4" max="4" width="15.28125" style="2" customWidth="1"/>
    <col min="5" max="5" width="14.28125" style="2" customWidth="1"/>
    <col min="6" max="6" width="1.57421875" style="2" customWidth="1"/>
    <col min="7" max="7" width="14.28125" style="3" customWidth="1"/>
    <col min="8" max="8" width="1.57421875" style="3" customWidth="1"/>
    <col min="9" max="9" width="14.28125" style="3" customWidth="1"/>
    <col min="10" max="10" width="1.57421875" style="3" customWidth="1"/>
    <col min="11" max="11" width="14.28125" style="3" customWidth="1"/>
    <col min="12" max="16384" width="9.140625" style="2" customWidth="1"/>
  </cols>
  <sheetData>
    <row r="1" ht="16.5">
      <c r="A1" s="1" t="s">
        <v>0</v>
      </c>
    </row>
    <row r="3" spans="1:10" ht="16.5">
      <c r="A3" s="4" t="s">
        <v>82</v>
      </c>
      <c r="J3" s="5"/>
    </row>
    <row r="5" spans="5:11" ht="16.5">
      <c r="E5" s="6" t="s">
        <v>52</v>
      </c>
      <c r="F5" s="7"/>
      <c r="G5" s="8" t="s">
        <v>73</v>
      </c>
      <c r="H5" s="7"/>
      <c r="I5" s="6" t="s">
        <v>52</v>
      </c>
      <c r="J5" s="7"/>
      <c r="K5" s="8" t="s">
        <v>73</v>
      </c>
    </row>
    <row r="6" spans="5:11" ht="16.5">
      <c r="E6" s="9" t="s">
        <v>51</v>
      </c>
      <c r="F6" s="7"/>
      <c r="G6" s="9" t="s">
        <v>54</v>
      </c>
      <c r="H6" s="10"/>
      <c r="I6" s="9" t="s">
        <v>51</v>
      </c>
      <c r="J6" s="7"/>
      <c r="K6" s="9" t="s">
        <v>54</v>
      </c>
    </row>
    <row r="7" spans="5:11" ht="16.5">
      <c r="E7" s="9" t="s">
        <v>36</v>
      </c>
      <c r="F7" s="7"/>
      <c r="G7" s="9" t="s">
        <v>53</v>
      </c>
      <c r="H7" s="10"/>
      <c r="I7" s="9" t="s">
        <v>36</v>
      </c>
      <c r="J7" s="7"/>
      <c r="K7" s="9" t="s">
        <v>53</v>
      </c>
    </row>
    <row r="8" spans="5:11" ht="16.5">
      <c r="E8" s="7" t="s">
        <v>81</v>
      </c>
      <c r="F8" s="7"/>
      <c r="G8" s="7" t="s">
        <v>81</v>
      </c>
      <c r="H8" s="7"/>
      <c r="I8" s="7" t="s">
        <v>74</v>
      </c>
      <c r="J8" s="7"/>
      <c r="K8" s="7" t="s">
        <v>74</v>
      </c>
    </row>
    <row r="9" spans="5:11" ht="16.5">
      <c r="E9" s="11" t="s">
        <v>21</v>
      </c>
      <c r="G9" s="7" t="s">
        <v>21</v>
      </c>
      <c r="I9" s="7" t="s">
        <v>21</v>
      </c>
      <c r="K9" s="7" t="s">
        <v>21</v>
      </c>
    </row>
    <row r="11" spans="1:11" ht="17.25" thickBot="1">
      <c r="A11" s="1" t="s">
        <v>1</v>
      </c>
      <c r="E11" s="12">
        <v>154421</v>
      </c>
      <c r="F11" s="12"/>
      <c r="G11" s="13">
        <v>738299</v>
      </c>
      <c r="H11" s="13"/>
      <c r="I11" s="13">
        <v>117130</v>
      </c>
      <c r="J11" s="13"/>
      <c r="K11" s="13">
        <v>638728</v>
      </c>
    </row>
    <row r="12" spans="5:11" ht="16.5">
      <c r="E12" s="14"/>
      <c r="F12" s="14"/>
      <c r="G12" s="15"/>
      <c r="H12" s="15"/>
      <c r="I12" s="74"/>
      <c r="J12" s="74"/>
      <c r="K12" s="74"/>
    </row>
    <row r="13" spans="1:11" ht="16.5">
      <c r="A13" s="2" t="s">
        <v>2</v>
      </c>
      <c r="E13" s="14"/>
      <c r="F13" s="14"/>
      <c r="G13" s="15"/>
      <c r="H13" s="15"/>
      <c r="I13" s="15"/>
      <c r="J13" s="15"/>
      <c r="K13" s="15"/>
    </row>
    <row r="14" spans="1:11" ht="16.5">
      <c r="A14" s="2" t="s">
        <v>3</v>
      </c>
      <c r="E14" s="14"/>
      <c r="F14" s="14"/>
      <c r="G14" s="15"/>
      <c r="H14" s="15"/>
      <c r="I14" s="15"/>
      <c r="J14" s="15"/>
      <c r="K14" s="15"/>
    </row>
    <row r="15" spans="5:42" s="81" customFormat="1" ht="12.75">
      <c r="E15" s="75"/>
      <c r="F15" s="75"/>
      <c r="G15" s="76"/>
      <c r="H15" s="76"/>
      <c r="I15" s="76"/>
      <c r="J15" s="76"/>
      <c r="K15" s="76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</row>
    <row r="16" spans="1:42" ht="16.5">
      <c r="A16" s="2" t="s">
        <v>4</v>
      </c>
      <c r="E16" s="19">
        <v>58109</v>
      </c>
      <c r="F16" s="20"/>
      <c r="G16" s="20">
        <v>173439</v>
      </c>
      <c r="H16" s="20"/>
      <c r="I16" s="20">
        <v>54709</v>
      </c>
      <c r="J16" s="20"/>
      <c r="K16" s="21">
        <v>142342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2:42" ht="16.5">
      <c r="B17" s="2" t="s">
        <v>5</v>
      </c>
      <c r="E17" s="22"/>
      <c r="F17" s="17"/>
      <c r="G17" s="23" t="s">
        <v>6</v>
      </c>
      <c r="H17" s="17"/>
      <c r="I17" s="17"/>
      <c r="J17" s="17"/>
      <c r="K17" s="77" t="s">
        <v>6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ht="16.5">
      <c r="A18" s="2" t="s">
        <v>7</v>
      </c>
      <c r="E18" s="25">
        <v>-16964</v>
      </c>
      <c r="F18" s="26"/>
      <c r="G18" s="26">
        <v>-75795</v>
      </c>
      <c r="H18" s="26"/>
      <c r="I18" s="26">
        <v>-15683</v>
      </c>
      <c r="J18" s="26"/>
      <c r="K18" s="27">
        <v>-67340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ht="16.5">
      <c r="A19" s="2" t="s">
        <v>8</v>
      </c>
      <c r="E19" s="19">
        <f>+E18+E16</f>
        <v>41145</v>
      </c>
      <c r="F19" s="20"/>
      <c r="G19" s="20">
        <f>+G18+G16</f>
        <v>97644</v>
      </c>
      <c r="H19" s="20"/>
      <c r="I19" s="20">
        <v>39026</v>
      </c>
      <c r="J19" s="20"/>
      <c r="K19" s="21">
        <v>75002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ht="16.5">
      <c r="A20" s="2" t="s">
        <v>9</v>
      </c>
      <c r="E20" s="22">
        <v>4426</v>
      </c>
      <c r="F20" s="17"/>
      <c r="G20" s="17">
        <v>23027</v>
      </c>
      <c r="H20" s="17"/>
      <c r="I20" s="17">
        <v>5640</v>
      </c>
      <c r="J20" s="17"/>
      <c r="K20" s="24">
        <v>29123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1:42" ht="16.5">
      <c r="A21" s="2" t="s">
        <v>10</v>
      </c>
      <c r="E21" s="22"/>
      <c r="F21" s="17"/>
      <c r="G21" s="17"/>
      <c r="H21" s="17"/>
      <c r="I21" s="17"/>
      <c r="J21" s="17"/>
      <c r="K21" s="24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2:42" ht="16.5">
      <c r="B22" s="28" t="s">
        <v>11</v>
      </c>
      <c r="E22" s="25">
        <v>2564</v>
      </c>
      <c r="F22" s="26"/>
      <c r="G22" s="17">
        <v>5538</v>
      </c>
      <c r="H22" s="26"/>
      <c r="I22" s="26">
        <v>1413</v>
      </c>
      <c r="J22" s="26"/>
      <c r="K22" s="27">
        <v>4309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5:42" ht="16.5">
      <c r="E23" s="29">
        <f>+E22+E20+E19</f>
        <v>48135</v>
      </c>
      <c r="F23" s="30"/>
      <c r="G23" s="30">
        <v>126209</v>
      </c>
      <c r="H23" s="30"/>
      <c r="I23" s="30">
        <v>46079</v>
      </c>
      <c r="J23" s="30"/>
      <c r="K23" s="31">
        <v>108434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5:42" s="81" customFormat="1" ht="12.75">
      <c r="E24" s="75"/>
      <c r="F24" s="75"/>
      <c r="G24" s="76"/>
      <c r="H24" s="76"/>
      <c r="I24" s="76"/>
      <c r="J24" s="76"/>
      <c r="K24" s="76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</row>
    <row r="25" spans="1:42" ht="16.5">
      <c r="A25" s="2" t="s">
        <v>9</v>
      </c>
      <c r="E25" s="16">
        <v>419</v>
      </c>
      <c r="F25" s="16"/>
      <c r="G25" s="17">
        <v>39700</v>
      </c>
      <c r="H25" s="17"/>
      <c r="I25" s="17">
        <v>-584</v>
      </c>
      <c r="J25" s="17"/>
      <c r="K25" s="17">
        <v>34726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ht="16.5">
      <c r="A26" s="2" t="s">
        <v>7</v>
      </c>
      <c r="E26" s="32">
        <v>-2022</v>
      </c>
      <c r="F26" s="32"/>
      <c r="G26" s="26">
        <v>-5502</v>
      </c>
      <c r="H26" s="26"/>
      <c r="I26" s="26">
        <v>-1289</v>
      </c>
      <c r="J26" s="26"/>
      <c r="K26" s="26">
        <v>-2193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ht="16.5">
      <c r="A27" s="1" t="s">
        <v>12</v>
      </c>
      <c r="E27" s="16">
        <v>46532</v>
      </c>
      <c r="F27" s="16"/>
      <c r="G27" s="17">
        <v>160407</v>
      </c>
      <c r="H27" s="17"/>
      <c r="I27" s="17">
        <v>44206</v>
      </c>
      <c r="J27" s="17"/>
      <c r="K27" s="17">
        <v>140967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81" customFormat="1" ht="12.75">
      <c r="A28" s="82"/>
      <c r="E28" s="75"/>
      <c r="F28" s="75"/>
      <c r="G28" s="76"/>
      <c r="H28" s="76"/>
      <c r="I28" s="76"/>
      <c r="J28" s="76"/>
      <c r="K28" s="76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</row>
    <row r="29" spans="1:42" ht="16.5">
      <c r="A29" s="2" t="s">
        <v>69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2" ht="16.5">
      <c r="A30" s="11"/>
      <c r="B30" s="2" t="s">
        <v>70</v>
      </c>
      <c r="E30" s="16"/>
      <c r="F30" s="16"/>
      <c r="G30" s="17"/>
      <c r="H30" s="17"/>
      <c r="I30" s="17"/>
      <c r="J30" s="17"/>
      <c r="K30" s="17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1:42" ht="16.5">
      <c r="A31" s="11"/>
      <c r="B31" s="2" t="s">
        <v>66</v>
      </c>
      <c r="E31" s="32">
        <v>-12</v>
      </c>
      <c r="F31" s="32"/>
      <c r="G31" s="26">
        <v>928</v>
      </c>
      <c r="H31" s="26"/>
      <c r="I31" s="26">
        <v>311</v>
      </c>
      <c r="J31" s="26"/>
      <c r="K31" s="26">
        <v>597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s="81" customFormat="1" ht="12.75">
      <c r="A32" s="82"/>
      <c r="E32" s="75"/>
      <c r="F32" s="75"/>
      <c r="G32" s="76"/>
      <c r="H32" s="76"/>
      <c r="I32" s="76"/>
      <c r="J32" s="76"/>
      <c r="K32" s="76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</row>
    <row r="33" spans="1:42" ht="16.5">
      <c r="A33" s="1" t="s">
        <v>13</v>
      </c>
      <c r="E33" s="16">
        <v>46520</v>
      </c>
      <c r="F33" s="16"/>
      <c r="G33" s="17">
        <v>161335</v>
      </c>
      <c r="H33" s="17"/>
      <c r="I33" s="17">
        <v>44517</v>
      </c>
      <c r="J33" s="17"/>
      <c r="K33" s="17">
        <v>141564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ht="16.5">
      <c r="A34" s="2" t="s">
        <v>58</v>
      </c>
      <c r="E34" s="16">
        <f>-11600+51</f>
        <v>-11549</v>
      </c>
      <c r="F34" s="16"/>
      <c r="G34" s="17">
        <v>-35247</v>
      </c>
      <c r="H34" s="17"/>
      <c r="I34" s="17">
        <v>-11827</v>
      </c>
      <c r="J34" s="17"/>
      <c r="K34" s="17">
        <v>-37317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5:42" s="81" customFormat="1" ht="12.75">
      <c r="E35" s="75"/>
      <c r="F35" s="75"/>
      <c r="G35" s="76"/>
      <c r="H35" s="76"/>
      <c r="I35" s="76"/>
      <c r="J35" s="76"/>
      <c r="K35" s="76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</row>
    <row r="36" spans="1:42" ht="17.25" thickBot="1">
      <c r="A36" s="1" t="s">
        <v>14</v>
      </c>
      <c r="E36" s="33">
        <f>+E33+E34</f>
        <v>34971</v>
      </c>
      <c r="F36" s="33"/>
      <c r="G36" s="33">
        <f>+G33+G34</f>
        <v>126088</v>
      </c>
      <c r="H36" s="34"/>
      <c r="I36" s="34">
        <v>32690</v>
      </c>
      <c r="J36" s="34"/>
      <c r="K36" s="34">
        <v>104247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</row>
    <row r="37" spans="1:42" s="81" customFormat="1" ht="13.5" thickTop="1">
      <c r="A37" s="80"/>
      <c r="B37" s="80"/>
      <c r="C37" s="80"/>
      <c r="D37" s="80"/>
      <c r="E37" s="76"/>
      <c r="F37" s="76"/>
      <c r="G37" s="76"/>
      <c r="H37" s="76"/>
      <c r="I37" s="76"/>
      <c r="J37" s="76"/>
      <c r="K37" s="76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</row>
    <row r="38" spans="1:42" ht="16.5">
      <c r="A38" s="35" t="s">
        <v>55</v>
      </c>
      <c r="B38" s="3"/>
      <c r="C38" s="3"/>
      <c r="D38" s="3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2" ht="17.25" thickBot="1">
      <c r="A39" s="3" t="s">
        <v>56</v>
      </c>
      <c r="B39" s="3"/>
      <c r="C39" s="3"/>
      <c r="D39" s="3"/>
      <c r="E39" s="36">
        <f>+E36</f>
        <v>34971</v>
      </c>
      <c r="F39" s="36"/>
      <c r="G39" s="36">
        <f>+G36</f>
        <v>126088</v>
      </c>
      <c r="H39" s="36"/>
      <c r="I39" s="36">
        <v>32690</v>
      </c>
      <c r="J39" s="36"/>
      <c r="K39" s="36">
        <v>104247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</row>
    <row r="40" spans="1:42" s="81" customFormat="1" ht="13.5" thickTop="1">
      <c r="A40" s="80"/>
      <c r="B40" s="80"/>
      <c r="C40" s="80"/>
      <c r="D40" s="80"/>
      <c r="E40" s="76"/>
      <c r="F40" s="76"/>
      <c r="G40" s="76"/>
      <c r="H40" s="76"/>
      <c r="I40" s="84"/>
      <c r="J40" s="84"/>
      <c r="K40" s="84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</row>
    <row r="41" spans="1:42" ht="16.5">
      <c r="A41" s="37" t="s">
        <v>15</v>
      </c>
      <c r="B41" s="3"/>
      <c r="C41" s="3"/>
      <c r="D41" s="3"/>
      <c r="E41" s="17"/>
      <c r="F41" s="17"/>
      <c r="G41" s="17"/>
      <c r="H41" s="17"/>
      <c r="I41" s="17"/>
      <c r="J41" s="17"/>
      <c r="K41" s="17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ht="17.25" thickBot="1">
      <c r="A42" s="37" t="s">
        <v>16</v>
      </c>
      <c r="B42" s="3"/>
      <c r="C42" s="3"/>
      <c r="D42" s="3"/>
      <c r="E42" s="38">
        <v>25.4</v>
      </c>
      <c r="F42" s="39"/>
      <c r="G42" s="38">
        <v>91.59</v>
      </c>
      <c r="H42" s="13"/>
      <c r="I42" s="39">
        <v>23.75</v>
      </c>
      <c r="J42" s="39"/>
      <c r="K42" s="39">
        <v>75.72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ht="17.25" thickBot="1">
      <c r="A43" s="40" t="s">
        <v>17</v>
      </c>
      <c r="B43" s="3"/>
      <c r="C43" s="3"/>
      <c r="D43" s="3"/>
      <c r="E43" s="41" t="s">
        <v>18</v>
      </c>
      <c r="F43" s="42"/>
      <c r="G43" s="41" t="s">
        <v>18</v>
      </c>
      <c r="H43" s="42"/>
      <c r="I43" s="78" t="s">
        <v>18</v>
      </c>
      <c r="J43" s="79"/>
      <c r="K43" s="78" t="s">
        <v>18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</row>
    <row r="44" spans="1:42" ht="16.5">
      <c r="A44" s="3"/>
      <c r="B44" s="3"/>
      <c r="C44" s="3"/>
      <c r="D44" s="3"/>
      <c r="E44" s="43"/>
      <c r="F44" s="43"/>
      <c r="G44" s="43"/>
      <c r="H44" s="43"/>
      <c r="I44" s="43"/>
      <c r="J44" s="43"/>
      <c r="K44" s="43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</row>
    <row r="45" spans="1:11" ht="16.5">
      <c r="A45" s="3" t="s">
        <v>59</v>
      </c>
      <c r="B45" s="3"/>
      <c r="C45" s="118" t="s">
        <v>60</v>
      </c>
      <c r="D45" s="118"/>
      <c r="E45" s="118"/>
      <c r="F45" s="118"/>
      <c r="G45" s="118"/>
      <c r="H45" s="118"/>
      <c r="I45" s="118"/>
      <c r="J45" s="118"/>
      <c r="K45" s="118"/>
    </row>
    <row r="46" ht="16.5">
      <c r="E46" s="14"/>
    </row>
    <row r="47" spans="1:11" ht="16.5">
      <c r="A47" s="115" t="s">
        <v>19</v>
      </c>
      <c r="B47" s="115"/>
      <c r="C47" s="116" t="s">
        <v>80</v>
      </c>
      <c r="D47" s="117"/>
      <c r="E47" s="117"/>
      <c r="F47" s="117"/>
      <c r="G47" s="117"/>
      <c r="H47" s="117"/>
      <c r="I47" s="117"/>
      <c r="J47" s="117"/>
      <c r="K47" s="117"/>
    </row>
    <row r="48" spans="2:11" ht="16.5">
      <c r="B48" s="1"/>
      <c r="C48" s="117"/>
      <c r="D48" s="117"/>
      <c r="E48" s="117"/>
      <c r="F48" s="117"/>
      <c r="G48" s="117"/>
      <c r="H48" s="117"/>
      <c r="I48" s="117"/>
      <c r="J48" s="117"/>
      <c r="K48" s="117"/>
    </row>
  </sheetData>
  <sheetProtection/>
  <mergeCells count="3">
    <mergeCell ref="A47:B47"/>
    <mergeCell ref="C47:K48"/>
    <mergeCell ref="C45:K45"/>
  </mergeCells>
  <printOptions horizontalCentered="1"/>
  <pageMargins left="0.5" right="0.5" top="0.75" bottom="0.17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421875" style="47" bestFit="1" customWidth="1"/>
    <col min="2" max="2" width="30.7109375" style="47" customWidth="1"/>
    <col min="3" max="3" width="6.8515625" style="47" customWidth="1"/>
    <col min="4" max="4" width="15.7109375" style="47" customWidth="1"/>
    <col min="5" max="5" width="3.140625" style="47" customWidth="1"/>
    <col min="6" max="6" width="15.7109375" style="53" customWidth="1"/>
    <col min="7" max="7" width="2.57421875" style="53" customWidth="1"/>
    <col min="8" max="8" width="13.57421875" style="53" customWidth="1"/>
    <col min="9" max="16384" width="9.140625" style="47" customWidth="1"/>
  </cols>
  <sheetData>
    <row r="1" spans="1:9" ht="17.25">
      <c r="A1" s="1" t="s">
        <v>0</v>
      </c>
      <c r="B1" s="2"/>
      <c r="C1" s="11"/>
      <c r="D1" s="2"/>
      <c r="E1" s="2"/>
      <c r="F1" s="46"/>
      <c r="G1" s="46"/>
      <c r="H1" s="3"/>
      <c r="I1" s="46"/>
    </row>
    <row r="2" spans="1:9" ht="17.25">
      <c r="A2" s="2"/>
      <c r="B2" s="2"/>
      <c r="C2" s="11"/>
      <c r="D2" s="2"/>
      <c r="E2" s="2"/>
      <c r="F2" s="3"/>
      <c r="G2" s="46"/>
      <c r="H2" s="46"/>
      <c r="I2" s="46"/>
    </row>
    <row r="3" spans="1:9" ht="17.25">
      <c r="A3" s="4" t="s">
        <v>104</v>
      </c>
      <c r="B3" s="2"/>
      <c r="C3" s="7"/>
      <c r="D3" s="2"/>
      <c r="E3" s="48"/>
      <c r="F3" s="3"/>
      <c r="G3" s="46"/>
      <c r="H3" s="46"/>
      <c r="I3" s="46"/>
    </row>
    <row r="4" spans="1:9" ht="17.25">
      <c r="A4" s="2"/>
      <c r="B4" s="2"/>
      <c r="C4" s="11"/>
      <c r="D4" s="3"/>
      <c r="E4" s="3"/>
      <c r="F4" s="3"/>
      <c r="G4" s="46"/>
      <c r="H4" s="46"/>
      <c r="I4" s="46"/>
    </row>
    <row r="5" spans="1:9" ht="17.25">
      <c r="A5" s="2"/>
      <c r="B5" s="2"/>
      <c r="C5" s="11"/>
      <c r="D5" s="7" t="s">
        <v>20</v>
      </c>
      <c r="E5" s="7"/>
      <c r="F5" s="7" t="s">
        <v>20</v>
      </c>
      <c r="G5" s="49"/>
      <c r="H5" s="49"/>
      <c r="I5" s="46"/>
    </row>
    <row r="6" spans="1:9" ht="17.25">
      <c r="A6" s="2"/>
      <c r="B6" s="2"/>
      <c r="C6" s="11"/>
      <c r="D6" s="7" t="s">
        <v>81</v>
      </c>
      <c r="E6" s="7"/>
      <c r="F6" s="7" t="s">
        <v>74</v>
      </c>
      <c r="G6" s="50"/>
      <c r="H6" s="46"/>
      <c r="I6" s="46"/>
    </row>
    <row r="7" spans="1:9" ht="12" customHeight="1">
      <c r="A7" s="2"/>
      <c r="B7" s="2"/>
      <c r="C7" s="11"/>
      <c r="D7" s="7"/>
      <c r="E7" s="7"/>
      <c r="F7" s="7"/>
      <c r="G7" s="50"/>
      <c r="H7" s="46"/>
      <c r="I7" s="46"/>
    </row>
    <row r="8" spans="1:9" ht="17.25">
      <c r="A8" s="2"/>
      <c r="B8" s="2"/>
      <c r="C8" s="62"/>
      <c r="D8" s="7" t="s">
        <v>21</v>
      </c>
      <c r="E8" s="51"/>
      <c r="F8" s="7" t="s">
        <v>21</v>
      </c>
      <c r="G8" s="46"/>
      <c r="H8" s="52"/>
      <c r="I8" s="46"/>
    </row>
    <row r="9" spans="1:9" ht="12" customHeight="1">
      <c r="A9" s="2"/>
      <c r="B9" s="2"/>
      <c r="C9" s="11"/>
      <c r="D9" s="3"/>
      <c r="E9" s="3"/>
      <c r="F9" s="3"/>
      <c r="G9" s="46"/>
      <c r="H9" s="46"/>
      <c r="I9" s="46"/>
    </row>
    <row r="10" spans="1:9" ht="17.25">
      <c r="A10" s="1" t="s">
        <v>22</v>
      </c>
      <c r="I10" s="46"/>
    </row>
    <row r="11" spans="1:9" ht="17.25">
      <c r="A11" s="18" t="s">
        <v>123</v>
      </c>
      <c r="B11" s="18"/>
      <c r="C11" s="54"/>
      <c r="D11" s="17">
        <v>6290</v>
      </c>
      <c r="E11" s="17"/>
      <c r="F11" s="17">
        <v>6435</v>
      </c>
      <c r="G11" s="55"/>
      <c r="H11" s="56"/>
      <c r="I11" s="46"/>
    </row>
    <row r="12" spans="1:9" ht="17.25">
      <c r="A12" s="18" t="s">
        <v>23</v>
      </c>
      <c r="B12" s="18"/>
      <c r="C12" s="54"/>
      <c r="D12" s="17">
        <v>9487</v>
      </c>
      <c r="E12" s="17"/>
      <c r="F12" s="17">
        <v>10947</v>
      </c>
      <c r="G12" s="55"/>
      <c r="H12" s="56"/>
      <c r="I12" s="46"/>
    </row>
    <row r="13" spans="1:9" ht="17.25">
      <c r="A13" s="18" t="s">
        <v>124</v>
      </c>
      <c r="B13" s="18"/>
      <c r="C13" s="54"/>
      <c r="D13" s="17">
        <v>12230</v>
      </c>
      <c r="E13" s="17"/>
      <c r="F13" s="17">
        <v>11482</v>
      </c>
      <c r="G13" s="55"/>
      <c r="H13" s="56"/>
      <c r="I13" s="46"/>
    </row>
    <row r="14" spans="1:9" ht="17.25">
      <c r="A14" s="18" t="s">
        <v>24</v>
      </c>
      <c r="B14" s="18"/>
      <c r="C14" s="54"/>
      <c r="D14" s="17">
        <v>0</v>
      </c>
      <c r="E14" s="17"/>
      <c r="F14" s="17">
        <v>725903</v>
      </c>
      <c r="G14" s="55"/>
      <c r="H14" s="56"/>
      <c r="I14" s="46"/>
    </row>
    <row r="15" spans="1:9" ht="17.25">
      <c r="A15" s="18" t="s">
        <v>83</v>
      </c>
      <c r="B15" s="18"/>
      <c r="C15" s="54"/>
      <c r="D15" s="17">
        <v>671348</v>
      </c>
      <c r="E15" s="17"/>
      <c r="F15" s="17">
        <v>0</v>
      </c>
      <c r="G15" s="55"/>
      <c r="H15" s="56"/>
      <c r="I15" s="46"/>
    </row>
    <row r="16" spans="1:9" ht="17.25">
      <c r="A16" s="18" t="s">
        <v>131</v>
      </c>
      <c r="B16" s="18"/>
      <c r="C16" s="54"/>
      <c r="D16" s="17">
        <v>172515</v>
      </c>
      <c r="E16" s="17"/>
      <c r="F16" s="17">
        <v>0</v>
      </c>
      <c r="G16" s="55"/>
      <c r="H16" s="56"/>
      <c r="I16" s="46"/>
    </row>
    <row r="17" spans="1:9" ht="17.25">
      <c r="A17" s="18" t="s">
        <v>125</v>
      </c>
      <c r="B17" s="18"/>
      <c r="C17" s="54"/>
      <c r="D17" s="17"/>
      <c r="E17" s="17"/>
      <c r="F17" s="17"/>
      <c r="G17" s="55"/>
      <c r="H17" s="56"/>
      <c r="I17" s="46"/>
    </row>
    <row r="18" spans="1:9" ht="17.25">
      <c r="A18" s="18" t="s">
        <v>87</v>
      </c>
      <c r="B18" s="18"/>
      <c r="C18" s="54"/>
      <c r="D18" s="17">
        <v>536985</v>
      </c>
      <c r="E18" s="17"/>
      <c r="F18" s="17">
        <v>27622</v>
      </c>
      <c r="G18" s="55"/>
      <c r="H18" s="56"/>
      <c r="I18" s="46"/>
    </row>
    <row r="19" spans="1:9" ht="17.25">
      <c r="A19" s="18" t="s">
        <v>126</v>
      </c>
      <c r="C19" s="57"/>
      <c r="D19" s="17">
        <v>69904</v>
      </c>
      <c r="E19" s="17"/>
      <c r="F19" s="17">
        <v>60735</v>
      </c>
      <c r="G19" s="55"/>
      <c r="H19" s="56"/>
      <c r="I19" s="46"/>
    </row>
    <row r="20" spans="1:9" ht="17.25">
      <c r="A20" s="18" t="s">
        <v>25</v>
      </c>
      <c r="C20" s="54"/>
      <c r="D20" s="17">
        <v>9938</v>
      </c>
      <c r="E20" s="17"/>
      <c r="F20" s="17">
        <v>13077</v>
      </c>
      <c r="G20" s="55"/>
      <c r="H20" s="56"/>
      <c r="I20" s="46"/>
    </row>
    <row r="21" spans="1:9" ht="18" thickBot="1">
      <c r="A21" s="58" t="s">
        <v>71</v>
      </c>
      <c r="B21" s="18"/>
      <c r="C21" s="54"/>
      <c r="D21" s="34">
        <f>SUM(D11:D20)</f>
        <v>1488697</v>
      </c>
      <c r="E21" s="17"/>
      <c r="F21" s="34">
        <f>SUM(F11:F20)</f>
        <v>856201</v>
      </c>
      <c r="G21" s="55"/>
      <c r="H21" s="46"/>
      <c r="I21" s="46"/>
    </row>
    <row r="22" spans="1:9" ht="18" thickTop="1">
      <c r="A22" s="18"/>
      <c r="B22" s="18"/>
      <c r="C22" s="54"/>
      <c r="D22" s="17"/>
      <c r="E22" s="17"/>
      <c r="F22" s="17"/>
      <c r="G22" s="55"/>
      <c r="H22" s="46"/>
      <c r="I22" s="46"/>
    </row>
    <row r="23" spans="1:9" ht="17.25">
      <c r="A23" s="58" t="s">
        <v>26</v>
      </c>
      <c r="B23" s="18"/>
      <c r="C23" s="54"/>
      <c r="D23" s="17"/>
      <c r="E23" s="17"/>
      <c r="F23" s="17"/>
      <c r="G23" s="55"/>
      <c r="H23" s="46"/>
      <c r="I23" s="46"/>
    </row>
    <row r="24" spans="1:9" ht="17.25">
      <c r="A24" s="18" t="s">
        <v>63</v>
      </c>
      <c r="B24" s="18"/>
      <c r="C24" s="54"/>
      <c r="D24" s="17">
        <v>138723</v>
      </c>
      <c r="E24" s="17"/>
      <c r="F24" s="17">
        <v>138723</v>
      </c>
      <c r="G24" s="55"/>
      <c r="H24" s="56"/>
      <c r="I24" s="46"/>
    </row>
    <row r="25" spans="1:9" ht="17.25">
      <c r="A25" s="18" t="s">
        <v>127</v>
      </c>
      <c r="B25" s="18"/>
      <c r="C25" s="54"/>
      <c r="D25" s="17">
        <v>-8628</v>
      </c>
      <c r="E25" s="17"/>
      <c r="F25" s="17">
        <v>-8611</v>
      </c>
      <c r="G25" s="55"/>
      <c r="H25" s="56"/>
      <c r="I25" s="46"/>
    </row>
    <row r="26" spans="1:9" ht="17.25">
      <c r="A26" s="18" t="s">
        <v>27</v>
      </c>
      <c r="B26" s="18"/>
      <c r="C26" s="54"/>
      <c r="D26" s="17">
        <v>770578</v>
      </c>
      <c r="E26" s="17"/>
      <c r="F26" s="17">
        <v>233629</v>
      </c>
      <c r="G26" s="59"/>
      <c r="H26" s="56"/>
      <c r="I26" s="46"/>
    </row>
    <row r="27" spans="1:9" ht="17.25">
      <c r="A27" s="58" t="s">
        <v>128</v>
      </c>
      <c r="B27" s="18"/>
      <c r="C27" s="54"/>
      <c r="D27" s="30">
        <v>900673</v>
      </c>
      <c r="E27" s="17"/>
      <c r="F27" s="30">
        <v>363741</v>
      </c>
      <c r="G27" s="55"/>
      <c r="H27" s="46"/>
      <c r="I27" s="46"/>
    </row>
    <row r="28" spans="1:9" ht="17.25">
      <c r="A28" s="18"/>
      <c r="B28" s="18"/>
      <c r="C28" s="54"/>
      <c r="D28" s="17"/>
      <c r="E28" s="17"/>
      <c r="F28" s="17"/>
      <c r="G28" s="55"/>
      <c r="H28" s="46"/>
      <c r="I28" s="46"/>
    </row>
    <row r="29" spans="1:9" ht="17.25">
      <c r="A29" s="58" t="s">
        <v>28</v>
      </c>
      <c r="B29" s="18"/>
      <c r="C29" s="54"/>
      <c r="D29" s="17"/>
      <c r="E29" s="17"/>
      <c r="F29" s="17"/>
      <c r="G29" s="55"/>
      <c r="H29" s="46"/>
      <c r="I29" s="46"/>
    </row>
    <row r="30" spans="1:9" ht="17.25">
      <c r="A30" s="18" t="s">
        <v>84</v>
      </c>
      <c r="B30" s="18"/>
      <c r="C30" s="54"/>
      <c r="D30" s="17"/>
      <c r="E30" s="17"/>
      <c r="F30" s="17"/>
      <c r="G30" s="55"/>
      <c r="H30" s="46"/>
      <c r="I30" s="46"/>
    </row>
    <row r="31" spans="1:9" ht="17.25">
      <c r="A31" s="85" t="s">
        <v>85</v>
      </c>
      <c r="B31" s="18"/>
      <c r="C31" s="54"/>
      <c r="D31" s="17">
        <v>229021</v>
      </c>
      <c r="E31" s="17"/>
      <c r="F31" s="17">
        <v>242654</v>
      </c>
      <c r="G31" s="55"/>
      <c r="H31" s="46"/>
      <c r="I31" s="46"/>
    </row>
    <row r="32" spans="1:9" ht="17.25">
      <c r="A32" s="85" t="s">
        <v>86</v>
      </c>
      <c r="B32" s="18"/>
      <c r="C32" s="54"/>
      <c r="D32" s="17">
        <v>222545</v>
      </c>
      <c r="E32" s="17"/>
      <c r="F32" s="17">
        <v>188258</v>
      </c>
      <c r="G32" s="55"/>
      <c r="H32" s="56"/>
      <c r="I32" s="46"/>
    </row>
    <row r="33" spans="1:9" ht="17.25">
      <c r="A33" s="18" t="s">
        <v>57</v>
      </c>
      <c r="B33" s="18"/>
      <c r="C33" s="54"/>
      <c r="D33" s="17">
        <v>557</v>
      </c>
      <c r="E33" s="17"/>
      <c r="F33" s="17">
        <v>0</v>
      </c>
      <c r="G33" s="55"/>
      <c r="H33" s="56"/>
      <c r="I33" s="46"/>
    </row>
    <row r="34" spans="1:9" ht="17.25">
      <c r="A34" s="18" t="s">
        <v>89</v>
      </c>
      <c r="B34" s="18"/>
      <c r="C34" s="54"/>
      <c r="D34" s="17">
        <v>72880</v>
      </c>
      <c r="E34" s="17"/>
      <c r="F34" s="17">
        <v>0</v>
      </c>
      <c r="G34" s="55"/>
      <c r="H34" s="56"/>
      <c r="I34" s="46"/>
    </row>
    <row r="35" spans="1:9" ht="17.25">
      <c r="A35" s="18" t="s">
        <v>129</v>
      </c>
      <c r="B35" s="18"/>
      <c r="C35" s="54"/>
      <c r="D35" s="17">
        <v>37505</v>
      </c>
      <c r="E35" s="17"/>
      <c r="F35" s="17">
        <v>34422</v>
      </c>
      <c r="G35" s="55"/>
      <c r="H35" s="56"/>
      <c r="I35" s="46"/>
    </row>
    <row r="36" spans="1:9" ht="17.25">
      <c r="A36" s="18" t="s">
        <v>90</v>
      </c>
      <c r="B36" s="18"/>
      <c r="C36" s="54"/>
      <c r="D36" s="17">
        <v>15416</v>
      </c>
      <c r="E36" s="17"/>
      <c r="F36" s="17">
        <v>12988</v>
      </c>
      <c r="G36" s="55"/>
      <c r="H36" s="56"/>
      <c r="I36" s="46"/>
    </row>
    <row r="37" spans="1:9" ht="17.25">
      <c r="A37" s="18" t="s">
        <v>29</v>
      </c>
      <c r="C37" s="54"/>
      <c r="D37" s="17">
        <v>10100</v>
      </c>
      <c r="E37" s="17"/>
      <c r="F37" s="17">
        <v>14138</v>
      </c>
      <c r="G37" s="55"/>
      <c r="H37" s="56"/>
      <c r="I37" s="46"/>
    </row>
    <row r="38" spans="1:9" ht="17.25">
      <c r="A38" s="58" t="s">
        <v>30</v>
      </c>
      <c r="B38" s="18"/>
      <c r="C38" s="54"/>
      <c r="D38" s="30">
        <f>SUM(D31:D37)</f>
        <v>588024</v>
      </c>
      <c r="E38" s="17"/>
      <c r="F38" s="30">
        <v>492460</v>
      </c>
      <c r="G38" s="55"/>
      <c r="H38" s="46"/>
      <c r="I38" s="46"/>
    </row>
    <row r="39" spans="1:9" ht="17.25">
      <c r="A39" s="18"/>
      <c r="B39" s="18"/>
      <c r="C39" s="54"/>
      <c r="D39" s="17"/>
      <c r="E39" s="17"/>
      <c r="F39" s="17"/>
      <c r="G39" s="55"/>
      <c r="H39" s="46"/>
      <c r="I39" s="46"/>
    </row>
    <row r="40" spans="1:9" ht="18" thickBot="1">
      <c r="A40" s="58" t="s">
        <v>130</v>
      </c>
      <c r="B40" s="18"/>
      <c r="C40" s="54"/>
      <c r="D40" s="34">
        <f>+D38+D27</f>
        <v>1488697</v>
      </c>
      <c r="E40" s="17"/>
      <c r="F40" s="34">
        <v>856201</v>
      </c>
      <c r="G40" s="55"/>
      <c r="H40" s="46"/>
      <c r="I40" s="46"/>
    </row>
    <row r="41" spans="1:9" ht="18" thickTop="1">
      <c r="A41" s="58"/>
      <c r="B41" s="18"/>
      <c r="C41" s="54"/>
      <c r="D41" s="17"/>
      <c r="E41" s="17"/>
      <c r="F41" s="17"/>
      <c r="G41" s="60"/>
      <c r="H41" s="61"/>
      <c r="I41" s="46"/>
    </row>
    <row r="42" spans="1:9" ht="17.25">
      <c r="A42" s="44" t="s">
        <v>19</v>
      </c>
      <c r="B42" s="119" t="s">
        <v>88</v>
      </c>
      <c r="C42" s="120"/>
      <c r="D42" s="120"/>
      <c r="E42" s="120"/>
      <c r="F42" s="120"/>
      <c r="G42" s="59"/>
      <c r="H42" s="46"/>
      <c r="I42" s="46"/>
    </row>
    <row r="43" spans="1:9" ht="17.25">
      <c r="A43" s="1"/>
      <c r="B43" s="120"/>
      <c r="C43" s="120"/>
      <c r="D43" s="120"/>
      <c r="E43" s="120"/>
      <c r="F43" s="120"/>
      <c r="G43" s="59"/>
      <c r="H43" s="46"/>
      <c r="I43" s="46"/>
    </row>
    <row r="44" spans="1:9" ht="17.25">
      <c r="A44" s="2"/>
      <c r="B44" s="120"/>
      <c r="C44" s="120"/>
      <c r="D44" s="120"/>
      <c r="E44" s="120"/>
      <c r="F44" s="120"/>
      <c r="G44" s="59"/>
      <c r="H44" s="46"/>
      <c r="I44" s="46"/>
    </row>
    <row r="45" spans="1:9" ht="17.25">
      <c r="A45" s="2"/>
      <c r="B45" s="2"/>
      <c r="C45" s="11"/>
      <c r="D45" s="14"/>
      <c r="E45" s="14"/>
      <c r="F45" s="15"/>
      <c r="G45" s="59"/>
      <c r="H45" s="46"/>
      <c r="I45" s="46"/>
    </row>
    <row r="46" spans="1:9" ht="17.25">
      <c r="A46" s="2"/>
      <c r="B46" s="2"/>
      <c r="C46" s="11"/>
      <c r="D46" s="14"/>
      <c r="E46" s="14"/>
      <c r="F46" s="15"/>
      <c r="G46" s="59"/>
      <c r="I46" s="53"/>
    </row>
    <row r="47" spans="1:9" ht="17.25">
      <c r="A47" s="2"/>
      <c r="B47" s="2"/>
      <c r="C47" s="11"/>
      <c r="D47" s="14"/>
      <c r="E47" s="14"/>
      <c r="F47" s="15"/>
      <c r="G47" s="59"/>
      <c r="I47" s="53"/>
    </row>
    <row r="48" spans="1:9" ht="17.25">
      <c r="A48" s="2"/>
      <c r="B48" s="2"/>
      <c r="C48" s="11"/>
      <c r="D48" s="14"/>
      <c r="E48" s="14"/>
      <c r="F48" s="15"/>
      <c r="G48" s="59"/>
      <c r="I48" s="53"/>
    </row>
    <row r="49" spans="1:9" ht="17.25">
      <c r="A49" s="2"/>
      <c r="B49" s="2"/>
      <c r="C49" s="11"/>
      <c r="D49" s="14"/>
      <c r="E49" s="14"/>
      <c r="F49" s="15"/>
      <c r="G49" s="59"/>
      <c r="I49" s="53"/>
    </row>
    <row r="50" spans="1:9" ht="17.25">
      <c r="A50" s="2"/>
      <c r="B50" s="2"/>
      <c r="C50" s="11"/>
      <c r="D50" s="14"/>
      <c r="E50" s="14"/>
      <c r="F50" s="15"/>
      <c r="G50" s="59"/>
      <c r="I50" s="53"/>
    </row>
    <row r="51" spans="1:9" ht="17.25">
      <c r="A51" s="2"/>
      <c r="B51" s="2"/>
      <c r="C51" s="11"/>
      <c r="D51" s="14"/>
      <c r="E51" s="14"/>
      <c r="F51" s="15"/>
      <c r="G51" s="59"/>
      <c r="I51" s="53"/>
    </row>
    <row r="52" spans="1:9" ht="17.25">
      <c r="A52" s="2"/>
      <c r="B52" s="2"/>
      <c r="C52" s="11"/>
      <c r="D52" s="14"/>
      <c r="E52" s="14"/>
      <c r="F52" s="15"/>
      <c r="G52" s="59"/>
      <c r="I52" s="53"/>
    </row>
    <row r="53" spans="1:9" ht="17.25">
      <c r="A53" s="2"/>
      <c r="B53" s="2"/>
      <c r="C53" s="11"/>
      <c r="D53" s="14"/>
      <c r="E53" s="14"/>
      <c r="F53" s="15"/>
      <c r="G53" s="59"/>
      <c r="I53" s="53"/>
    </row>
    <row r="54" spans="1:9" ht="17.25">
      <c r="A54" s="2"/>
      <c r="B54" s="2"/>
      <c r="C54" s="11"/>
      <c r="D54" s="14"/>
      <c r="E54" s="14"/>
      <c r="F54" s="15"/>
      <c r="G54" s="59"/>
      <c r="I54" s="53"/>
    </row>
    <row r="55" spans="1:9" ht="17.25">
      <c r="A55" s="2"/>
      <c r="B55" s="2"/>
      <c r="C55" s="11"/>
      <c r="D55" s="14"/>
      <c r="E55" s="14"/>
      <c r="F55" s="15"/>
      <c r="G55" s="59"/>
      <c r="I55" s="53"/>
    </row>
    <row r="56" spans="1:9" ht="17.25">
      <c r="A56" s="2"/>
      <c r="B56" s="2"/>
      <c r="C56" s="11"/>
      <c r="D56" s="14"/>
      <c r="E56" s="14"/>
      <c r="F56" s="15"/>
      <c r="G56" s="59"/>
      <c r="I56" s="53"/>
    </row>
    <row r="57" spans="1:7" ht="17.25">
      <c r="A57" s="2"/>
      <c r="B57" s="2"/>
      <c r="C57" s="11"/>
      <c r="D57" s="14"/>
      <c r="E57" s="14"/>
      <c r="F57" s="15"/>
      <c r="G57" s="59"/>
    </row>
    <row r="58" spans="1:7" ht="17.25">
      <c r="A58" s="2"/>
      <c r="B58" s="2"/>
      <c r="C58" s="11"/>
      <c r="D58" s="14"/>
      <c r="E58" s="14"/>
      <c r="F58" s="15"/>
      <c r="G58" s="59"/>
    </row>
    <row r="59" spans="1:7" ht="17.25">
      <c r="A59" s="2"/>
      <c r="B59" s="2"/>
      <c r="C59" s="11"/>
      <c r="D59" s="14"/>
      <c r="E59" s="14"/>
      <c r="F59" s="15"/>
      <c r="G59" s="59"/>
    </row>
    <row r="60" spans="1:7" ht="17.25">
      <c r="A60" s="2"/>
      <c r="B60" s="2"/>
      <c r="C60" s="11"/>
      <c r="D60" s="14"/>
      <c r="E60" s="14"/>
      <c r="F60" s="15"/>
      <c r="G60" s="59"/>
    </row>
    <row r="61" spans="1:7" ht="17.25">
      <c r="A61" s="2"/>
      <c r="B61" s="2"/>
      <c r="C61" s="11"/>
      <c r="D61" s="14"/>
      <c r="E61" s="14"/>
      <c r="F61" s="15"/>
      <c r="G61" s="59"/>
    </row>
    <row r="62" spans="1:7" ht="17.25">
      <c r="A62" s="2"/>
      <c r="B62" s="2"/>
      <c r="C62" s="11"/>
      <c r="D62" s="14"/>
      <c r="E62" s="14"/>
      <c r="F62" s="15"/>
      <c r="G62" s="59"/>
    </row>
    <row r="63" spans="1:7" ht="17.25">
      <c r="A63" s="2"/>
      <c r="B63" s="2"/>
      <c r="C63" s="11"/>
      <c r="D63" s="14"/>
      <c r="E63" s="14"/>
      <c r="F63" s="15"/>
      <c r="G63" s="59"/>
    </row>
    <row r="64" spans="1:7" ht="17.25">
      <c r="A64" s="2"/>
      <c r="B64" s="2"/>
      <c r="C64" s="11"/>
      <c r="D64" s="14"/>
      <c r="E64" s="14"/>
      <c r="F64" s="15"/>
      <c r="G64" s="59"/>
    </row>
    <row r="65" spans="1:7" ht="17.25">
      <c r="A65" s="2"/>
      <c r="B65" s="2"/>
      <c r="C65" s="11"/>
      <c r="D65" s="14"/>
      <c r="E65" s="14"/>
      <c r="F65" s="15"/>
      <c r="G65" s="59"/>
    </row>
    <row r="66" spans="1:7" ht="17.25">
      <c r="A66" s="2"/>
      <c r="B66" s="2"/>
      <c r="C66" s="11"/>
      <c r="D66" s="14"/>
      <c r="E66" s="14"/>
      <c r="F66" s="15"/>
      <c r="G66" s="59"/>
    </row>
    <row r="67" spans="1:7" ht="17.25">
      <c r="A67" s="2"/>
      <c r="B67" s="2"/>
      <c r="C67" s="11"/>
      <c r="D67" s="14"/>
      <c r="E67" s="14"/>
      <c r="F67" s="15"/>
      <c r="G67" s="59"/>
    </row>
    <row r="68" spans="1:7" ht="17.25">
      <c r="A68" s="2"/>
      <c r="B68" s="2"/>
      <c r="C68" s="11"/>
      <c r="D68" s="14"/>
      <c r="E68" s="14"/>
      <c r="F68" s="15"/>
      <c r="G68" s="59"/>
    </row>
    <row r="69" spans="1:7" ht="17.25">
      <c r="A69" s="2"/>
      <c r="B69" s="2"/>
      <c r="C69" s="11"/>
      <c r="D69" s="14"/>
      <c r="E69" s="14"/>
      <c r="F69" s="15"/>
      <c r="G69" s="59"/>
    </row>
    <row r="70" spans="1:7" ht="17.25">
      <c r="A70" s="2"/>
      <c r="B70" s="2"/>
      <c r="C70" s="11"/>
      <c r="D70" s="14"/>
      <c r="E70" s="14"/>
      <c r="F70" s="15"/>
      <c r="G70" s="59"/>
    </row>
    <row r="71" spans="1:7" ht="17.25">
      <c r="A71" s="2"/>
      <c r="B71" s="2"/>
      <c r="C71" s="11"/>
      <c r="D71" s="14"/>
      <c r="E71" s="14"/>
      <c r="F71" s="15"/>
      <c r="G71" s="59"/>
    </row>
    <row r="72" spans="1:7" ht="17.25">
      <c r="A72" s="2"/>
      <c r="B72" s="2"/>
      <c r="C72" s="11"/>
      <c r="D72" s="14"/>
      <c r="E72" s="14"/>
      <c r="F72" s="15"/>
      <c r="G72" s="59"/>
    </row>
    <row r="73" spans="1:7" ht="17.25">
      <c r="A73" s="2"/>
      <c r="B73" s="2"/>
      <c r="C73" s="11"/>
      <c r="D73" s="14"/>
      <c r="E73" s="14"/>
      <c r="F73" s="15"/>
      <c r="G73" s="59"/>
    </row>
    <row r="74" spans="1:7" ht="17.25">
      <c r="A74" s="2"/>
      <c r="B74" s="2"/>
      <c r="C74" s="11"/>
      <c r="D74" s="14"/>
      <c r="E74" s="14"/>
      <c r="F74" s="15"/>
      <c r="G74" s="59"/>
    </row>
    <row r="75" spans="1:7" ht="17.25">
      <c r="A75" s="2"/>
      <c r="B75" s="2"/>
      <c r="C75" s="11"/>
      <c r="D75" s="14"/>
      <c r="E75" s="14"/>
      <c r="F75" s="15"/>
      <c r="G75" s="59"/>
    </row>
    <row r="76" spans="1:7" ht="17.25">
      <c r="A76" s="2"/>
      <c r="B76" s="2"/>
      <c r="C76" s="11"/>
      <c r="D76" s="14"/>
      <c r="E76" s="14"/>
      <c r="F76" s="15"/>
      <c r="G76" s="59"/>
    </row>
    <row r="77" spans="1:7" ht="17.25">
      <c r="A77" s="2"/>
      <c r="B77" s="2"/>
      <c r="C77" s="11"/>
      <c r="D77" s="14"/>
      <c r="E77" s="14"/>
      <c r="F77" s="15"/>
      <c r="G77" s="59"/>
    </row>
    <row r="78" spans="1:7" ht="17.25">
      <c r="A78" s="2"/>
      <c r="B78" s="2"/>
      <c r="C78" s="11"/>
      <c r="D78" s="14"/>
      <c r="E78" s="14"/>
      <c r="F78" s="15"/>
      <c r="G78" s="59"/>
    </row>
    <row r="79" spans="1:7" ht="17.25">
      <c r="A79" s="2"/>
      <c r="B79" s="2"/>
      <c r="C79" s="11"/>
      <c r="D79" s="14"/>
      <c r="E79" s="14"/>
      <c r="F79" s="15"/>
      <c r="G79" s="59"/>
    </row>
    <row r="80" spans="1:7" ht="17.25">
      <c r="A80" s="2"/>
      <c r="B80" s="2"/>
      <c r="C80" s="11"/>
      <c r="D80" s="14"/>
      <c r="E80" s="14"/>
      <c r="F80" s="15"/>
      <c r="G80" s="59"/>
    </row>
    <row r="81" spans="1:7" ht="17.25">
      <c r="A81" s="2"/>
      <c r="B81" s="2"/>
      <c r="C81" s="11"/>
      <c r="D81" s="14"/>
      <c r="E81" s="14"/>
      <c r="F81" s="15"/>
      <c r="G81" s="59"/>
    </row>
    <row r="82" spans="1:7" ht="17.25">
      <c r="A82" s="2"/>
      <c r="B82" s="2"/>
      <c r="C82" s="11"/>
      <c r="D82" s="14"/>
      <c r="E82" s="14"/>
      <c r="F82" s="15"/>
      <c r="G82" s="59"/>
    </row>
    <row r="83" spans="1:7" ht="17.25">
      <c r="A83" s="2"/>
      <c r="B83" s="2"/>
      <c r="C83" s="11"/>
      <c r="D83" s="14"/>
      <c r="E83" s="14"/>
      <c r="F83" s="15"/>
      <c r="G83" s="59"/>
    </row>
    <row r="84" spans="1:7" ht="17.25">
      <c r="A84" s="2"/>
      <c r="B84" s="2"/>
      <c r="C84" s="11"/>
      <c r="D84" s="14"/>
      <c r="E84" s="14"/>
      <c r="F84" s="15"/>
      <c r="G84" s="59"/>
    </row>
    <row r="85" spans="1:7" ht="17.25">
      <c r="A85" s="2"/>
      <c r="B85" s="2"/>
      <c r="C85" s="11"/>
      <c r="D85" s="14"/>
      <c r="E85" s="14"/>
      <c r="F85" s="15"/>
      <c r="G85" s="59"/>
    </row>
    <row r="86" spans="1:7" ht="17.25">
      <c r="A86" s="2"/>
      <c r="B86" s="2"/>
      <c r="C86" s="11"/>
      <c r="D86" s="14"/>
      <c r="E86" s="14"/>
      <c r="F86" s="15"/>
      <c r="G86" s="59"/>
    </row>
    <row r="87" spans="1:7" ht="17.25">
      <c r="A87" s="2"/>
      <c r="B87" s="2"/>
      <c r="C87" s="11"/>
      <c r="D87" s="14"/>
      <c r="E87" s="14"/>
      <c r="F87" s="15"/>
      <c r="G87" s="59"/>
    </row>
    <row r="88" spans="1:7" ht="17.25">
      <c r="A88" s="2"/>
      <c r="B88" s="2"/>
      <c r="C88" s="11"/>
      <c r="D88" s="14"/>
      <c r="E88" s="14"/>
      <c r="F88" s="15"/>
      <c r="G88" s="59"/>
    </row>
    <row r="89" spans="1:7" ht="17.25">
      <c r="A89" s="2"/>
      <c r="B89" s="2"/>
      <c r="C89" s="11"/>
      <c r="D89" s="14"/>
      <c r="E89" s="14"/>
      <c r="F89" s="15"/>
      <c r="G89" s="59"/>
    </row>
    <row r="90" spans="1:7" ht="17.25">
      <c r="A90" s="2"/>
      <c r="B90" s="2"/>
      <c r="C90" s="11"/>
      <c r="D90" s="14"/>
      <c r="E90" s="14"/>
      <c r="F90" s="15"/>
      <c r="G90" s="59"/>
    </row>
    <row r="91" spans="1:7" ht="17.25">
      <c r="A91" s="2"/>
      <c r="B91" s="2"/>
      <c r="C91" s="11"/>
      <c r="D91" s="14"/>
      <c r="E91" s="14"/>
      <c r="F91" s="15"/>
      <c r="G91" s="59"/>
    </row>
    <row r="92" spans="1:7" ht="17.25">
      <c r="A92" s="2"/>
      <c r="B92" s="2"/>
      <c r="C92" s="11"/>
      <c r="D92" s="14"/>
      <c r="E92" s="14"/>
      <c r="F92" s="15"/>
      <c r="G92" s="59"/>
    </row>
    <row r="93" spans="1:7" ht="17.25">
      <c r="A93" s="2"/>
      <c r="B93" s="2"/>
      <c r="C93" s="11"/>
      <c r="D93" s="14"/>
      <c r="E93" s="14"/>
      <c r="F93" s="15"/>
      <c r="G93" s="59"/>
    </row>
    <row r="94" spans="1:7" ht="17.25">
      <c r="A94" s="2"/>
      <c r="B94" s="2"/>
      <c r="C94" s="11"/>
      <c r="D94" s="14"/>
      <c r="E94" s="14"/>
      <c r="F94" s="15"/>
      <c r="G94" s="59"/>
    </row>
    <row r="95" spans="1:7" ht="17.25">
      <c r="A95" s="2"/>
      <c r="B95" s="2"/>
      <c r="C95" s="11"/>
      <c r="D95" s="14"/>
      <c r="E95" s="14"/>
      <c r="F95" s="15"/>
      <c r="G95" s="59"/>
    </row>
    <row r="96" spans="1:7" ht="17.25">
      <c r="A96" s="2"/>
      <c r="B96" s="2"/>
      <c r="C96" s="11"/>
      <c r="D96" s="14"/>
      <c r="E96" s="14"/>
      <c r="F96" s="15"/>
      <c r="G96" s="59"/>
    </row>
    <row r="97" spans="1:7" ht="17.25">
      <c r="A97" s="2"/>
      <c r="B97" s="2"/>
      <c r="C97" s="11"/>
      <c r="D97" s="14"/>
      <c r="E97" s="14"/>
      <c r="F97" s="15"/>
      <c r="G97" s="59"/>
    </row>
    <row r="98" spans="1:7" ht="17.25">
      <c r="A98" s="2"/>
      <c r="B98" s="2"/>
      <c r="C98" s="11"/>
      <c r="D98" s="14"/>
      <c r="E98" s="14"/>
      <c r="F98" s="15"/>
      <c r="G98" s="59"/>
    </row>
    <row r="99" spans="1:7" ht="17.25">
      <c r="A99" s="2"/>
      <c r="B99" s="2"/>
      <c r="C99" s="11"/>
      <c r="D99" s="14"/>
      <c r="E99" s="14"/>
      <c r="F99" s="15"/>
      <c r="G99" s="59"/>
    </row>
    <row r="100" spans="1:7" ht="17.25">
      <c r="A100" s="2"/>
      <c r="B100" s="2"/>
      <c r="C100" s="11"/>
      <c r="D100" s="14"/>
      <c r="E100" s="14"/>
      <c r="F100" s="15"/>
      <c r="G100" s="59"/>
    </row>
    <row r="101" spans="1:7" ht="17.25">
      <c r="A101" s="2"/>
      <c r="B101" s="2"/>
      <c r="C101" s="11"/>
      <c r="D101" s="14"/>
      <c r="E101" s="14"/>
      <c r="F101" s="15"/>
      <c r="G101" s="59"/>
    </row>
    <row r="102" spans="1:7" ht="17.25">
      <c r="A102" s="2"/>
      <c r="B102" s="2"/>
      <c r="C102" s="11"/>
      <c r="D102" s="14"/>
      <c r="E102" s="14"/>
      <c r="F102" s="15"/>
      <c r="G102" s="59"/>
    </row>
    <row r="103" spans="1:7" ht="17.25">
      <c r="A103" s="2"/>
      <c r="B103" s="2"/>
      <c r="C103" s="11"/>
      <c r="D103" s="14"/>
      <c r="E103" s="14"/>
      <c r="F103" s="15"/>
      <c r="G103" s="59"/>
    </row>
    <row r="104" spans="1:7" ht="17.25">
      <c r="A104" s="2"/>
      <c r="B104" s="2"/>
      <c r="C104" s="11"/>
      <c r="D104" s="14"/>
      <c r="E104" s="14"/>
      <c r="F104" s="15"/>
      <c r="G104" s="59"/>
    </row>
    <row r="105" spans="1:7" ht="17.25">
      <c r="A105" s="2"/>
      <c r="B105" s="2"/>
      <c r="C105" s="11"/>
      <c r="D105" s="14"/>
      <c r="E105" s="14"/>
      <c r="F105" s="15"/>
      <c r="G105" s="59"/>
    </row>
    <row r="106" spans="1:7" ht="17.25">
      <c r="A106" s="2"/>
      <c r="B106" s="2"/>
      <c r="C106" s="11"/>
      <c r="D106" s="14"/>
      <c r="E106" s="14"/>
      <c r="F106" s="15"/>
      <c r="G106" s="59"/>
    </row>
    <row r="107" spans="1:7" ht="17.25">
      <c r="A107" s="2"/>
      <c r="B107" s="2"/>
      <c r="C107" s="11"/>
      <c r="D107" s="14"/>
      <c r="E107" s="14"/>
      <c r="F107" s="15"/>
      <c r="G107" s="59"/>
    </row>
    <row r="108" spans="1:7" ht="17.25">
      <c r="A108" s="2"/>
      <c r="B108" s="2"/>
      <c r="C108" s="11"/>
      <c r="D108" s="14"/>
      <c r="E108" s="14"/>
      <c r="F108" s="15"/>
      <c r="G108" s="59"/>
    </row>
    <row r="109" spans="1:7" ht="17.25">
      <c r="A109" s="2"/>
      <c r="B109" s="2"/>
      <c r="C109" s="11"/>
      <c r="D109" s="14"/>
      <c r="E109" s="14"/>
      <c r="F109" s="15"/>
      <c r="G109" s="59"/>
    </row>
    <row r="110" spans="1:7" ht="17.25">
      <c r="A110" s="2"/>
      <c r="B110" s="2"/>
      <c r="C110" s="11"/>
      <c r="D110" s="14"/>
      <c r="E110" s="14"/>
      <c r="F110" s="15"/>
      <c r="G110" s="59"/>
    </row>
    <row r="111" spans="1:7" ht="17.25">
      <c r="A111" s="2"/>
      <c r="B111" s="2"/>
      <c r="C111" s="11"/>
      <c r="D111" s="14"/>
      <c r="E111" s="14"/>
      <c r="F111" s="15"/>
      <c r="G111" s="59"/>
    </row>
    <row r="112" spans="1:7" ht="17.25">
      <c r="A112" s="2"/>
      <c r="B112" s="2"/>
      <c r="C112" s="11"/>
      <c r="D112" s="14"/>
      <c r="E112" s="14"/>
      <c r="F112" s="15"/>
      <c r="G112" s="59"/>
    </row>
    <row r="113" spans="1:7" ht="17.25">
      <c r="A113" s="2"/>
      <c r="B113" s="2"/>
      <c r="C113" s="11"/>
      <c r="D113" s="14"/>
      <c r="E113" s="14"/>
      <c r="F113" s="15"/>
      <c r="G113" s="59"/>
    </row>
    <row r="114" spans="1:7" ht="17.25">
      <c r="A114" s="2"/>
      <c r="B114" s="2"/>
      <c r="C114" s="11"/>
      <c r="D114" s="14"/>
      <c r="E114" s="14"/>
      <c r="F114" s="15"/>
      <c r="G114" s="59"/>
    </row>
    <row r="115" spans="1:7" ht="17.25">
      <c r="A115" s="2"/>
      <c r="B115" s="2"/>
      <c r="C115" s="11"/>
      <c r="D115" s="14"/>
      <c r="E115" s="14"/>
      <c r="F115" s="15"/>
      <c r="G115" s="59"/>
    </row>
    <row r="116" spans="1:7" ht="17.25">
      <c r="A116" s="2"/>
      <c r="B116" s="2"/>
      <c r="C116" s="11"/>
      <c r="D116" s="14"/>
      <c r="E116" s="14"/>
      <c r="F116" s="15"/>
      <c r="G116" s="59"/>
    </row>
    <row r="117" spans="1:7" ht="17.25">
      <c r="A117" s="2"/>
      <c r="B117" s="2"/>
      <c r="C117" s="11"/>
      <c r="D117" s="14"/>
      <c r="E117" s="14"/>
      <c r="F117" s="15"/>
      <c r="G117" s="59"/>
    </row>
    <row r="118" spans="1:7" ht="17.25">
      <c r="A118" s="2"/>
      <c r="B118" s="2"/>
      <c r="C118" s="11"/>
      <c r="D118" s="14"/>
      <c r="E118" s="14"/>
      <c r="F118" s="15"/>
      <c r="G118" s="59"/>
    </row>
    <row r="119" spans="1:7" ht="17.25">
      <c r="A119" s="2"/>
      <c r="B119" s="2"/>
      <c r="C119" s="11"/>
      <c r="D119" s="14"/>
      <c r="E119" s="14"/>
      <c r="F119" s="15"/>
      <c r="G119" s="59"/>
    </row>
    <row r="120" spans="1:7" ht="17.25">
      <c r="A120" s="2"/>
      <c r="B120" s="2"/>
      <c r="C120" s="11"/>
      <c r="D120" s="14"/>
      <c r="E120" s="14"/>
      <c r="F120" s="15"/>
      <c r="G120" s="59"/>
    </row>
    <row r="121" spans="1:7" ht="17.25">
      <c r="A121" s="2"/>
      <c r="B121" s="2"/>
      <c r="C121" s="11"/>
      <c r="D121" s="14"/>
      <c r="E121" s="14"/>
      <c r="F121" s="15"/>
      <c r="G121" s="59"/>
    </row>
    <row r="122" spans="1:7" ht="17.25">
      <c r="A122" s="2"/>
      <c r="B122" s="2"/>
      <c r="C122" s="11"/>
      <c r="D122" s="14"/>
      <c r="E122" s="14"/>
      <c r="F122" s="15"/>
      <c r="G122" s="59"/>
    </row>
    <row r="123" spans="1:7" ht="17.25">
      <c r="A123" s="2"/>
      <c r="B123" s="2"/>
      <c r="C123" s="11"/>
      <c r="D123" s="14"/>
      <c r="E123" s="14"/>
      <c r="F123" s="15"/>
      <c r="G123" s="59"/>
    </row>
    <row r="124" spans="1:7" ht="17.25">
      <c r="A124" s="2"/>
      <c r="B124" s="2"/>
      <c r="C124" s="11"/>
      <c r="D124" s="14"/>
      <c r="E124" s="14"/>
      <c r="F124" s="15"/>
      <c r="G124" s="59"/>
    </row>
    <row r="125" spans="1:7" ht="17.25">
      <c r="A125" s="2"/>
      <c r="B125" s="2"/>
      <c r="C125" s="11"/>
      <c r="D125" s="14"/>
      <c r="E125" s="14"/>
      <c r="F125" s="15"/>
      <c r="G125" s="59"/>
    </row>
    <row r="126" spans="1:7" ht="17.25">
      <c r="A126" s="2"/>
      <c r="B126" s="2"/>
      <c r="C126" s="11"/>
      <c r="D126" s="14"/>
      <c r="E126" s="14"/>
      <c r="F126" s="15"/>
      <c r="G126" s="59"/>
    </row>
    <row r="127" spans="1:7" ht="17.25">
      <c r="A127" s="2"/>
      <c r="B127" s="2"/>
      <c r="C127" s="11"/>
      <c r="D127" s="14"/>
      <c r="E127" s="14"/>
      <c r="F127" s="15"/>
      <c r="G127" s="59"/>
    </row>
    <row r="128" spans="1:7" ht="17.25">
      <c r="A128" s="2"/>
      <c r="B128" s="2"/>
      <c r="C128" s="11"/>
      <c r="D128" s="14"/>
      <c r="E128" s="14"/>
      <c r="F128" s="15"/>
      <c r="G128" s="59"/>
    </row>
    <row r="129" spans="1:7" ht="17.25">
      <c r="A129" s="2"/>
      <c r="B129" s="2"/>
      <c r="C129" s="11"/>
      <c r="D129" s="14"/>
      <c r="E129" s="14"/>
      <c r="F129" s="15"/>
      <c r="G129" s="59"/>
    </row>
    <row r="130" spans="1:7" ht="17.25">
      <c r="A130" s="2"/>
      <c r="B130" s="2"/>
      <c r="C130" s="11"/>
      <c r="D130" s="14"/>
      <c r="E130" s="14"/>
      <c r="F130" s="15"/>
      <c r="G130" s="59"/>
    </row>
    <row r="131" spans="1:7" ht="17.25">
      <c r="A131" s="2"/>
      <c r="B131" s="2"/>
      <c r="C131" s="11"/>
      <c r="D131" s="14"/>
      <c r="E131" s="14"/>
      <c r="F131" s="15"/>
      <c r="G131" s="59"/>
    </row>
    <row r="132" spans="1:7" ht="17.25">
      <c r="A132" s="2"/>
      <c r="B132" s="2"/>
      <c r="C132" s="11"/>
      <c r="D132" s="14"/>
      <c r="E132" s="14"/>
      <c r="F132" s="15"/>
      <c r="G132" s="59"/>
    </row>
    <row r="133" spans="1:7" ht="17.25">
      <c r="A133" s="2"/>
      <c r="B133" s="2"/>
      <c r="C133" s="11"/>
      <c r="D133" s="14"/>
      <c r="E133" s="14"/>
      <c r="F133" s="15"/>
      <c r="G133" s="59"/>
    </row>
    <row r="134" spans="1:7" ht="17.25">
      <c r="A134" s="2"/>
      <c r="B134" s="2"/>
      <c r="C134" s="11"/>
      <c r="D134" s="14"/>
      <c r="E134" s="14"/>
      <c r="F134" s="15"/>
      <c r="G134" s="59"/>
    </row>
    <row r="135" spans="1:7" ht="17.25">
      <c r="A135" s="2"/>
      <c r="B135" s="2"/>
      <c r="C135" s="11"/>
      <c r="D135" s="14"/>
      <c r="E135" s="14"/>
      <c r="F135" s="15"/>
      <c r="G135" s="59"/>
    </row>
    <row r="136" spans="1:7" ht="17.25">
      <c r="A136" s="2"/>
      <c r="B136" s="2"/>
      <c r="C136" s="11"/>
      <c r="D136" s="14"/>
      <c r="E136" s="14"/>
      <c r="F136" s="15"/>
      <c r="G136" s="59"/>
    </row>
    <row r="137" spans="1:7" ht="17.25">
      <c r="A137" s="2"/>
      <c r="B137" s="2"/>
      <c r="C137" s="11"/>
      <c r="D137" s="14"/>
      <c r="E137" s="14"/>
      <c r="F137" s="15"/>
      <c r="G137" s="59"/>
    </row>
    <row r="138" spans="1:7" ht="17.25">
      <c r="A138" s="2"/>
      <c r="B138" s="2"/>
      <c r="C138" s="11"/>
      <c r="D138" s="14"/>
      <c r="E138" s="14"/>
      <c r="F138" s="15"/>
      <c r="G138" s="59"/>
    </row>
    <row r="139" spans="1:7" ht="17.25">
      <c r="A139" s="2"/>
      <c r="B139" s="2"/>
      <c r="C139" s="11"/>
      <c r="D139" s="14"/>
      <c r="E139" s="14"/>
      <c r="F139" s="15"/>
      <c r="G139" s="59"/>
    </row>
    <row r="140" spans="1:7" ht="17.25">
      <c r="A140" s="2"/>
      <c r="B140" s="2"/>
      <c r="C140" s="11"/>
      <c r="D140" s="14"/>
      <c r="E140" s="14"/>
      <c r="F140" s="15"/>
      <c r="G140" s="59"/>
    </row>
    <row r="141" spans="1:7" ht="17.25">
      <c r="A141" s="2"/>
      <c r="B141" s="2"/>
      <c r="C141" s="11"/>
      <c r="D141" s="14"/>
      <c r="E141" s="14"/>
      <c r="F141" s="15"/>
      <c r="G141" s="59"/>
    </row>
    <row r="142" spans="1:7" ht="17.25">
      <c r="A142" s="2"/>
      <c r="B142" s="2"/>
      <c r="C142" s="11"/>
      <c r="D142" s="14"/>
      <c r="E142" s="14"/>
      <c r="F142" s="15"/>
      <c r="G142" s="59"/>
    </row>
    <row r="143" spans="1:7" ht="17.25">
      <c r="A143" s="2"/>
      <c r="B143" s="2"/>
      <c r="C143" s="11"/>
      <c r="D143" s="14"/>
      <c r="E143" s="14"/>
      <c r="F143" s="15"/>
      <c r="G143" s="59"/>
    </row>
    <row r="144" spans="1:7" ht="17.25">
      <c r="A144" s="2"/>
      <c r="B144" s="2"/>
      <c r="C144" s="11"/>
      <c r="D144" s="14"/>
      <c r="E144" s="14"/>
      <c r="F144" s="15"/>
      <c r="G144" s="59"/>
    </row>
    <row r="145" spans="1:7" ht="17.25">
      <c r="A145" s="2"/>
      <c r="B145" s="2"/>
      <c r="C145" s="11"/>
      <c r="D145" s="14"/>
      <c r="E145" s="14"/>
      <c r="F145" s="15"/>
      <c r="G145" s="59"/>
    </row>
    <row r="146" spans="1:7" ht="17.25">
      <c r="A146" s="2"/>
      <c r="B146" s="2"/>
      <c r="C146" s="11"/>
      <c r="D146" s="14"/>
      <c r="E146" s="14"/>
      <c r="F146" s="15"/>
      <c r="G146" s="59"/>
    </row>
    <row r="147" spans="1:7" ht="17.25">
      <c r="A147" s="2"/>
      <c r="B147" s="2"/>
      <c r="C147" s="11"/>
      <c r="D147" s="14"/>
      <c r="E147" s="14"/>
      <c r="F147" s="15"/>
      <c r="G147" s="59"/>
    </row>
    <row r="148" spans="1:7" ht="17.25">
      <c r="A148" s="2"/>
      <c r="B148" s="2"/>
      <c r="C148" s="11"/>
      <c r="D148" s="14"/>
      <c r="E148" s="14"/>
      <c r="F148" s="15"/>
      <c r="G148" s="59"/>
    </row>
    <row r="149" spans="1:7" ht="17.25">
      <c r="A149" s="2"/>
      <c r="B149" s="2"/>
      <c r="C149" s="11"/>
      <c r="D149" s="14"/>
      <c r="E149" s="14"/>
      <c r="F149" s="15"/>
      <c r="G149" s="59"/>
    </row>
    <row r="150" spans="1:7" ht="17.25">
      <c r="A150" s="2"/>
      <c r="B150" s="2"/>
      <c r="C150" s="11"/>
      <c r="D150" s="14"/>
      <c r="E150" s="14"/>
      <c r="F150" s="15"/>
      <c r="G150" s="59"/>
    </row>
    <row r="151" spans="1:7" ht="17.25">
      <c r="A151" s="2"/>
      <c r="B151" s="2"/>
      <c r="C151" s="11"/>
      <c r="D151" s="14"/>
      <c r="E151" s="14"/>
      <c r="F151" s="15"/>
      <c r="G151" s="59"/>
    </row>
    <row r="152" spans="1:7" ht="17.25">
      <c r="A152" s="2"/>
      <c r="B152" s="2"/>
      <c r="C152" s="11"/>
      <c r="D152" s="14"/>
      <c r="E152" s="14"/>
      <c r="F152" s="15"/>
      <c r="G152" s="59"/>
    </row>
    <row r="153" spans="1:7" ht="17.25">
      <c r="A153" s="2"/>
      <c r="B153" s="2"/>
      <c r="C153" s="11"/>
      <c r="D153" s="14"/>
      <c r="E153" s="14"/>
      <c r="F153" s="15"/>
      <c r="G153" s="59"/>
    </row>
    <row r="154" spans="1:7" ht="17.25">
      <c r="A154" s="2"/>
      <c r="B154" s="2"/>
      <c r="C154" s="11"/>
      <c r="D154" s="14"/>
      <c r="E154" s="14"/>
      <c r="F154" s="15"/>
      <c r="G154" s="59"/>
    </row>
    <row r="155" spans="1:7" ht="17.25">
      <c r="A155" s="2"/>
      <c r="B155" s="2"/>
      <c r="C155" s="11"/>
      <c r="D155" s="14"/>
      <c r="E155" s="14"/>
      <c r="F155" s="15"/>
      <c r="G155" s="59"/>
    </row>
    <row r="156" spans="1:7" ht="17.25">
      <c r="A156" s="2"/>
      <c r="B156" s="2"/>
      <c r="C156" s="11"/>
      <c r="D156" s="14"/>
      <c r="E156" s="14"/>
      <c r="F156" s="15"/>
      <c r="G156" s="59"/>
    </row>
    <row r="157" spans="1:7" ht="17.25">
      <c r="A157" s="2"/>
      <c r="B157" s="2"/>
      <c r="C157" s="11"/>
      <c r="D157" s="14"/>
      <c r="E157" s="14"/>
      <c r="F157" s="15"/>
      <c r="G157" s="59"/>
    </row>
    <row r="158" spans="1:7" ht="17.25">
      <c r="A158" s="2"/>
      <c r="B158" s="2"/>
      <c r="C158" s="11"/>
      <c r="D158" s="14"/>
      <c r="E158" s="14"/>
      <c r="F158" s="15"/>
      <c r="G158" s="59"/>
    </row>
    <row r="159" spans="1:7" ht="17.25">
      <c r="A159" s="2"/>
      <c r="B159" s="2"/>
      <c r="C159" s="11"/>
      <c r="D159" s="14"/>
      <c r="E159" s="14"/>
      <c r="F159" s="15"/>
      <c r="G159" s="59"/>
    </row>
    <row r="160" spans="1:7" ht="17.25">
      <c r="A160" s="2"/>
      <c r="B160" s="2"/>
      <c r="C160" s="11"/>
      <c r="D160" s="14"/>
      <c r="E160" s="14"/>
      <c r="F160" s="15"/>
      <c r="G160" s="59"/>
    </row>
    <row r="161" spans="1:7" ht="17.25">
      <c r="A161" s="2"/>
      <c r="B161" s="2"/>
      <c r="C161" s="11"/>
      <c r="D161" s="14"/>
      <c r="E161" s="14"/>
      <c r="F161" s="15"/>
      <c r="G161" s="59"/>
    </row>
    <row r="162" spans="1:7" ht="17.25">
      <c r="A162" s="2"/>
      <c r="B162" s="2"/>
      <c r="C162" s="11"/>
      <c r="D162" s="14"/>
      <c r="E162" s="14"/>
      <c r="F162" s="15"/>
      <c r="G162" s="59"/>
    </row>
    <row r="163" spans="1:7" ht="17.25">
      <c r="A163" s="2"/>
      <c r="B163" s="2"/>
      <c r="C163" s="11"/>
      <c r="D163" s="14"/>
      <c r="E163" s="14"/>
      <c r="F163" s="15"/>
      <c r="G163" s="59"/>
    </row>
    <row r="164" spans="1:7" ht="17.25">
      <c r="A164" s="45"/>
      <c r="B164" s="45"/>
      <c r="C164" s="45"/>
      <c r="D164" s="45"/>
      <c r="E164" s="45"/>
      <c r="F164" s="59"/>
      <c r="G164" s="59"/>
    </row>
    <row r="165" spans="1:7" ht="17.25">
      <c r="A165" s="45"/>
      <c r="B165" s="45"/>
      <c r="C165" s="45"/>
      <c r="D165" s="45"/>
      <c r="E165" s="45"/>
      <c r="F165" s="59"/>
      <c r="G165" s="59"/>
    </row>
    <row r="166" spans="1:7" ht="17.25">
      <c r="A166" s="45"/>
      <c r="B166" s="45"/>
      <c r="C166" s="45"/>
      <c r="D166" s="45"/>
      <c r="E166" s="45"/>
      <c r="F166" s="59"/>
      <c r="G166" s="59"/>
    </row>
    <row r="167" spans="1:7" ht="17.25">
      <c r="A167" s="45"/>
      <c r="B167" s="45"/>
      <c r="C167" s="45"/>
      <c r="D167" s="45"/>
      <c r="E167" s="45"/>
      <c r="F167" s="59"/>
      <c r="G167" s="59"/>
    </row>
    <row r="168" spans="1:7" ht="17.25">
      <c r="A168" s="45"/>
      <c r="B168" s="45"/>
      <c r="C168" s="45"/>
      <c r="D168" s="45"/>
      <c r="E168" s="45"/>
      <c r="F168" s="59"/>
      <c r="G168" s="59"/>
    </row>
    <row r="169" spans="1:7" ht="17.25">
      <c r="A169" s="45"/>
      <c r="B169" s="45"/>
      <c r="C169" s="45"/>
      <c r="D169" s="45"/>
      <c r="E169" s="45"/>
      <c r="F169" s="59"/>
      <c r="G169" s="59"/>
    </row>
    <row r="170" spans="1:7" ht="17.25">
      <c r="A170" s="45"/>
      <c r="B170" s="45"/>
      <c r="C170" s="45"/>
      <c r="D170" s="45"/>
      <c r="E170" s="45"/>
      <c r="F170" s="59"/>
      <c r="G170" s="59"/>
    </row>
    <row r="171" spans="1:7" ht="17.25">
      <c r="A171" s="45"/>
      <c r="B171" s="45"/>
      <c r="C171" s="45"/>
      <c r="D171" s="45"/>
      <c r="E171" s="45"/>
      <c r="F171" s="59"/>
      <c r="G171" s="59"/>
    </row>
    <row r="172" spans="1:7" ht="17.25">
      <c r="A172" s="45"/>
      <c r="B172" s="45"/>
      <c r="C172" s="45"/>
      <c r="D172" s="45"/>
      <c r="E172" s="45"/>
      <c r="F172" s="59"/>
      <c r="G172" s="59"/>
    </row>
    <row r="173" spans="1:7" ht="17.25">
      <c r="A173" s="45"/>
      <c r="B173" s="45"/>
      <c r="C173" s="45"/>
      <c r="D173" s="45"/>
      <c r="E173" s="45"/>
      <c r="F173" s="59"/>
      <c r="G173" s="59"/>
    </row>
    <row r="174" spans="6:7" ht="17.25">
      <c r="F174" s="59"/>
      <c r="G174" s="59"/>
    </row>
    <row r="175" spans="6:7" ht="17.25">
      <c r="F175" s="59"/>
      <c r="G175" s="59"/>
    </row>
    <row r="176" spans="6:7" ht="17.25">
      <c r="F176" s="59"/>
      <c r="G176" s="59"/>
    </row>
    <row r="177" spans="6:7" ht="17.25">
      <c r="F177" s="59"/>
      <c r="G177" s="59"/>
    </row>
    <row r="178" spans="6:7" ht="17.25">
      <c r="F178" s="59"/>
      <c r="G178" s="59"/>
    </row>
    <row r="179" spans="6:7" ht="17.25">
      <c r="F179" s="59"/>
      <c r="G179" s="59"/>
    </row>
    <row r="180" spans="6:7" ht="17.25">
      <c r="F180" s="59"/>
      <c r="G180" s="59"/>
    </row>
    <row r="181" spans="6:7" ht="17.25">
      <c r="F181" s="59"/>
      <c r="G181" s="59"/>
    </row>
    <row r="182" spans="6:7" ht="17.25">
      <c r="F182" s="59"/>
      <c r="G182" s="59"/>
    </row>
    <row r="183" spans="6:7" ht="17.25">
      <c r="F183" s="59"/>
      <c r="G183" s="59"/>
    </row>
    <row r="184" spans="6:7" ht="17.25">
      <c r="F184" s="59"/>
      <c r="G184" s="59"/>
    </row>
    <row r="185" spans="6:7" ht="17.25">
      <c r="F185" s="59"/>
      <c r="G185" s="59"/>
    </row>
    <row r="186" spans="6:7" ht="17.25">
      <c r="F186" s="59"/>
      <c r="G186" s="59"/>
    </row>
    <row r="187" spans="6:7" ht="17.25">
      <c r="F187" s="59"/>
      <c r="G187" s="59"/>
    </row>
    <row r="188" spans="6:7" ht="17.25">
      <c r="F188" s="59"/>
      <c r="G188" s="59"/>
    </row>
    <row r="189" spans="6:7" ht="17.25">
      <c r="F189" s="59"/>
      <c r="G189" s="59"/>
    </row>
    <row r="190" spans="6:7" ht="17.25">
      <c r="F190" s="59"/>
      <c r="G190" s="59"/>
    </row>
    <row r="191" spans="6:7" ht="17.25">
      <c r="F191" s="59"/>
      <c r="G191" s="59"/>
    </row>
    <row r="192" spans="6:7" ht="17.25">
      <c r="F192" s="59"/>
      <c r="G192" s="59"/>
    </row>
    <row r="193" spans="6:7" ht="17.25">
      <c r="F193" s="59"/>
      <c r="G193" s="59"/>
    </row>
    <row r="194" spans="6:7" ht="17.25">
      <c r="F194" s="59"/>
      <c r="G194" s="59"/>
    </row>
    <row r="195" spans="6:7" ht="17.25">
      <c r="F195" s="59"/>
      <c r="G195" s="59"/>
    </row>
    <row r="196" spans="6:7" ht="17.25">
      <c r="F196" s="59"/>
      <c r="G196" s="59"/>
    </row>
    <row r="197" spans="6:7" ht="17.25">
      <c r="F197" s="59"/>
      <c r="G197" s="59"/>
    </row>
    <row r="198" spans="6:7" ht="17.25">
      <c r="F198" s="59"/>
      <c r="G198" s="59"/>
    </row>
    <row r="199" spans="6:7" ht="17.25">
      <c r="F199" s="59"/>
      <c r="G199" s="59"/>
    </row>
    <row r="200" spans="6:7" ht="17.25">
      <c r="F200" s="59"/>
      <c r="G200" s="59"/>
    </row>
    <row r="201" spans="6:7" ht="17.25">
      <c r="F201" s="59"/>
      <c r="G201" s="59"/>
    </row>
    <row r="202" spans="6:7" ht="17.25">
      <c r="F202" s="59"/>
      <c r="G202" s="59"/>
    </row>
    <row r="203" spans="6:7" ht="17.25">
      <c r="F203" s="59"/>
      <c r="G203" s="59"/>
    </row>
    <row r="204" spans="6:7" ht="17.25">
      <c r="F204" s="59"/>
      <c r="G204" s="59"/>
    </row>
    <row r="205" spans="6:7" ht="17.25">
      <c r="F205" s="59"/>
      <c r="G205" s="59"/>
    </row>
    <row r="206" spans="6:7" ht="17.25">
      <c r="F206" s="59"/>
      <c r="G206" s="59"/>
    </row>
    <row r="207" spans="6:7" ht="17.25">
      <c r="F207" s="59"/>
      <c r="G207" s="59"/>
    </row>
    <row r="208" spans="6:7" ht="17.25">
      <c r="F208" s="59"/>
      <c r="G208" s="59"/>
    </row>
    <row r="209" spans="6:7" ht="17.25">
      <c r="F209" s="59"/>
      <c r="G209" s="59"/>
    </row>
    <row r="210" spans="6:7" ht="17.25">
      <c r="F210" s="59"/>
      <c r="G210" s="59"/>
    </row>
    <row r="211" spans="6:7" ht="17.25">
      <c r="F211" s="59"/>
      <c r="G211" s="59"/>
    </row>
    <row r="212" spans="6:7" ht="17.25">
      <c r="F212" s="59"/>
      <c r="G212" s="59"/>
    </row>
    <row r="213" spans="6:7" ht="17.25">
      <c r="F213" s="59"/>
      <c r="G213" s="59"/>
    </row>
    <row r="214" spans="6:7" ht="17.25">
      <c r="F214" s="59"/>
      <c r="G214" s="59"/>
    </row>
    <row r="215" spans="6:7" ht="17.25">
      <c r="F215" s="59"/>
      <c r="G215" s="59"/>
    </row>
    <row r="216" spans="6:7" ht="17.25">
      <c r="F216" s="59"/>
      <c r="G216" s="59"/>
    </row>
    <row r="217" spans="6:7" ht="17.25">
      <c r="F217" s="59"/>
      <c r="G217" s="59"/>
    </row>
    <row r="218" spans="6:7" ht="17.25">
      <c r="F218" s="59"/>
      <c r="G218" s="59"/>
    </row>
    <row r="219" spans="6:7" ht="17.25">
      <c r="F219" s="59"/>
      <c r="G219" s="59"/>
    </row>
    <row r="220" spans="6:7" ht="17.25">
      <c r="F220" s="59"/>
      <c r="G220" s="59"/>
    </row>
    <row r="221" spans="6:7" ht="17.25">
      <c r="F221" s="59"/>
      <c r="G221" s="59"/>
    </row>
    <row r="222" spans="6:7" ht="17.25">
      <c r="F222" s="59"/>
      <c r="G222" s="59"/>
    </row>
    <row r="223" spans="6:7" ht="17.25">
      <c r="F223" s="59"/>
      <c r="G223" s="59"/>
    </row>
    <row r="224" spans="6:7" ht="17.25">
      <c r="F224" s="59"/>
      <c r="G224" s="59"/>
    </row>
    <row r="225" spans="6:7" ht="17.25">
      <c r="F225" s="59"/>
      <c r="G225" s="59"/>
    </row>
    <row r="226" spans="6:7" ht="17.25">
      <c r="F226" s="59"/>
      <c r="G226" s="59"/>
    </row>
    <row r="227" spans="6:7" ht="17.25">
      <c r="F227" s="59"/>
      <c r="G227" s="59"/>
    </row>
    <row r="228" spans="6:7" ht="17.25">
      <c r="F228" s="59"/>
      <c r="G228" s="59"/>
    </row>
    <row r="229" spans="6:7" ht="17.25">
      <c r="F229" s="59"/>
      <c r="G229" s="59"/>
    </row>
    <row r="230" spans="6:7" ht="17.25">
      <c r="F230" s="59"/>
      <c r="G230" s="59"/>
    </row>
    <row r="231" spans="6:7" ht="17.25">
      <c r="F231" s="59"/>
      <c r="G231" s="59"/>
    </row>
    <row r="232" spans="6:7" ht="17.25">
      <c r="F232" s="59"/>
      <c r="G232" s="59"/>
    </row>
    <row r="233" spans="6:7" ht="17.25">
      <c r="F233" s="59"/>
      <c r="G233" s="59"/>
    </row>
    <row r="234" spans="6:7" ht="17.25">
      <c r="F234" s="59"/>
      <c r="G234" s="59"/>
    </row>
    <row r="235" spans="6:7" ht="17.25">
      <c r="F235" s="59"/>
      <c r="G235" s="59"/>
    </row>
    <row r="236" spans="6:7" ht="17.25">
      <c r="F236" s="59"/>
      <c r="G236" s="59"/>
    </row>
    <row r="237" spans="6:7" ht="17.25">
      <c r="F237" s="59"/>
      <c r="G237" s="59"/>
    </row>
    <row r="238" spans="6:7" ht="17.25">
      <c r="F238" s="59"/>
      <c r="G238" s="59"/>
    </row>
    <row r="239" spans="6:7" ht="17.25">
      <c r="F239" s="59"/>
      <c r="G239" s="59"/>
    </row>
    <row r="240" spans="6:7" ht="17.25">
      <c r="F240" s="59"/>
      <c r="G240" s="59"/>
    </row>
    <row r="241" spans="6:7" ht="17.25">
      <c r="F241" s="59"/>
      <c r="G241" s="59"/>
    </row>
    <row r="242" spans="6:7" ht="17.25">
      <c r="F242" s="59"/>
      <c r="G242" s="59"/>
    </row>
    <row r="243" spans="6:7" ht="17.25">
      <c r="F243" s="59"/>
      <c r="G243" s="59"/>
    </row>
    <row r="244" spans="6:7" ht="17.25">
      <c r="F244" s="59"/>
      <c r="G244" s="59"/>
    </row>
    <row r="245" spans="6:7" ht="17.25">
      <c r="F245" s="59"/>
      <c r="G245" s="59"/>
    </row>
    <row r="246" spans="6:7" ht="17.25">
      <c r="F246" s="59"/>
      <c r="G246" s="59"/>
    </row>
    <row r="247" spans="6:7" ht="17.25">
      <c r="F247" s="59"/>
      <c r="G247" s="59"/>
    </row>
    <row r="248" spans="6:7" ht="17.25">
      <c r="F248" s="59"/>
      <c r="G248" s="59"/>
    </row>
    <row r="249" spans="6:7" ht="17.25">
      <c r="F249" s="59"/>
      <c r="G249" s="59"/>
    </row>
    <row r="250" spans="6:7" ht="17.25">
      <c r="F250" s="59"/>
      <c r="G250" s="59"/>
    </row>
    <row r="251" spans="6:7" ht="17.25">
      <c r="F251" s="59"/>
      <c r="G251" s="59"/>
    </row>
    <row r="252" spans="6:7" ht="17.25">
      <c r="F252" s="59"/>
      <c r="G252" s="59"/>
    </row>
    <row r="253" spans="6:7" ht="17.25">
      <c r="F253" s="59"/>
      <c r="G253" s="59"/>
    </row>
    <row r="254" spans="6:7" ht="17.25">
      <c r="F254" s="59"/>
      <c r="G254" s="59"/>
    </row>
    <row r="255" spans="6:7" ht="17.25">
      <c r="F255" s="59"/>
      <c r="G255" s="59"/>
    </row>
    <row r="256" spans="6:7" ht="17.25">
      <c r="F256" s="59"/>
      <c r="G256" s="59"/>
    </row>
    <row r="257" spans="6:7" ht="17.25">
      <c r="F257" s="59"/>
      <c r="G257" s="59"/>
    </row>
    <row r="258" spans="6:7" ht="17.25">
      <c r="F258" s="59"/>
      <c r="G258" s="59"/>
    </row>
    <row r="259" spans="6:7" ht="17.25">
      <c r="F259" s="59"/>
      <c r="G259" s="59"/>
    </row>
    <row r="260" spans="6:7" ht="17.25">
      <c r="F260" s="59"/>
      <c r="G260" s="59"/>
    </row>
    <row r="261" spans="6:7" ht="17.25">
      <c r="F261" s="59"/>
      <c r="G261" s="59"/>
    </row>
    <row r="262" spans="6:7" ht="17.25">
      <c r="F262" s="59"/>
      <c r="G262" s="59"/>
    </row>
    <row r="263" spans="6:7" ht="17.25">
      <c r="F263" s="59"/>
      <c r="G263" s="59"/>
    </row>
    <row r="264" spans="6:7" ht="17.25">
      <c r="F264" s="59"/>
      <c r="G264" s="59"/>
    </row>
    <row r="265" spans="6:7" ht="17.25">
      <c r="F265" s="59"/>
      <c r="G265" s="59"/>
    </row>
    <row r="266" spans="6:7" ht="17.25">
      <c r="F266" s="59"/>
      <c r="G266" s="59"/>
    </row>
    <row r="267" spans="6:7" ht="17.25">
      <c r="F267" s="59"/>
      <c r="G267" s="59"/>
    </row>
    <row r="268" spans="6:7" ht="17.25">
      <c r="F268" s="59"/>
      <c r="G268" s="59"/>
    </row>
    <row r="269" spans="6:7" ht="17.25">
      <c r="F269" s="59"/>
      <c r="G269" s="59"/>
    </row>
    <row r="270" spans="6:7" ht="17.25">
      <c r="F270" s="59"/>
      <c r="G270" s="59"/>
    </row>
    <row r="271" spans="6:7" ht="17.25">
      <c r="F271" s="59"/>
      <c r="G271" s="59"/>
    </row>
    <row r="272" spans="6:7" ht="17.25">
      <c r="F272" s="59"/>
      <c r="G272" s="59"/>
    </row>
    <row r="273" spans="6:7" ht="17.25">
      <c r="F273" s="59"/>
      <c r="G273" s="59"/>
    </row>
    <row r="274" spans="6:7" ht="17.25">
      <c r="F274" s="59"/>
      <c r="G274" s="59"/>
    </row>
    <row r="275" spans="6:7" ht="17.25">
      <c r="F275" s="59"/>
      <c r="G275" s="59"/>
    </row>
    <row r="276" spans="6:7" ht="17.25">
      <c r="F276" s="59"/>
      <c r="G276" s="59"/>
    </row>
    <row r="277" spans="6:7" ht="17.25">
      <c r="F277" s="59"/>
      <c r="G277" s="59"/>
    </row>
    <row r="278" spans="6:7" ht="17.25">
      <c r="F278" s="59"/>
      <c r="G278" s="59"/>
    </row>
    <row r="279" spans="6:7" ht="17.25">
      <c r="F279" s="59"/>
      <c r="G279" s="59"/>
    </row>
    <row r="280" spans="6:7" ht="17.25">
      <c r="F280" s="59"/>
      <c r="G280" s="59"/>
    </row>
    <row r="281" spans="6:7" ht="17.25">
      <c r="F281" s="59"/>
      <c r="G281" s="59"/>
    </row>
    <row r="282" spans="6:7" ht="17.25">
      <c r="F282" s="59"/>
      <c r="G282" s="59"/>
    </row>
    <row r="283" spans="6:7" ht="17.25">
      <c r="F283" s="59"/>
      <c r="G283" s="59"/>
    </row>
    <row r="284" spans="6:7" ht="17.25">
      <c r="F284" s="59"/>
      <c r="G284" s="59"/>
    </row>
    <row r="285" spans="6:7" ht="17.25">
      <c r="F285" s="59"/>
      <c r="G285" s="59"/>
    </row>
    <row r="286" spans="6:7" ht="17.25">
      <c r="F286" s="59"/>
      <c r="G286" s="59"/>
    </row>
    <row r="287" spans="6:7" ht="17.25">
      <c r="F287" s="59"/>
      <c r="G287" s="59"/>
    </row>
    <row r="288" spans="6:7" ht="17.25">
      <c r="F288" s="59"/>
      <c r="G288" s="59"/>
    </row>
    <row r="289" spans="6:7" ht="17.25">
      <c r="F289" s="59"/>
      <c r="G289" s="59"/>
    </row>
    <row r="290" spans="6:7" ht="17.25">
      <c r="F290" s="59"/>
      <c r="G290" s="59"/>
    </row>
    <row r="291" spans="6:7" ht="17.25">
      <c r="F291" s="59"/>
      <c r="G291" s="59"/>
    </row>
    <row r="292" spans="6:7" ht="17.25">
      <c r="F292" s="59"/>
      <c r="G292" s="59"/>
    </row>
    <row r="293" spans="6:7" ht="17.25">
      <c r="F293" s="59"/>
      <c r="G293" s="59"/>
    </row>
    <row r="294" spans="6:7" ht="17.25">
      <c r="F294" s="59"/>
      <c r="G294" s="59"/>
    </row>
    <row r="295" spans="6:7" ht="17.25">
      <c r="F295" s="59"/>
      <c r="G295" s="59"/>
    </row>
    <row r="296" spans="6:7" ht="17.25">
      <c r="F296" s="59"/>
      <c r="G296" s="59"/>
    </row>
    <row r="297" spans="6:7" ht="17.25">
      <c r="F297" s="59"/>
      <c r="G297" s="59"/>
    </row>
    <row r="298" spans="6:7" ht="17.25">
      <c r="F298" s="59"/>
      <c r="G298" s="59"/>
    </row>
    <row r="299" spans="6:7" ht="17.25">
      <c r="F299" s="59"/>
      <c r="G299" s="59"/>
    </row>
    <row r="300" spans="6:7" ht="17.25">
      <c r="F300" s="59"/>
      <c r="G300" s="59"/>
    </row>
    <row r="301" spans="6:7" ht="17.25">
      <c r="F301" s="59"/>
      <c r="G301" s="59"/>
    </row>
    <row r="302" spans="6:7" ht="17.25">
      <c r="F302" s="59"/>
      <c r="G302" s="59"/>
    </row>
    <row r="303" spans="6:7" ht="17.25">
      <c r="F303" s="59"/>
      <c r="G303" s="59"/>
    </row>
    <row r="304" spans="6:7" ht="17.25">
      <c r="F304" s="59"/>
      <c r="G304" s="59"/>
    </row>
    <row r="305" spans="6:7" ht="17.25">
      <c r="F305" s="59"/>
      <c r="G305" s="59"/>
    </row>
    <row r="306" spans="6:7" ht="17.25">
      <c r="F306" s="59"/>
      <c r="G306" s="59"/>
    </row>
    <row r="307" spans="6:7" ht="17.25">
      <c r="F307" s="59"/>
      <c r="G307" s="59"/>
    </row>
    <row r="308" spans="6:7" ht="17.25">
      <c r="F308" s="59"/>
      <c r="G308" s="59"/>
    </row>
    <row r="309" spans="6:7" ht="17.25">
      <c r="F309" s="59"/>
      <c r="G309" s="59"/>
    </row>
    <row r="310" spans="6:7" ht="17.25">
      <c r="F310" s="59"/>
      <c r="G310" s="59"/>
    </row>
    <row r="311" spans="6:7" ht="17.25">
      <c r="F311" s="59"/>
      <c r="G311" s="59"/>
    </row>
    <row r="312" spans="6:7" ht="17.25">
      <c r="F312" s="59"/>
      <c r="G312" s="59"/>
    </row>
    <row r="313" spans="6:7" ht="17.25">
      <c r="F313" s="59"/>
      <c r="G313" s="59"/>
    </row>
    <row r="314" spans="6:7" ht="17.25">
      <c r="F314" s="59"/>
      <c r="G314" s="59"/>
    </row>
    <row r="315" spans="6:7" ht="17.25">
      <c r="F315" s="59"/>
      <c r="G315" s="59"/>
    </row>
    <row r="316" spans="6:7" ht="17.25">
      <c r="F316" s="59"/>
      <c r="G316" s="59"/>
    </row>
    <row r="317" spans="6:7" ht="17.25">
      <c r="F317" s="59"/>
      <c r="G317" s="59"/>
    </row>
    <row r="318" spans="6:7" ht="17.25">
      <c r="F318" s="59"/>
      <c r="G318" s="59"/>
    </row>
    <row r="319" spans="6:7" ht="17.25">
      <c r="F319" s="59"/>
      <c r="G319" s="59"/>
    </row>
    <row r="320" spans="6:7" ht="17.25">
      <c r="F320" s="59"/>
      <c r="G320" s="59"/>
    </row>
    <row r="321" spans="6:7" ht="17.25">
      <c r="F321" s="59"/>
      <c r="G321" s="59"/>
    </row>
    <row r="322" spans="6:7" ht="17.25">
      <c r="F322" s="59"/>
      <c r="G322" s="59"/>
    </row>
    <row r="323" spans="6:7" ht="17.25">
      <c r="F323" s="59"/>
      <c r="G323" s="59"/>
    </row>
    <row r="324" spans="6:7" ht="17.25">
      <c r="F324" s="59"/>
      <c r="G324" s="59"/>
    </row>
    <row r="325" spans="6:7" ht="17.25">
      <c r="F325" s="59"/>
      <c r="G325" s="59"/>
    </row>
    <row r="326" spans="6:7" ht="17.25">
      <c r="F326" s="59"/>
      <c r="G326" s="59"/>
    </row>
    <row r="327" spans="6:7" ht="17.25">
      <c r="F327" s="59"/>
      <c r="G327" s="59"/>
    </row>
    <row r="328" spans="6:7" ht="17.25">
      <c r="F328" s="59"/>
      <c r="G328" s="59"/>
    </row>
    <row r="329" spans="6:7" ht="17.25">
      <c r="F329" s="59"/>
      <c r="G329" s="59"/>
    </row>
    <row r="330" spans="6:7" ht="17.25">
      <c r="F330" s="59"/>
      <c r="G330" s="59"/>
    </row>
    <row r="331" spans="6:7" ht="17.25">
      <c r="F331" s="59"/>
      <c r="G331" s="59"/>
    </row>
    <row r="332" spans="6:7" ht="17.25">
      <c r="F332" s="59"/>
      <c r="G332" s="59"/>
    </row>
    <row r="333" spans="6:7" ht="17.25">
      <c r="F333" s="59"/>
      <c r="G333" s="59"/>
    </row>
    <row r="334" spans="6:7" ht="17.25">
      <c r="F334" s="59"/>
      <c r="G334" s="59"/>
    </row>
    <row r="335" spans="6:7" ht="17.25">
      <c r="F335" s="59"/>
      <c r="G335" s="59"/>
    </row>
    <row r="336" spans="6:7" ht="17.25">
      <c r="F336" s="59"/>
      <c r="G336" s="59"/>
    </row>
    <row r="337" spans="6:7" ht="17.25">
      <c r="F337" s="59"/>
      <c r="G337" s="59"/>
    </row>
    <row r="338" spans="6:7" ht="17.25">
      <c r="F338" s="59"/>
      <c r="G338" s="59"/>
    </row>
    <row r="339" spans="6:7" ht="17.25">
      <c r="F339" s="59"/>
      <c r="G339" s="59"/>
    </row>
    <row r="340" spans="6:7" ht="17.25">
      <c r="F340" s="59"/>
      <c r="G340" s="59"/>
    </row>
    <row r="341" spans="6:7" ht="17.25">
      <c r="F341" s="59"/>
      <c r="G341" s="59"/>
    </row>
    <row r="342" spans="6:7" ht="17.25">
      <c r="F342" s="59"/>
      <c r="G342" s="59"/>
    </row>
    <row r="343" spans="6:7" ht="17.25">
      <c r="F343" s="59"/>
      <c r="G343" s="59"/>
    </row>
    <row r="344" spans="6:7" ht="17.25">
      <c r="F344" s="59"/>
      <c r="G344" s="59"/>
    </row>
    <row r="345" spans="6:7" ht="17.25">
      <c r="F345" s="59"/>
      <c r="G345" s="59"/>
    </row>
    <row r="346" spans="6:7" ht="17.25">
      <c r="F346" s="59"/>
      <c r="G346" s="59"/>
    </row>
    <row r="347" spans="6:7" ht="17.25">
      <c r="F347" s="59"/>
      <c r="G347" s="59"/>
    </row>
    <row r="348" spans="6:7" ht="17.25">
      <c r="F348" s="59"/>
      <c r="G348" s="59"/>
    </row>
    <row r="349" spans="6:7" ht="17.25">
      <c r="F349" s="59"/>
      <c r="G349" s="59"/>
    </row>
    <row r="350" spans="6:7" ht="17.25">
      <c r="F350" s="59"/>
      <c r="G350" s="59"/>
    </row>
    <row r="351" spans="6:7" ht="17.25">
      <c r="F351" s="59"/>
      <c r="G351" s="59"/>
    </row>
    <row r="352" spans="6:7" ht="17.25">
      <c r="F352" s="59"/>
      <c r="G352" s="59"/>
    </row>
    <row r="353" spans="6:7" ht="17.25">
      <c r="F353" s="59"/>
      <c r="G353" s="59"/>
    </row>
    <row r="354" spans="6:7" ht="17.25">
      <c r="F354" s="59"/>
      <c r="G354" s="59"/>
    </row>
    <row r="355" spans="6:7" ht="17.25">
      <c r="F355" s="59"/>
      <c r="G355" s="59"/>
    </row>
    <row r="356" spans="6:7" ht="17.25">
      <c r="F356" s="59"/>
      <c r="G356" s="59"/>
    </row>
    <row r="357" spans="6:7" ht="17.25">
      <c r="F357" s="59"/>
      <c r="G357" s="59"/>
    </row>
    <row r="358" spans="6:7" ht="17.25">
      <c r="F358" s="59"/>
      <c r="G358" s="59"/>
    </row>
    <row r="359" spans="6:7" ht="17.25">
      <c r="F359" s="59"/>
      <c r="G359" s="59"/>
    </row>
    <row r="360" spans="6:7" ht="17.25">
      <c r="F360" s="59"/>
      <c r="G360" s="59"/>
    </row>
    <row r="361" spans="6:7" ht="17.25">
      <c r="F361" s="59"/>
      <c r="G361" s="59"/>
    </row>
    <row r="362" spans="6:7" ht="17.25">
      <c r="F362" s="59"/>
      <c r="G362" s="59"/>
    </row>
    <row r="363" spans="6:7" ht="17.25">
      <c r="F363" s="59"/>
      <c r="G363" s="59"/>
    </row>
    <row r="364" spans="6:7" ht="17.25">
      <c r="F364" s="59"/>
      <c r="G364" s="59"/>
    </row>
    <row r="365" spans="6:7" ht="17.25">
      <c r="F365" s="59"/>
      <c r="G365" s="59"/>
    </row>
    <row r="366" spans="6:7" ht="17.25">
      <c r="F366" s="59"/>
      <c r="G366" s="59"/>
    </row>
    <row r="367" spans="6:7" ht="17.25">
      <c r="F367" s="59"/>
      <c r="G367" s="59"/>
    </row>
    <row r="368" spans="6:7" ht="17.25">
      <c r="F368" s="59"/>
      <c r="G368" s="59"/>
    </row>
    <row r="369" spans="6:7" ht="17.25">
      <c r="F369" s="59"/>
      <c r="G369" s="59"/>
    </row>
    <row r="370" spans="6:7" ht="17.25">
      <c r="F370" s="59"/>
      <c r="G370" s="59"/>
    </row>
    <row r="371" spans="6:7" ht="17.25">
      <c r="F371" s="59"/>
      <c r="G371" s="59"/>
    </row>
    <row r="372" spans="6:7" ht="17.25">
      <c r="F372" s="59"/>
      <c r="G372" s="59"/>
    </row>
    <row r="373" spans="6:7" ht="17.25">
      <c r="F373" s="59"/>
      <c r="G373" s="59"/>
    </row>
    <row r="374" spans="6:7" ht="17.25">
      <c r="F374" s="59"/>
      <c r="G374" s="59"/>
    </row>
    <row r="375" spans="6:7" ht="17.25">
      <c r="F375" s="59"/>
      <c r="G375" s="59"/>
    </row>
    <row r="376" spans="6:7" ht="17.25">
      <c r="F376" s="59"/>
      <c r="G376" s="59"/>
    </row>
    <row r="377" spans="6:7" ht="17.25">
      <c r="F377" s="59"/>
      <c r="G377" s="59"/>
    </row>
    <row r="378" spans="6:7" ht="17.25">
      <c r="F378" s="59"/>
      <c r="G378" s="59"/>
    </row>
    <row r="379" spans="6:7" ht="17.25">
      <c r="F379" s="59"/>
      <c r="G379" s="59"/>
    </row>
    <row r="380" spans="6:7" ht="17.25">
      <c r="F380" s="59"/>
      <c r="G380" s="59"/>
    </row>
    <row r="381" spans="6:7" ht="17.25">
      <c r="F381" s="59"/>
      <c r="G381" s="59"/>
    </row>
    <row r="382" spans="6:7" ht="17.25">
      <c r="F382" s="59"/>
      <c r="G382" s="59"/>
    </row>
    <row r="383" spans="6:7" ht="17.25">
      <c r="F383" s="59"/>
      <c r="G383" s="59"/>
    </row>
    <row r="384" spans="6:7" ht="17.25">
      <c r="F384" s="59"/>
      <c r="G384" s="59"/>
    </row>
    <row r="385" spans="6:7" ht="17.25">
      <c r="F385" s="59"/>
      <c r="G385" s="59"/>
    </row>
    <row r="386" spans="6:7" ht="17.25">
      <c r="F386" s="59"/>
      <c r="G386" s="59"/>
    </row>
    <row r="387" spans="6:7" ht="17.25">
      <c r="F387" s="59"/>
      <c r="G387" s="59"/>
    </row>
    <row r="388" spans="6:7" ht="17.25">
      <c r="F388" s="59"/>
      <c r="G388" s="59"/>
    </row>
    <row r="389" spans="6:7" ht="17.25">
      <c r="F389" s="59"/>
      <c r="G389" s="59"/>
    </row>
    <row r="390" spans="6:7" ht="17.25">
      <c r="F390" s="59"/>
      <c r="G390" s="59"/>
    </row>
    <row r="391" spans="6:7" ht="17.25">
      <c r="F391" s="59"/>
      <c r="G391" s="59"/>
    </row>
    <row r="392" spans="6:7" ht="17.25">
      <c r="F392" s="59"/>
      <c r="G392" s="59"/>
    </row>
    <row r="393" spans="6:7" ht="17.25">
      <c r="F393" s="59"/>
      <c r="G393" s="59"/>
    </row>
    <row r="394" spans="6:7" ht="17.25">
      <c r="F394" s="59"/>
      <c r="G394" s="59"/>
    </row>
    <row r="395" spans="6:7" ht="17.25">
      <c r="F395" s="59"/>
      <c r="G395" s="59"/>
    </row>
    <row r="396" spans="6:7" ht="17.25">
      <c r="F396" s="59"/>
      <c r="G396" s="59"/>
    </row>
    <row r="397" spans="6:7" ht="17.25">
      <c r="F397" s="59"/>
      <c r="G397" s="59"/>
    </row>
    <row r="398" spans="6:7" ht="17.25">
      <c r="F398" s="59"/>
      <c r="G398" s="59"/>
    </row>
    <row r="399" spans="6:7" ht="17.25">
      <c r="F399" s="59"/>
      <c r="G399" s="59"/>
    </row>
    <row r="400" spans="6:7" ht="17.25">
      <c r="F400" s="59"/>
      <c r="G400" s="59"/>
    </row>
    <row r="401" spans="6:7" ht="17.25">
      <c r="F401" s="59"/>
      <c r="G401" s="59"/>
    </row>
    <row r="402" spans="6:7" ht="17.25">
      <c r="F402" s="59"/>
      <c r="G402" s="59"/>
    </row>
    <row r="403" spans="6:7" ht="17.25">
      <c r="F403" s="59"/>
      <c r="G403" s="59"/>
    </row>
    <row r="404" spans="6:7" ht="17.25">
      <c r="F404" s="59"/>
      <c r="G404" s="59"/>
    </row>
    <row r="405" spans="6:7" ht="17.25">
      <c r="F405" s="59"/>
      <c r="G405" s="59"/>
    </row>
    <row r="406" spans="6:7" ht="17.25">
      <c r="F406" s="59"/>
      <c r="G406" s="59"/>
    </row>
    <row r="407" spans="6:7" ht="17.25">
      <c r="F407" s="59"/>
      <c r="G407" s="59"/>
    </row>
    <row r="408" spans="6:7" ht="17.25">
      <c r="F408" s="59"/>
      <c r="G408" s="59"/>
    </row>
    <row r="409" spans="6:7" ht="17.25">
      <c r="F409" s="59"/>
      <c r="G409" s="59"/>
    </row>
    <row r="410" spans="6:7" ht="17.25">
      <c r="F410" s="59"/>
      <c r="G410" s="59"/>
    </row>
    <row r="411" spans="6:7" ht="17.25">
      <c r="F411" s="59"/>
      <c r="G411" s="59"/>
    </row>
    <row r="412" spans="6:7" ht="17.25">
      <c r="F412" s="59"/>
      <c r="G412" s="59"/>
    </row>
    <row r="413" spans="6:7" ht="17.25">
      <c r="F413" s="59"/>
      <c r="G413" s="59"/>
    </row>
    <row r="414" spans="6:7" ht="17.25">
      <c r="F414" s="59"/>
      <c r="G414" s="59"/>
    </row>
    <row r="415" spans="6:7" ht="17.25">
      <c r="F415" s="59"/>
      <c r="G415" s="59"/>
    </row>
    <row r="416" spans="6:7" ht="17.25">
      <c r="F416" s="59"/>
      <c r="G416" s="59"/>
    </row>
    <row r="417" spans="6:7" ht="17.25">
      <c r="F417" s="59"/>
      <c r="G417" s="59"/>
    </row>
    <row r="418" spans="6:7" ht="17.25">
      <c r="F418" s="59"/>
      <c r="G418" s="59"/>
    </row>
    <row r="419" spans="6:7" ht="17.25">
      <c r="F419" s="59"/>
      <c r="G419" s="59"/>
    </row>
    <row r="420" spans="6:7" ht="17.25">
      <c r="F420" s="59"/>
      <c r="G420" s="59"/>
    </row>
    <row r="421" spans="6:7" ht="17.25">
      <c r="F421" s="59"/>
      <c r="G421" s="59"/>
    </row>
    <row r="422" spans="6:7" ht="17.25">
      <c r="F422" s="59"/>
      <c r="G422" s="59"/>
    </row>
    <row r="423" spans="6:7" ht="17.25">
      <c r="F423" s="59"/>
      <c r="G423" s="59"/>
    </row>
    <row r="424" spans="6:7" ht="17.25">
      <c r="F424" s="59"/>
      <c r="G424" s="59"/>
    </row>
    <row r="425" spans="6:7" ht="17.25">
      <c r="F425" s="59"/>
      <c r="G425" s="59"/>
    </row>
    <row r="426" spans="6:7" ht="17.25">
      <c r="F426" s="59"/>
      <c r="G426" s="59"/>
    </row>
    <row r="427" spans="6:7" ht="17.25">
      <c r="F427" s="59"/>
      <c r="G427" s="59"/>
    </row>
    <row r="428" spans="6:7" ht="17.25">
      <c r="F428" s="59"/>
      <c r="G428" s="59"/>
    </row>
    <row r="429" spans="6:7" ht="17.25">
      <c r="F429" s="59"/>
      <c r="G429" s="59"/>
    </row>
    <row r="430" spans="6:7" ht="17.25">
      <c r="F430" s="59"/>
      <c r="G430" s="59"/>
    </row>
    <row r="431" spans="6:7" ht="17.25">
      <c r="F431" s="59"/>
      <c r="G431" s="59"/>
    </row>
    <row r="432" spans="6:7" ht="17.25">
      <c r="F432" s="59"/>
      <c r="G432" s="59"/>
    </row>
    <row r="433" spans="6:7" ht="17.25">
      <c r="F433" s="59"/>
      <c r="G433" s="59"/>
    </row>
    <row r="434" spans="6:7" ht="17.25">
      <c r="F434" s="59"/>
      <c r="G434" s="59"/>
    </row>
    <row r="435" spans="6:7" ht="17.25">
      <c r="F435" s="59"/>
      <c r="G435" s="59"/>
    </row>
    <row r="436" spans="6:7" ht="17.25">
      <c r="F436" s="59"/>
      <c r="G436" s="59"/>
    </row>
    <row r="437" spans="6:7" ht="17.25">
      <c r="F437" s="59"/>
      <c r="G437" s="59"/>
    </row>
    <row r="438" spans="6:7" ht="17.25">
      <c r="F438" s="59"/>
      <c r="G438" s="59"/>
    </row>
    <row r="439" spans="6:7" ht="17.25">
      <c r="F439" s="59"/>
      <c r="G439" s="59"/>
    </row>
    <row r="440" spans="6:7" ht="17.25">
      <c r="F440" s="59"/>
      <c r="G440" s="59"/>
    </row>
    <row r="441" spans="6:7" ht="17.25">
      <c r="F441" s="59"/>
      <c r="G441" s="59"/>
    </row>
    <row r="442" spans="6:7" ht="17.25">
      <c r="F442" s="59"/>
      <c r="G442" s="59"/>
    </row>
    <row r="443" spans="6:7" ht="17.25">
      <c r="F443" s="59"/>
      <c r="G443" s="59"/>
    </row>
    <row r="444" spans="6:7" ht="17.25">
      <c r="F444" s="59"/>
      <c r="G444" s="59"/>
    </row>
    <row r="445" spans="6:7" ht="17.25">
      <c r="F445" s="59"/>
      <c r="G445" s="59"/>
    </row>
    <row r="446" spans="6:7" ht="17.25">
      <c r="F446" s="59"/>
      <c r="G446" s="59"/>
    </row>
    <row r="447" spans="6:7" ht="17.25">
      <c r="F447" s="59"/>
      <c r="G447" s="59"/>
    </row>
    <row r="448" spans="6:7" ht="17.25">
      <c r="F448" s="59"/>
      <c r="G448" s="59"/>
    </row>
    <row r="449" spans="6:7" ht="17.25">
      <c r="F449" s="59"/>
      <c r="G449" s="59"/>
    </row>
    <row r="450" spans="6:7" ht="17.25">
      <c r="F450" s="59"/>
      <c r="G450" s="59"/>
    </row>
    <row r="451" spans="6:7" ht="17.25">
      <c r="F451" s="59"/>
      <c r="G451" s="59"/>
    </row>
    <row r="452" spans="6:7" ht="17.25">
      <c r="F452" s="59"/>
      <c r="G452" s="59"/>
    </row>
    <row r="453" spans="6:7" ht="17.25">
      <c r="F453" s="59"/>
      <c r="G453" s="59"/>
    </row>
    <row r="454" spans="6:7" ht="17.25">
      <c r="F454" s="59"/>
      <c r="G454" s="59"/>
    </row>
    <row r="455" spans="6:7" ht="17.25">
      <c r="F455" s="59"/>
      <c r="G455" s="59"/>
    </row>
    <row r="456" spans="6:7" ht="17.25">
      <c r="F456" s="59"/>
      <c r="G456" s="59"/>
    </row>
    <row r="457" spans="6:7" ht="17.25">
      <c r="F457" s="59"/>
      <c r="G457" s="59"/>
    </row>
    <row r="458" spans="6:7" ht="17.25">
      <c r="F458" s="59"/>
      <c r="G458" s="59"/>
    </row>
    <row r="459" spans="6:7" ht="17.25">
      <c r="F459" s="59"/>
      <c r="G459" s="59"/>
    </row>
    <row r="460" spans="6:7" ht="17.25">
      <c r="F460" s="59"/>
      <c r="G460" s="59"/>
    </row>
    <row r="461" spans="6:7" ht="17.25">
      <c r="F461" s="59"/>
      <c r="G461" s="59"/>
    </row>
    <row r="462" spans="6:7" ht="17.25">
      <c r="F462" s="59"/>
      <c r="G462" s="59"/>
    </row>
    <row r="463" spans="6:7" ht="17.25">
      <c r="F463" s="59"/>
      <c r="G463" s="59"/>
    </row>
    <row r="464" spans="6:7" ht="17.25">
      <c r="F464" s="59"/>
      <c r="G464" s="59"/>
    </row>
    <row r="465" spans="6:7" ht="17.25">
      <c r="F465" s="59"/>
      <c r="G465" s="59"/>
    </row>
    <row r="466" spans="6:7" ht="17.25">
      <c r="F466" s="59"/>
      <c r="G466" s="59"/>
    </row>
    <row r="467" spans="6:7" ht="17.25">
      <c r="F467" s="59"/>
      <c r="G467" s="59"/>
    </row>
    <row r="468" spans="6:7" ht="17.25">
      <c r="F468" s="59"/>
      <c r="G468" s="59"/>
    </row>
    <row r="469" spans="6:7" ht="17.25">
      <c r="F469" s="59"/>
      <c r="G469" s="59"/>
    </row>
    <row r="470" spans="6:7" ht="17.25">
      <c r="F470" s="59"/>
      <c r="G470" s="59"/>
    </row>
    <row r="471" spans="6:7" ht="17.25">
      <c r="F471" s="59"/>
      <c r="G471" s="59"/>
    </row>
    <row r="472" spans="6:7" ht="17.25">
      <c r="F472" s="59"/>
      <c r="G472" s="59"/>
    </row>
    <row r="473" spans="6:7" ht="17.25">
      <c r="F473" s="59"/>
      <c r="G473" s="59"/>
    </row>
    <row r="474" spans="6:7" ht="17.25">
      <c r="F474" s="59"/>
      <c r="G474" s="59"/>
    </row>
    <row r="475" spans="6:7" ht="17.25">
      <c r="F475" s="59"/>
      <c r="G475" s="59"/>
    </row>
    <row r="476" spans="6:7" ht="17.25">
      <c r="F476" s="59"/>
      <c r="G476" s="59"/>
    </row>
    <row r="477" spans="6:7" ht="17.25">
      <c r="F477" s="59"/>
      <c r="G477" s="59"/>
    </row>
    <row r="478" spans="6:7" ht="17.25">
      <c r="F478" s="59"/>
      <c r="G478" s="59"/>
    </row>
    <row r="479" spans="6:7" ht="17.25">
      <c r="F479" s="59"/>
      <c r="G479" s="59"/>
    </row>
    <row r="480" spans="6:7" ht="17.25">
      <c r="F480" s="59"/>
      <c r="G480" s="59"/>
    </row>
    <row r="481" spans="6:7" ht="17.25">
      <c r="F481" s="59"/>
      <c r="G481" s="59"/>
    </row>
    <row r="482" spans="6:7" ht="17.25">
      <c r="F482" s="59"/>
      <c r="G482" s="59"/>
    </row>
    <row r="483" spans="6:7" ht="17.25">
      <c r="F483" s="59"/>
      <c r="G483" s="59"/>
    </row>
    <row r="484" spans="6:7" ht="17.25">
      <c r="F484" s="59"/>
      <c r="G484" s="59"/>
    </row>
    <row r="485" spans="6:7" ht="17.25">
      <c r="F485" s="59"/>
      <c r="G485" s="59"/>
    </row>
    <row r="486" spans="6:7" ht="17.25">
      <c r="F486" s="59"/>
      <c r="G486" s="59"/>
    </row>
    <row r="487" spans="6:7" ht="17.25">
      <c r="F487" s="59"/>
      <c r="G487" s="59"/>
    </row>
    <row r="488" spans="6:7" ht="17.25">
      <c r="F488" s="59"/>
      <c r="G488" s="59"/>
    </row>
    <row r="489" spans="6:7" ht="17.25">
      <c r="F489" s="59"/>
      <c r="G489" s="59"/>
    </row>
    <row r="490" spans="6:7" ht="17.25">
      <c r="F490" s="59"/>
      <c r="G490" s="59"/>
    </row>
    <row r="491" spans="6:7" ht="17.25">
      <c r="F491" s="59"/>
      <c r="G491" s="59"/>
    </row>
    <row r="492" spans="6:7" ht="17.25">
      <c r="F492" s="59"/>
      <c r="G492" s="59"/>
    </row>
    <row r="493" spans="6:7" ht="17.25">
      <c r="F493" s="59"/>
      <c r="G493" s="59"/>
    </row>
    <row r="494" spans="6:7" ht="17.25">
      <c r="F494" s="59"/>
      <c r="G494" s="59"/>
    </row>
    <row r="495" spans="6:7" ht="17.25">
      <c r="F495" s="59"/>
      <c r="G495" s="59"/>
    </row>
    <row r="496" spans="6:7" ht="17.25">
      <c r="F496" s="59"/>
      <c r="G496" s="59"/>
    </row>
    <row r="497" spans="6:7" ht="17.25">
      <c r="F497" s="59"/>
      <c r="G497" s="59"/>
    </row>
    <row r="498" spans="6:7" ht="17.25">
      <c r="F498" s="59"/>
      <c r="G498" s="59"/>
    </row>
    <row r="499" spans="6:7" ht="17.25">
      <c r="F499" s="59"/>
      <c r="G499" s="59"/>
    </row>
    <row r="500" spans="6:7" ht="17.25">
      <c r="F500" s="59"/>
      <c r="G500" s="59"/>
    </row>
    <row r="501" spans="6:7" ht="17.25">
      <c r="F501" s="59"/>
      <c r="G501" s="59"/>
    </row>
    <row r="502" spans="6:7" ht="17.25">
      <c r="F502" s="59"/>
      <c r="G502" s="59"/>
    </row>
    <row r="503" spans="6:7" ht="17.25">
      <c r="F503" s="59"/>
      <c r="G503" s="59"/>
    </row>
    <row r="504" spans="6:7" ht="17.25">
      <c r="F504" s="59"/>
      <c r="G504" s="59"/>
    </row>
    <row r="505" spans="6:7" ht="17.25">
      <c r="F505" s="59"/>
      <c r="G505" s="59"/>
    </row>
    <row r="506" spans="6:7" ht="17.25">
      <c r="F506" s="59"/>
      <c r="G506" s="59"/>
    </row>
    <row r="507" spans="6:7" ht="17.25">
      <c r="F507" s="59"/>
      <c r="G507" s="59"/>
    </row>
    <row r="508" spans="6:7" ht="17.25">
      <c r="F508" s="59"/>
      <c r="G508" s="59"/>
    </row>
    <row r="509" spans="6:7" ht="17.25">
      <c r="F509" s="59"/>
      <c r="G509" s="59"/>
    </row>
    <row r="510" spans="6:7" ht="17.25">
      <c r="F510" s="59"/>
      <c r="G510" s="59"/>
    </row>
    <row r="511" spans="6:7" ht="17.25">
      <c r="F511" s="59"/>
      <c r="G511" s="59"/>
    </row>
    <row r="512" spans="6:7" ht="17.25">
      <c r="F512" s="59"/>
      <c r="G512" s="59"/>
    </row>
    <row r="513" spans="6:7" ht="17.25">
      <c r="F513" s="59"/>
      <c r="G513" s="59"/>
    </row>
    <row r="514" spans="6:7" ht="17.25">
      <c r="F514" s="59"/>
      <c r="G514" s="59"/>
    </row>
    <row r="515" spans="6:7" ht="17.25">
      <c r="F515" s="59"/>
      <c r="G515" s="59"/>
    </row>
    <row r="516" spans="6:7" ht="17.25">
      <c r="F516" s="59"/>
      <c r="G516" s="59"/>
    </row>
    <row r="517" spans="6:7" ht="17.25">
      <c r="F517" s="59"/>
      <c r="G517" s="59"/>
    </row>
    <row r="518" spans="6:7" ht="17.25">
      <c r="F518" s="59"/>
      <c r="G518" s="59"/>
    </row>
    <row r="519" spans="6:7" ht="17.25">
      <c r="F519" s="59"/>
      <c r="G519" s="59"/>
    </row>
    <row r="520" spans="6:7" ht="17.25">
      <c r="F520" s="59"/>
      <c r="G520" s="59"/>
    </row>
    <row r="521" spans="6:7" ht="17.25">
      <c r="F521" s="59"/>
      <c r="G521" s="59"/>
    </row>
    <row r="522" spans="6:7" ht="17.25">
      <c r="F522" s="59"/>
      <c r="G522" s="59"/>
    </row>
    <row r="523" spans="6:7" ht="17.25">
      <c r="F523" s="59"/>
      <c r="G523" s="59"/>
    </row>
    <row r="524" spans="6:7" ht="17.25">
      <c r="F524" s="59"/>
      <c r="G524" s="59"/>
    </row>
    <row r="525" spans="6:7" ht="17.25">
      <c r="F525" s="59"/>
      <c r="G525" s="59"/>
    </row>
    <row r="526" spans="6:7" ht="17.25">
      <c r="F526" s="59"/>
      <c r="G526" s="59"/>
    </row>
    <row r="527" spans="6:7" ht="17.25">
      <c r="F527" s="59"/>
      <c r="G527" s="59"/>
    </row>
    <row r="528" spans="6:7" ht="17.25">
      <c r="F528" s="59"/>
      <c r="G528" s="59"/>
    </row>
    <row r="529" spans="6:7" ht="17.25">
      <c r="F529" s="59"/>
      <c r="G529" s="59"/>
    </row>
    <row r="530" spans="6:7" ht="17.25">
      <c r="F530" s="59"/>
      <c r="G530" s="59"/>
    </row>
    <row r="531" spans="6:7" ht="17.25">
      <c r="F531" s="59"/>
      <c r="G531" s="59"/>
    </row>
    <row r="532" spans="6:7" ht="17.25">
      <c r="F532" s="59"/>
      <c r="G532" s="59"/>
    </row>
    <row r="533" spans="6:7" ht="17.25">
      <c r="F533" s="59"/>
      <c r="G533" s="59"/>
    </row>
    <row r="534" spans="6:7" ht="17.25">
      <c r="F534" s="59"/>
      <c r="G534" s="59"/>
    </row>
    <row r="535" spans="6:7" ht="17.25">
      <c r="F535" s="59"/>
      <c r="G535" s="59"/>
    </row>
    <row r="536" spans="6:7" ht="17.25">
      <c r="F536" s="59"/>
      <c r="G536" s="59"/>
    </row>
    <row r="537" spans="6:7" ht="17.25">
      <c r="F537" s="59"/>
      <c r="G537" s="59"/>
    </row>
    <row r="538" spans="6:7" ht="17.25">
      <c r="F538" s="59"/>
      <c r="G538" s="59"/>
    </row>
    <row r="539" spans="6:7" ht="17.25">
      <c r="F539" s="59"/>
      <c r="G539" s="59"/>
    </row>
    <row r="540" spans="6:7" ht="17.25">
      <c r="F540" s="59"/>
      <c r="G540" s="59"/>
    </row>
    <row r="541" spans="6:7" ht="17.25">
      <c r="F541" s="59"/>
      <c r="G541" s="59"/>
    </row>
    <row r="542" spans="6:7" ht="17.25">
      <c r="F542" s="59"/>
      <c r="G542" s="59"/>
    </row>
  </sheetData>
  <sheetProtection/>
  <mergeCells count="1">
    <mergeCell ref="B42:F44"/>
  </mergeCells>
  <printOptions/>
  <pageMargins left="0.75" right="0.5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7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8.8515625" style="45" customWidth="1"/>
    <col min="2" max="2" width="52.28125" style="45" customWidth="1"/>
    <col min="3" max="3" width="11.7109375" style="45" customWidth="1"/>
    <col min="4" max="4" width="1.421875" style="45" customWidth="1"/>
    <col min="5" max="5" width="11.7109375" style="45" customWidth="1"/>
    <col min="6" max="6" width="1.421875" style="45" customWidth="1"/>
    <col min="7" max="7" width="11.7109375" style="45" customWidth="1"/>
    <col min="8" max="8" width="1.421875" style="45" customWidth="1"/>
    <col min="9" max="9" width="12.8515625" style="45" customWidth="1"/>
    <col min="10" max="10" width="1.421875" style="45" customWidth="1"/>
    <col min="11" max="11" width="11.7109375" style="45" customWidth="1"/>
    <col min="12" max="12" width="1.421875" style="45" customWidth="1"/>
    <col min="13" max="13" width="11.7109375" style="45" customWidth="1"/>
    <col min="14" max="14" width="1.421875" style="45" customWidth="1"/>
    <col min="15" max="15" width="11.7109375" style="45" customWidth="1"/>
    <col min="16" max="16" width="1.421875" style="45" customWidth="1"/>
    <col min="17" max="17" width="11.8515625" style="45" customWidth="1"/>
    <col min="18" max="18" width="1.421875" style="45" customWidth="1"/>
    <col min="19" max="19" width="11.8515625" style="45" customWidth="1"/>
    <col min="20" max="20" width="9.140625" style="45" customWidth="1"/>
    <col min="21" max="21" width="11.421875" style="45" bestFit="1" customWidth="1"/>
    <col min="22" max="16384" width="9.140625" style="45" customWidth="1"/>
  </cols>
  <sheetData>
    <row r="1" spans="1:23" ht="17.25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7"/>
      <c r="T1" s="2"/>
      <c r="U1" s="2"/>
      <c r="V1" s="2"/>
      <c r="W1" s="2"/>
    </row>
    <row r="2" spans="1:23" ht="17.25">
      <c r="A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7.25">
      <c r="A3" s="4" t="s">
        <v>100</v>
      </c>
      <c r="G3" s="2"/>
      <c r="H3" s="2"/>
      <c r="I3" s="2"/>
      <c r="J3" s="48"/>
      <c r="K3" s="2"/>
      <c r="L3" s="48"/>
      <c r="M3" s="2"/>
      <c r="N3" s="48"/>
      <c r="O3" s="2"/>
      <c r="P3" s="48"/>
      <c r="Q3" s="3"/>
      <c r="R3" s="2"/>
      <c r="S3" s="2"/>
      <c r="T3" s="2"/>
      <c r="U3" s="2"/>
      <c r="V3" s="2"/>
      <c r="W3" s="2"/>
    </row>
    <row r="4" spans="1:23" ht="17.2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7.25">
      <c r="A5" s="3"/>
      <c r="B5" s="3"/>
      <c r="C5" s="11"/>
      <c r="D5" s="11"/>
      <c r="E5" s="11"/>
      <c r="F5" s="11"/>
      <c r="G5" s="121" t="s">
        <v>91</v>
      </c>
      <c r="H5" s="121"/>
      <c r="I5" s="121"/>
      <c r="J5" s="121"/>
      <c r="K5" s="121"/>
      <c r="L5" s="121"/>
      <c r="M5" s="121"/>
      <c r="N5" s="121"/>
      <c r="O5" s="121"/>
      <c r="P5" s="11"/>
      <c r="Q5" s="11" t="s">
        <v>92</v>
      </c>
      <c r="R5" s="86"/>
      <c r="S5" s="2"/>
      <c r="T5" s="2"/>
      <c r="U5" s="2"/>
      <c r="V5" s="2"/>
      <c r="W5" s="2"/>
    </row>
    <row r="6" spans="1:23" ht="17.25">
      <c r="A6" s="3"/>
      <c r="B6" s="3"/>
      <c r="D6" s="2"/>
      <c r="F6" s="2"/>
      <c r="H6" s="7"/>
      <c r="I6" s="7" t="s">
        <v>108</v>
      </c>
      <c r="J6" s="7"/>
      <c r="K6" s="7"/>
      <c r="L6" s="7"/>
      <c r="M6" s="7" t="s">
        <v>109</v>
      </c>
      <c r="N6" s="7"/>
      <c r="O6" s="7" t="s">
        <v>110</v>
      </c>
      <c r="P6" s="7"/>
      <c r="R6" s="7"/>
      <c r="T6" s="2"/>
      <c r="U6" s="2"/>
      <c r="V6" s="2"/>
      <c r="W6" s="2"/>
    </row>
    <row r="7" spans="1:23" ht="17.25">
      <c r="A7" s="3"/>
      <c r="B7" s="3"/>
      <c r="C7" s="7" t="s">
        <v>31</v>
      </c>
      <c r="D7" s="2"/>
      <c r="E7" s="7" t="s">
        <v>32</v>
      </c>
      <c r="F7" s="2"/>
      <c r="G7" s="7" t="s">
        <v>31</v>
      </c>
      <c r="H7" s="7"/>
      <c r="I7" s="7" t="s">
        <v>111</v>
      </c>
      <c r="J7" s="7"/>
      <c r="K7" s="7" t="s">
        <v>112</v>
      </c>
      <c r="L7" s="7"/>
      <c r="M7" s="7" t="s">
        <v>113</v>
      </c>
      <c r="N7" s="7"/>
      <c r="O7" s="7" t="s">
        <v>114</v>
      </c>
      <c r="P7" s="7"/>
      <c r="Q7" s="7" t="s">
        <v>33</v>
      </c>
      <c r="R7" s="7"/>
      <c r="S7" s="7"/>
      <c r="T7" s="2"/>
      <c r="U7" s="2"/>
      <c r="V7" s="2"/>
      <c r="W7" s="2"/>
    </row>
    <row r="8" spans="1:23" ht="17.25">
      <c r="A8" s="3"/>
      <c r="B8" s="3"/>
      <c r="C8" s="7" t="s">
        <v>93</v>
      </c>
      <c r="D8" s="2"/>
      <c r="E8" s="7" t="s">
        <v>94</v>
      </c>
      <c r="F8" s="2"/>
      <c r="G8" s="7" t="s">
        <v>115</v>
      </c>
      <c r="H8" s="11"/>
      <c r="I8" s="7" t="s">
        <v>116</v>
      </c>
      <c r="J8" s="7"/>
      <c r="K8" s="7" t="s">
        <v>116</v>
      </c>
      <c r="L8" s="7"/>
      <c r="M8" s="7" t="s">
        <v>116</v>
      </c>
      <c r="N8" s="7"/>
      <c r="O8" s="7" t="s">
        <v>116</v>
      </c>
      <c r="P8" s="7"/>
      <c r="Q8" s="7" t="s">
        <v>95</v>
      </c>
      <c r="R8" s="7"/>
      <c r="S8" s="7" t="s">
        <v>34</v>
      </c>
      <c r="T8" s="2"/>
      <c r="U8" s="2"/>
      <c r="V8" s="2"/>
      <c r="W8" s="2"/>
    </row>
    <row r="9" spans="1:23" ht="17.25">
      <c r="A9" s="46"/>
      <c r="B9" s="46"/>
      <c r="C9" s="11" t="s">
        <v>21</v>
      </c>
      <c r="D9" s="44"/>
      <c r="E9" s="11" t="s">
        <v>21</v>
      </c>
      <c r="F9" s="44"/>
      <c r="G9" s="11" t="s">
        <v>21</v>
      </c>
      <c r="H9" s="11"/>
      <c r="I9" s="7" t="s">
        <v>21</v>
      </c>
      <c r="J9" s="7"/>
      <c r="K9" s="7" t="s">
        <v>21</v>
      </c>
      <c r="L9" s="7"/>
      <c r="M9" s="7" t="s">
        <v>21</v>
      </c>
      <c r="N9" s="7"/>
      <c r="O9" s="7" t="s">
        <v>21</v>
      </c>
      <c r="P9" s="7"/>
      <c r="Q9" s="7" t="s">
        <v>21</v>
      </c>
      <c r="R9" s="7"/>
      <c r="S9" s="7" t="s">
        <v>21</v>
      </c>
      <c r="T9" s="2"/>
      <c r="U9" s="2"/>
      <c r="V9" s="2"/>
      <c r="W9" s="2"/>
    </row>
    <row r="10" spans="1:23" ht="17.25">
      <c r="A10" s="37"/>
      <c r="B10" s="64"/>
      <c r="C10" s="65"/>
      <c r="D10" s="65"/>
      <c r="E10" s="65"/>
      <c r="F10" s="65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2"/>
      <c r="U10" s="2"/>
      <c r="V10" s="2"/>
      <c r="W10" s="2"/>
    </row>
    <row r="11" spans="1:23" ht="17.25">
      <c r="A11" s="5" t="s">
        <v>101</v>
      </c>
      <c r="B11" s="64"/>
      <c r="C11" s="65"/>
      <c r="D11" s="65"/>
      <c r="E11" s="65"/>
      <c r="F11" s="65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2"/>
      <c r="U11" s="2"/>
      <c r="V11" s="2"/>
      <c r="W11" s="2"/>
    </row>
    <row r="12" spans="1:23" ht="17.25">
      <c r="A12" s="46"/>
      <c r="B12" s="46"/>
      <c r="C12" s="65"/>
      <c r="D12" s="65"/>
      <c r="E12" s="65"/>
      <c r="F12" s="65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2"/>
      <c r="U12" s="2"/>
      <c r="V12" s="2"/>
      <c r="W12" s="2"/>
    </row>
    <row r="13" spans="1:23" ht="17.25">
      <c r="A13" s="37" t="s">
        <v>96</v>
      </c>
      <c r="B13" s="3"/>
      <c r="C13" s="88">
        <v>138723</v>
      </c>
      <c r="D13" s="3"/>
      <c r="E13" s="88">
        <v>-8611</v>
      </c>
      <c r="F13" s="3"/>
      <c r="G13" s="89">
        <v>104635</v>
      </c>
      <c r="H13" s="90"/>
      <c r="I13" s="90">
        <v>3612</v>
      </c>
      <c r="J13" s="90"/>
      <c r="K13" s="90">
        <v>209</v>
      </c>
      <c r="L13" s="90"/>
      <c r="M13" s="90">
        <v>6351</v>
      </c>
      <c r="N13" s="90"/>
      <c r="O13" s="90">
        <v>0</v>
      </c>
      <c r="P13" s="90"/>
      <c r="Q13" s="90">
        <v>118822</v>
      </c>
      <c r="R13" s="90"/>
      <c r="S13" s="91">
        <v>363741</v>
      </c>
      <c r="T13" s="2"/>
      <c r="U13" s="92"/>
      <c r="V13" s="2"/>
      <c r="W13" s="2"/>
    </row>
    <row r="14" spans="1:23" ht="17.25">
      <c r="A14" s="3" t="s">
        <v>97</v>
      </c>
      <c r="B14" s="3"/>
      <c r="C14" s="65"/>
      <c r="D14" s="65"/>
      <c r="E14" s="65"/>
      <c r="F14" s="65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2"/>
      <c r="U14" s="2"/>
      <c r="V14" s="2"/>
      <c r="W14" s="2"/>
    </row>
    <row r="15" spans="1:23" ht="17.25">
      <c r="A15" s="3" t="s">
        <v>120</v>
      </c>
      <c r="B15" s="3"/>
      <c r="C15" s="93">
        <v>0</v>
      </c>
      <c r="D15" s="94"/>
      <c r="E15" s="94">
        <v>0</v>
      </c>
      <c r="F15" s="94"/>
      <c r="G15" s="94">
        <v>0</v>
      </c>
      <c r="H15" s="94"/>
      <c r="I15" s="95">
        <v>0</v>
      </c>
      <c r="J15" s="94"/>
      <c r="K15" s="95">
        <v>0</v>
      </c>
      <c r="L15" s="94"/>
      <c r="M15" s="95">
        <v>0</v>
      </c>
      <c r="N15" s="94"/>
      <c r="O15" s="95">
        <v>377043</v>
      </c>
      <c r="P15" s="94"/>
      <c r="Q15" s="95">
        <v>-440</v>
      </c>
      <c r="R15" s="95"/>
      <c r="S15" s="96">
        <v>376603</v>
      </c>
      <c r="T15" s="2"/>
      <c r="U15" s="2"/>
      <c r="V15" s="2"/>
      <c r="W15" s="2"/>
    </row>
    <row r="16" spans="1:23" ht="17.25">
      <c r="A16" s="46"/>
      <c r="B16" s="46"/>
      <c r="C16" s="101"/>
      <c r="D16" s="101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2"/>
      <c r="U16" s="2"/>
      <c r="V16" s="2"/>
      <c r="W16" s="2"/>
    </row>
    <row r="17" spans="1:32" ht="17.25">
      <c r="A17" s="37" t="s">
        <v>121</v>
      </c>
      <c r="B17" s="3"/>
      <c r="C17" s="88">
        <v>138723</v>
      </c>
      <c r="D17" s="3"/>
      <c r="E17" s="88">
        <v>-8611</v>
      </c>
      <c r="F17" s="3"/>
      <c r="G17" s="88">
        <v>104635</v>
      </c>
      <c r="H17" s="90"/>
      <c r="I17" s="88">
        <v>3612</v>
      </c>
      <c r="J17" s="90"/>
      <c r="K17" s="88">
        <v>209</v>
      </c>
      <c r="L17" s="90"/>
      <c r="M17" s="88">
        <v>6351</v>
      </c>
      <c r="N17" s="90"/>
      <c r="O17" s="88">
        <f>+O15</f>
        <v>377043</v>
      </c>
      <c r="P17" s="90"/>
      <c r="Q17" s="88">
        <v>118382</v>
      </c>
      <c r="R17" s="90"/>
      <c r="S17" s="88">
        <v>740344</v>
      </c>
      <c r="T17" s="3"/>
      <c r="U17" s="3"/>
      <c r="V17" s="3"/>
      <c r="W17" s="3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32" ht="17.25">
      <c r="A18" s="37"/>
      <c r="B18" s="3"/>
      <c r="C18" s="90"/>
      <c r="D18" s="66"/>
      <c r="E18" s="90"/>
      <c r="F18" s="66"/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1"/>
      <c r="T18" s="3"/>
      <c r="U18" s="3"/>
      <c r="V18" s="3"/>
      <c r="W18" s="3"/>
      <c r="X18" s="46"/>
      <c r="Y18" s="46"/>
      <c r="Z18" s="46"/>
      <c r="AA18" s="46"/>
      <c r="AB18" s="46"/>
      <c r="AC18" s="46"/>
      <c r="AD18" s="46"/>
      <c r="AE18" s="46"/>
      <c r="AF18" s="46"/>
    </row>
    <row r="19" spans="1:32" ht="17.25">
      <c r="A19" s="67" t="s">
        <v>117</v>
      </c>
      <c r="B19" s="3"/>
      <c r="C19" s="90"/>
      <c r="D19" s="66"/>
      <c r="E19" s="90"/>
      <c r="F19" s="66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3"/>
      <c r="U19" s="3"/>
      <c r="V19" s="3"/>
      <c r="W19" s="3"/>
      <c r="X19" s="46"/>
      <c r="Y19" s="46"/>
      <c r="Z19" s="46"/>
      <c r="AA19" s="46"/>
      <c r="AB19" s="46"/>
      <c r="AC19" s="46"/>
      <c r="AD19" s="46"/>
      <c r="AE19" s="46"/>
      <c r="AF19" s="46"/>
    </row>
    <row r="20" spans="1:32" ht="17.25">
      <c r="A20" s="37"/>
      <c r="B20" s="3"/>
      <c r="C20" s="88"/>
      <c r="D20" s="3"/>
      <c r="E20" s="88"/>
      <c r="F20" s="3"/>
      <c r="G20" s="89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  <c r="T20" s="3"/>
      <c r="U20" s="3"/>
      <c r="V20" s="3"/>
      <c r="W20" s="3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23" ht="17.25">
      <c r="A21" s="3" t="s">
        <v>133</v>
      </c>
      <c r="B21" s="3"/>
      <c r="C21" s="111">
        <v>0</v>
      </c>
      <c r="D21" s="112"/>
      <c r="E21" s="112">
        <v>0</v>
      </c>
      <c r="F21" s="112"/>
      <c r="G21" s="112">
        <v>0</v>
      </c>
      <c r="H21" s="112"/>
      <c r="I21" s="113">
        <v>0</v>
      </c>
      <c r="J21" s="112"/>
      <c r="K21" s="113">
        <v>0</v>
      </c>
      <c r="L21" s="112"/>
      <c r="M21" s="113">
        <v>779</v>
      </c>
      <c r="N21" s="112"/>
      <c r="O21" s="113">
        <v>0</v>
      </c>
      <c r="P21" s="112"/>
      <c r="Q21" s="113">
        <v>0</v>
      </c>
      <c r="R21" s="113"/>
      <c r="S21" s="114">
        <v>779</v>
      </c>
      <c r="T21" s="2"/>
      <c r="U21" s="2"/>
      <c r="V21" s="2"/>
      <c r="W21" s="2"/>
    </row>
    <row r="22" spans="1:23" ht="17.25">
      <c r="A22" s="3" t="s">
        <v>122</v>
      </c>
      <c r="B22" s="3"/>
      <c r="C22" s="104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105"/>
      <c r="T22" s="2"/>
      <c r="U22" s="2"/>
      <c r="V22" s="2"/>
      <c r="W22" s="2"/>
    </row>
    <row r="23" spans="1:23" ht="17.25">
      <c r="A23" s="3" t="s">
        <v>136</v>
      </c>
      <c r="B23" s="3"/>
      <c r="C23" s="106">
        <v>0</v>
      </c>
      <c r="D23" s="107"/>
      <c r="E23" s="108">
        <v>0</v>
      </c>
      <c r="F23" s="107"/>
      <c r="G23" s="108">
        <v>0</v>
      </c>
      <c r="H23" s="108"/>
      <c r="I23" s="108">
        <v>0</v>
      </c>
      <c r="J23" s="108"/>
      <c r="K23" s="108">
        <v>0</v>
      </c>
      <c r="L23" s="108"/>
      <c r="M23" s="108">
        <v>0</v>
      </c>
      <c r="N23" s="108"/>
      <c r="O23" s="108">
        <v>126406</v>
      </c>
      <c r="P23" s="108"/>
      <c r="Q23" s="108">
        <v>0</v>
      </c>
      <c r="R23" s="109"/>
      <c r="S23" s="110">
        <v>126406</v>
      </c>
      <c r="T23" s="2"/>
      <c r="U23" s="2"/>
      <c r="V23" s="2"/>
      <c r="W23" s="2"/>
    </row>
    <row r="24" spans="1:23" ht="17.25">
      <c r="A24" s="3" t="s">
        <v>132</v>
      </c>
      <c r="B24" s="3"/>
      <c r="C24" s="88">
        <v>0</v>
      </c>
      <c r="D24" s="3"/>
      <c r="E24" s="88">
        <v>0</v>
      </c>
      <c r="F24" s="3"/>
      <c r="G24" s="88">
        <v>0</v>
      </c>
      <c r="H24" s="88"/>
      <c r="I24" s="88">
        <v>0</v>
      </c>
      <c r="J24" s="88"/>
      <c r="K24" s="88">
        <v>0</v>
      </c>
      <c r="L24" s="88"/>
      <c r="M24" s="88">
        <v>779</v>
      </c>
      <c r="N24" s="88"/>
      <c r="O24" s="88">
        <v>126046</v>
      </c>
      <c r="P24" s="88"/>
      <c r="Q24" s="88">
        <v>0</v>
      </c>
      <c r="R24" s="97"/>
      <c r="S24" s="98">
        <f>+S23+S21</f>
        <v>127185</v>
      </c>
      <c r="T24" s="2"/>
      <c r="U24" s="2"/>
      <c r="V24" s="2"/>
      <c r="W24" s="2"/>
    </row>
    <row r="25" spans="1:23" ht="17.25">
      <c r="A25" s="3"/>
      <c r="B25" s="3"/>
      <c r="C25" s="88"/>
      <c r="D25" s="3"/>
      <c r="E25" s="88"/>
      <c r="F25" s="3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97"/>
      <c r="S25" s="98"/>
      <c r="T25" s="2"/>
      <c r="U25" s="2"/>
      <c r="V25" s="2"/>
      <c r="W25" s="2"/>
    </row>
    <row r="26" spans="1:23" ht="17.25">
      <c r="A26" s="3" t="s">
        <v>135</v>
      </c>
      <c r="B26" s="46"/>
      <c r="C26" s="88">
        <v>0</v>
      </c>
      <c r="D26" s="3"/>
      <c r="E26" s="88">
        <v>-17</v>
      </c>
      <c r="F26" s="3"/>
      <c r="G26" s="88">
        <v>0</v>
      </c>
      <c r="H26" s="88"/>
      <c r="I26" s="91">
        <v>0</v>
      </c>
      <c r="J26" s="88"/>
      <c r="K26" s="91">
        <v>0</v>
      </c>
      <c r="L26" s="88"/>
      <c r="M26" s="91">
        <v>0</v>
      </c>
      <c r="N26" s="88"/>
      <c r="O26" s="91">
        <v>0</v>
      </c>
      <c r="P26" s="88"/>
      <c r="Q26" s="91">
        <v>0</v>
      </c>
      <c r="R26" s="98"/>
      <c r="S26" s="98">
        <v>-17</v>
      </c>
      <c r="T26" s="2"/>
      <c r="U26" s="2"/>
      <c r="V26" s="2"/>
      <c r="W26" s="2"/>
    </row>
    <row r="27" spans="1:23" ht="17.25">
      <c r="A27" s="3" t="s">
        <v>35</v>
      </c>
      <c r="B27" s="46"/>
      <c r="C27" s="90">
        <v>0</v>
      </c>
      <c r="D27" s="103"/>
      <c r="E27" s="90">
        <v>0</v>
      </c>
      <c r="F27" s="103"/>
      <c r="G27" s="90">
        <v>0</v>
      </c>
      <c r="H27" s="90"/>
      <c r="I27" s="91">
        <v>0</v>
      </c>
      <c r="J27" s="90"/>
      <c r="K27" s="91">
        <v>0</v>
      </c>
      <c r="L27" s="90"/>
      <c r="M27" s="91">
        <v>0</v>
      </c>
      <c r="N27" s="90"/>
      <c r="O27" s="91">
        <v>0</v>
      </c>
      <c r="P27" s="90"/>
      <c r="Q27" s="91">
        <v>126088</v>
      </c>
      <c r="R27" s="98"/>
      <c r="S27" s="98">
        <v>126088</v>
      </c>
      <c r="T27" s="2"/>
      <c r="U27" s="2"/>
      <c r="V27" s="2"/>
      <c r="W27" s="2"/>
    </row>
    <row r="28" spans="1:23" ht="17.25">
      <c r="A28" s="3" t="s">
        <v>134</v>
      </c>
      <c r="B28" s="3"/>
      <c r="C28" s="88">
        <v>0</v>
      </c>
      <c r="D28" s="3"/>
      <c r="E28" s="88">
        <v>0</v>
      </c>
      <c r="F28" s="3"/>
      <c r="G28" s="88">
        <v>0</v>
      </c>
      <c r="H28" s="88"/>
      <c r="I28" s="91">
        <v>0</v>
      </c>
      <c r="J28" s="88"/>
      <c r="K28" s="91">
        <v>0</v>
      </c>
      <c r="L28" s="88"/>
      <c r="M28" s="91">
        <v>0</v>
      </c>
      <c r="N28" s="88"/>
      <c r="O28" s="91">
        <v>0</v>
      </c>
      <c r="P28" s="88"/>
      <c r="Q28" s="91">
        <v>-92927</v>
      </c>
      <c r="R28" s="98"/>
      <c r="S28" s="98">
        <v>-92927</v>
      </c>
      <c r="T28" s="2"/>
      <c r="U28" s="2"/>
      <c r="V28" s="2"/>
      <c r="W28" s="2"/>
    </row>
    <row r="29" spans="1:23" ht="17.25">
      <c r="A29" s="3"/>
      <c r="B29" s="3"/>
      <c r="T29" s="2"/>
      <c r="U29" s="2"/>
      <c r="V29" s="2"/>
      <c r="W29" s="2"/>
    </row>
    <row r="30" spans="1:23" ht="18" thickBot="1">
      <c r="A30" s="37" t="s">
        <v>99</v>
      </c>
      <c r="B30" s="3"/>
      <c r="C30" s="99">
        <v>138723</v>
      </c>
      <c r="D30" s="3"/>
      <c r="E30" s="99">
        <v>-8628</v>
      </c>
      <c r="F30" s="3"/>
      <c r="G30" s="99">
        <v>104635</v>
      </c>
      <c r="H30" s="2"/>
      <c r="I30" s="99">
        <v>3612</v>
      </c>
      <c r="J30" s="2"/>
      <c r="K30" s="99">
        <v>209</v>
      </c>
      <c r="L30" s="2"/>
      <c r="M30" s="99">
        <v>7130</v>
      </c>
      <c r="N30" s="2"/>
      <c r="O30" s="99">
        <v>503449</v>
      </c>
      <c r="P30" s="2"/>
      <c r="Q30" s="99">
        <v>151543</v>
      </c>
      <c r="R30" s="2"/>
      <c r="S30" s="99">
        <f>+S28+S26+S27+S24+S17</f>
        <v>900673</v>
      </c>
      <c r="T30" s="2"/>
      <c r="U30" s="2"/>
      <c r="V30" s="2"/>
      <c r="W30" s="2"/>
    </row>
    <row r="31" spans="1:23" ht="18" thickTop="1">
      <c r="A31" s="37"/>
      <c r="B31" s="3"/>
      <c r="C31" s="90"/>
      <c r="D31" s="3"/>
      <c r="E31" s="90"/>
      <c r="F31" s="3"/>
      <c r="G31" s="90"/>
      <c r="H31" s="2"/>
      <c r="I31" s="90"/>
      <c r="J31" s="2"/>
      <c r="K31" s="90"/>
      <c r="L31" s="2"/>
      <c r="M31" s="90"/>
      <c r="N31" s="2"/>
      <c r="O31" s="90"/>
      <c r="P31" s="2"/>
      <c r="Q31" s="90"/>
      <c r="R31" s="2"/>
      <c r="S31" s="90"/>
      <c r="T31" s="2"/>
      <c r="U31" s="2"/>
      <c r="V31" s="2"/>
      <c r="W31" s="2"/>
    </row>
    <row r="32" spans="1:23" ht="17.25">
      <c r="A32" s="37"/>
      <c r="B32" s="3"/>
      <c r="C32" s="90"/>
      <c r="D32" s="3"/>
      <c r="E32" s="90"/>
      <c r="F32" s="3"/>
      <c r="G32" s="90"/>
      <c r="H32" s="2"/>
      <c r="I32" s="90"/>
      <c r="J32" s="2"/>
      <c r="K32" s="90"/>
      <c r="L32" s="2"/>
      <c r="M32" s="90"/>
      <c r="N32" s="2"/>
      <c r="O32" s="90"/>
      <c r="P32" s="2"/>
      <c r="Q32" s="90"/>
      <c r="R32" s="2"/>
      <c r="S32" s="90"/>
      <c r="T32" s="2"/>
      <c r="U32" s="2"/>
      <c r="V32" s="2"/>
      <c r="W32" s="2"/>
    </row>
    <row r="33" spans="1:23" ht="17.25">
      <c r="A33" s="37"/>
      <c r="B33" s="3"/>
      <c r="C33" s="90"/>
      <c r="D33" s="3"/>
      <c r="E33" s="90"/>
      <c r="F33" s="3"/>
      <c r="G33" s="90"/>
      <c r="H33" s="2"/>
      <c r="I33" s="90"/>
      <c r="J33" s="2"/>
      <c r="K33" s="90"/>
      <c r="L33" s="2"/>
      <c r="M33" s="90"/>
      <c r="N33" s="2"/>
      <c r="O33" s="90"/>
      <c r="P33" s="2"/>
      <c r="Q33" s="90"/>
      <c r="R33" s="2"/>
      <c r="S33" s="90"/>
      <c r="T33" s="2"/>
      <c r="U33" s="2"/>
      <c r="V33" s="2"/>
      <c r="W33" s="2"/>
    </row>
    <row r="34" spans="1:23" ht="17.25">
      <c r="A34" s="37"/>
      <c r="B34" s="3"/>
      <c r="C34" s="90"/>
      <c r="D34" s="3"/>
      <c r="E34" s="90"/>
      <c r="F34" s="3"/>
      <c r="G34" s="90"/>
      <c r="H34" s="2"/>
      <c r="I34" s="90"/>
      <c r="J34" s="2"/>
      <c r="K34" s="90"/>
      <c r="L34" s="2"/>
      <c r="M34" s="90"/>
      <c r="N34" s="2"/>
      <c r="O34" s="90"/>
      <c r="P34" s="2"/>
      <c r="Q34" s="90"/>
      <c r="R34" s="2"/>
      <c r="S34" s="90"/>
      <c r="T34" s="2"/>
      <c r="U34" s="2"/>
      <c r="V34" s="2"/>
      <c r="W34" s="2"/>
    </row>
    <row r="35" spans="1:23" ht="17.25">
      <c r="A35" s="37"/>
      <c r="B35" s="3"/>
      <c r="C35" s="90"/>
      <c r="D35" s="3"/>
      <c r="E35" s="90"/>
      <c r="F35" s="3"/>
      <c r="G35" s="90"/>
      <c r="H35" s="2"/>
      <c r="I35" s="90"/>
      <c r="J35" s="2"/>
      <c r="K35" s="90"/>
      <c r="L35" s="2"/>
      <c r="M35" s="90"/>
      <c r="N35" s="2"/>
      <c r="O35" s="90"/>
      <c r="P35" s="2"/>
      <c r="Q35" s="90"/>
      <c r="R35" s="2"/>
      <c r="S35" s="90"/>
      <c r="T35" s="2"/>
      <c r="U35" s="2"/>
      <c r="V35" s="2"/>
      <c r="W35" s="2"/>
    </row>
    <row r="36" spans="1:23" ht="17.25">
      <c r="A36" s="37"/>
      <c r="B36" s="3"/>
      <c r="C36" s="90"/>
      <c r="D36" s="3"/>
      <c r="E36" s="90"/>
      <c r="F36" s="3"/>
      <c r="G36" s="90"/>
      <c r="H36" s="2"/>
      <c r="I36" s="90"/>
      <c r="J36" s="2"/>
      <c r="K36" s="90"/>
      <c r="L36" s="2"/>
      <c r="M36" s="90"/>
      <c r="N36" s="2"/>
      <c r="O36" s="90"/>
      <c r="P36" s="2"/>
      <c r="Q36" s="90"/>
      <c r="R36" s="2"/>
      <c r="S36" s="90"/>
      <c r="T36" s="2"/>
      <c r="U36" s="2"/>
      <c r="V36" s="2"/>
      <c r="W36" s="2"/>
    </row>
    <row r="37" spans="1:23" ht="17.25">
      <c r="A37" s="37"/>
      <c r="B37" s="3"/>
      <c r="C37" s="90"/>
      <c r="D37" s="3"/>
      <c r="E37" s="90"/>
      <c r="F37" s="3"/>
      <c r="G37" s="90"/>
      <c r="H37" s="2"/>
      <c r="I37" s="90"/>
      <c r="J37" s="2"/>
      <c r="K37" s="90"/>
      <c r="L37" s="2"/>
      <c r="M37" s="90"/>
      <c r="N37" s="2"/>
      <c r="O37" s="90"/>
      <c r="P37" s="2"/>
      <c r="Q37" s="90"/>
      <c r="R37" s="2"/>
      <c r="S37" s="90"/>
      <c r="T37" s="2"/>
      <c r="U37" s="2"/>
      <c r="V37" s="2"/>
      <c r="W37" s="2"/>
    </row>
    <row r="38" spans="1:23" ht="17.25">
      <c r="A38" s="37"/>
      <c r="B38" s="3"/>
      <c r="C38" s="90"/>
      <c r="D38" s="3"/>
      <c r="E38" s="90"/>
      <c r="F38" s="3"/>
      <c r="G38" s="90"/>
      <c r="H38" s="2"/>
      <c r="I38" s="90"/>
      <c r="J38" s="2"/>
      <c r="K38" s="90"/>
      <c r="L38" s="2"/>
      <c r="M38" s="90"/>
      <c r="N38" s="2"/>
      <c r="O38" s="90"/>
      <c r="P38" s="2"/>
      <c r="Q38" s="90"/>
      <c r="R38" s="2"/>
      <c r="S38" s="90"/>
      <c r="T38" s="2"/>
      <c r="U38" s="2"/>
      <c r="V38" s="2"/>
      <c r="W38" s="2"/>
    </row>
    <row r="39" spans="1:23" ht="17.25">
      <c r="A39" s="4" t="s">
        <v>118</v>
      </c>
      <c r="G39" s="2"/>
      <c r="H39" s="2"/>
      <c r="I39" s="2"/>
      <c r="J39" s="48"/>
      <c r="K39" s="2"/>
      <c r="L39" s="48"/>
      <c r="M39" s="2"/>
      <c r="N39" s="48"/>
      <c r="O39" s="2"/>
      <c r="P39" s="48"/>
      <c r="Q39" s="3"/>
      <c r="R39" s="2"/>
      <c r="S39" s="2"/>
      <c r="T39" s="2"/>
      <c r="U39" s="2"/>
      <c r="V39" s="2"/>
      <c r="W39" s="2"/>
    </row>
    <row r="40" spans="1:23" ht="17.25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7.25">
      <c r="A41" s="3"/>
      <c r="B41" s="3"/>
      <c r="C41" s="11"/>
      <c r="D41" s="11"/>
      <c r="E41" s="11"/>
      <c r="F41" s="11"/>
      <c r="G41" s="121" t="s">
        <v>91</v>
      </c>
      <c r="H41" s="121"/>
      <c r="I41" s="121"/>
      <c r="J41" s="121"/>
      <c r="K41" s="121"/>
      <c r="L41" s="121"/>
      <c r="M41" s="121"/>
      <c r="N41" s="121"/>
      <c r="O41" s="121"/>
      <c r="P41" s="11"/>
      <c r="Q41" s="11" t="s">
        <v>92</v>
      </c>
      <c r="R41" s="86"/>
      <c r="S41" s="2"/>
      <c r="T41" s="2"/>
      <c r="U41" s="2"/>
      <c r="V41" s="2"/>
      <c r="W41" s="2"/>
    </row>
    <row r="42" spans="1:23" ht="17.25">
      <c r="A42" s="3"/>
      <c r="B42" s="3"/>
      <c r="D42" s="2"/>
      <c r="F42" s="2"/>
      <c r="H42" s="7"/>
      <c r="I42" s="7" t="s">
        <v>108</v>
      </c>
      <c r="J42" s="7"/>
      <c r="K42" s="7"/>
      <c r="L42" s="7"/>
      <c r="M42" s="7" t="s">
        <v>109</v>
      </c>
      <c r="N42" s="7"/>
      <c r="O42" s="7" t="s">
        <v>110</v>
      </c>
      <c r="P42" s="7"/>
      <c r="R42" s="7"/>
      <c r="T42" s="2"/>
      <c r="U42" s="2"/>
      <c r="V42" s="2"/>
      <c r="W42" s="2"/>
    </row>
    <row r="43" spans="1:23" ht="17.25">
      <c r="A43" s="3"/>
      <c r="B43" s="3"/>
      <c r="C43" s="7" t="s">
        <v>31</v>
      </c>
      <c r="D43" s="2"/>
      <c r="E43" s="7" t="s">
        <v>32</v>
      </c>
      <c r="F43" s="2"/>
      <c r="G43" s="7" t="s">
        <v>31</v>
      </c>
      <c r="H43" s="7"/>
      <c r="I43" s="7" t="s">
        <v>111</v>
      </c>
      <c r="J43" s="7"/>
      <c r="K43" s="7" t="s">
        <v>112</v>
      </c>
      <c r="L43" s="7"/>
      <c r="M43" s="7" t="s">
        <v>113</v>
      </c>
      <c r="N43" s="7"/>
      <c r="O43" s="7" t="s">
        <v>114</v>
      </c>
      <c r="P43" s="7"/>
      <c r="Q43" s="7" t="s">
        <v>33</v>
      </c>
      <c r="R43" s="7"/>
      <c r="S43" s="7"/>
      <c r="T43" s="2"/>
      <c r="U43" s="2"/>
      <c r="V43" s="2"/>
      <c r="W43" s="2"/>
    </row>
    <row r="44" spans="1:23" ht="17.25">
      <c r="A44" s="3"/>
      <c r="B44" s="3"/>
      <c r="C44" s="7" t="s">
        <v>93</v>
      </c>
      <c r="D44" s="2"/>
      <c r="E44" s="7" t="s">
        <v>94</v>
      </c>
      <c r="F44" s="2"/>
      <c r="G44" s="7" t="s">
        <v>115</v>
      </c>
      <c r="H44" s="11"/>
      <c r="I44" s="7" t="s">
        <v>116</v>
      </c>
      <c r="J44" s="7"/>
      <c r="K44" s="7" t="s">
        <v>116</v>
      </c>
      <c r="L44" s="7"/>
      <c r="M44" s="7" t="s">
        <v>116</v>
      </c>
      <c r="N44" s="7"/>
      <c r="O44" s="7" t="s">
        <v>116</v>
      </c>
      <c r="P44" s="7"/>
      <c r="Q44" s="7" t="s">
        <v>95</v>
      </c>
      <c r="R44" s="7"/>
      <c r="S44" s="7" t="s">
        <v>34</v>
      </c>
      <c r="T44" s="2"/>
      <c r="U44" s="2"/>
      <c r="V44" s="2"/>
      <c r="W44" s="2"/>
    </row>
    <row r="45" spans="1:23" ht="17.25">
      <c r="A45" s="46"/>
      <c r="B45" s="46"/>
      <c r="C45" s="11" t="s">
        <v>21</v>
      </c>
      <c r="D45" s="44"/>
      <c r="E45" s="11" t="s">
        <v>21</v>
      </c>
      <c r="F45" s="44"/>
      <c r="G45" s="11" t="s">
        <v>21</v>
      </c>
      <c r="H45" s="11"/>
      <c r="I45" s="7" t="s">
        <v>21</v>
      </c>
      <c r="J45" s="7"/>
      <c r="K45" s="7" t="s">
        <v>21</v>
      </c>
      <c r="L45" s="7"/>
      <c r="M45" s="7" t="s">
        <v>21</v>
      </c>
      <c r="N45" s="7"/>
      <c r="O45" s="7" t="s">
        <v>21</v>
      </c>
      <c r="P45" s="7"/>
      <c r="Q45" s="7" t="s">
        <v>21</v>
      </c>
      <c r="R45" s="7"/>
      <c r="S45" s="7" t="s">
        <v>21</v>
      </c>
      <c r="T45" s="2"/>
      <c r="U45" s="2"/>
      <c r="V45" s="2"/>
      <c r="W45" s="2"/>
    </row>
    <row r="46" spans="1:23" ht="17.25">
      <c r="A46" s="37"/>
      <c r="B46" s="64"/>
      <c r="C46" s="65"/>
      <c r="D46" s="65"/>
      <c r="E46" s="65"/>
      <c r="F46" s="65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2"/>
      <c r="U46" s="2"/>
      <c r="V46" s="2"/>
      <c r="W46" s="2"/>
    </row>
    <row r="47" spans="1:23" ht="17.25">
      <c r="A47" s="5" t="s">
        <v>75</v>
      </c>
      <c r="B47" s="64"/>
      <c r="C47" s="65"/>
      <c r="D47" s="65"/>
      <c r="E47" s="65"/>
      <c r="F47" s="65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2"/>
      <c r="U47" s="2"/>
      <c r="V47" s="2"/>
      <c r="W47" s="2"/>
    </row>
    <row r="48" spans="1:23" ht="17.25">
      <c r="A48" s="46"/>
      <c r="B48" s="46"/>
      <c r="C48" s="65"/>
      <c r="D48" s="65"/>
      <c r="E48" s="65"/>
      <c r="F48" s="65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2"/>
      <c r="U48" s="2"/>
      <c r="V48" s="2"/>
      <c r="W48" s="2"/>
    </row>
    <row r="49" spans="1:32" ht="17.25">
      <c r="A49" s="37" t="s">
        <v>67</v>
      </c>
      <c r="B49" s="3"/>
      <c r="C49" s="88">
        <v>138723</v>
      </c>
      <c r="D49" s="3"/>
      <c r="E49" s="88">
        <v>-8590</v>
      </c>
      <c r="F49" s="3"/>
      <c r="G49" s="89">
        <v>104635</v>
      </c>
      <c r="H49" s="90"/>
      <c r="I49" s="90">
        <v>3612</v>
      </c>
      <c r="J49" s="90"/>
      <c r="K49" s="90">
        <v>209</v>
      </c>
      <c r="L49" s="90"/>
      <c r="M49" s="90">
        <v>4772</v>
      </c>
      <c r="N49" s="90"/>
      <c r="O49" s="90">
        <v>0</v>
      </c>
      <c r="P49" s="90"/>
      <c r="Q49" s="90">
        <v>126640</v>
      </c>
      <c r="R49" s="90"/>
      <c r="S49" s="91">
        <f>SUM(C49:Q49)</f>
        <v>370001</v>
      </c>
      <c r="T49" s="3"/>
      <c r="U49" s="3"/>
      <c r="V49" s="3"/>
      <c r="W49" s="3"/>
      <c r="X49" s="46"/>
      <c r="Y49" s="46"/>
      <c r="Z49" s="46"/>
      <c r="AA49" s="46"/>
      <c r="AB49" s="46"/>
      <c r="AC49" s="46"/>
      <c r="AD49" s="46"/>
      <c r="AE49" s="46"/>
      <c r="AF49" s="46"/>
    </row>
    <row r="50" spans="1:32" ht="17.25">
      <c r="A50" s="37"/>
      <c r="B50" s="3"/>
      <c r="C50" s="90"/>
      <c r="D50" s="66"/>
      <c r="E50" s="90"/>
      <c r="F50" s="66"/>
      <c r="G50" s="89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  <c r="T50" s="3"/>
      <c r="U50" s="3"/>
      <c r="V50" s="3"/>
      <c r="W50" s="3"/>
      <c r="X50" s="46"/>
      <c r="Y50" s="46"/>
      <c r="Z50" s="46"/>
      <c r="AA50" s="46"/>
      <c r="AB50" s="46"/>
      <c r="AC50" s="46"/>
      <c r="AD50" s="46"/>
      <c r="AE50" s="46"/>
      <c r="AF50" s="46"/>
    </row>
    <row r="51" spans="1:32" ht="17.25">
      <c r="A51" s="67" t="s">
        <v>119</v>
      </c>
      <c r="B51" s="3"/>
      <c r="C51" s="90"/>
      <c r="D51" s="66"/>
      <c r="E51" s="90"/>
      <c r="F51" s="66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3"/>
      <c r="U51" s="3"/>
      <c r="V51" s="3"/>
      <c r="W51" s="3"/>
      <c r="X51" s="46"/>
      <c r="Y51" s="46"/>
      <c r="Z51" s="46"/>
      <c r="AA51" s="46"/>
      <c r="AB51" s="46"/>
      <c r="AC51" s="46"/>
      <c r="AD51" s="46"/>
      <c r="AE51" s="46"/>
      <c r="AF51" s="46"/>
    </row>
    <row r="52" spans="1:32" ht="17.25">
      <c r="A52" s="37"/>
      <c r="B52" s="3"/>
      <c r="C52" s="88"/>
      <c r="D52" s="3"/>
      <c r="E52" s="88"/>
      <c r="F52" s="3"/>
      <c r="G52" s="89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1"/>
      <c r="T52" s="3"/>
      <c r="U52" s="3"/>
      <c r="V52" s="3"/>
      <c r="W52" s="3"/>
      <c r="X52" s="46"/>
      <c r="Y52" s="46"/>
      <c r="Z52" s="46"/>
      <c r="AA52" s="46"/>
      <c r="AB52" s="46"/>
      <c r="AC52" s="46"/>
      <c r="AD52" s="46"/>
      <c r="AE52" s="46"/>
      <c r="AF52" s="46"/>
    </row>
    <row r="53" spans="1:23" ht="17.25">
      <c r="A53" s="3" t="str">
        <f>+A21</f>
        <v>Foreign exchange translation differences</v>
      </c>
      <c r="B53" s="3"/>
      <c r="C53" s="93">
        <v>0</v>
      </c>
      <c r="D53" s="94"/>
      <c r="E53" s="94">
        <v>0</v>
      </c>
      <c r="F53" s="94"/>
      <c r="G53" s="94">
        <v>0</v>
      </c>
      <c r="H53" s="94"/>
      <c r="I53" s="95">
        <v>0</v>
      </c>
      <c r="J53" s="94"/>
      <c r="K53" s="95">
        <v>0</v>
      </c>
      <c r="L53" s="94"/>
      <c r="M53" s="95">
        <v>1579</v>
      </c>
      <c r="N53" s="94"/>
      <c r="O53" s="95">
        <v>0</v>
      </c>
      <c r="P53" s="94"/>
      <c r="Q53" s="95">
        <v>0</v>
      </c>
      <c r="R53" s="95"/>
      <c r="S53" s="96">
        <v>1579</v>
      </c>
      <c r="T53" s="2"/>
      <c r="U53" s="2"/>
      <c r="V53" s="2"/>
      <c r="W53" s="2"/>
    </row>
    <row r="54" spans="1:23" ht="17.25">
      <c r="A54" s="3" t="str">
        <f>+A24</f>
        <v>Net gains recognised directly in equity</v>
      </c>
      <c r="B54" s="3"/>
      <c r="C54" s="88">
        <v>0</v>
      </c>
      <c r="D54" s="3"/>
      <c r="E54" s="88">
        <v>0</v>
      </c>
      <c r="F54" s="3"/>
      <c r="G54" s="88">
        <v>0</v>
      </c>
      <c r="H54" s="88"/>
      <c r="I54" s="88">
        <v>0</v>
      </c>
      <c r="J54" s="88"/>
      <c r="K54" s="88">
        <v>0</v>
      </c>
      <c r="L54" s="88"/>
      <c r="M54" s="88">
        <v>1579</v>
      </c>
      <c r="N54" s="88"/>
      <c r="O54" s="88">
        <v>0</v>
      </c>
      <c r="P54" s="88"/>
      <c r="Q54" s="88">
        <v>0</v>
      </c>
      <c r="R54" s="97">
        <v>1579</v>
      </c>
      <c r="S54" s="98">
        <v>1579</v>
      </c>
      <c r="T54" s="2"/>
      <c r="U54" s="2"/>
      <c r="V54" s="2"/>
      <c r="W54" s="2"/>
    </row>
    <row r="55" spans="1:23" ht="17.25">
      <c r="A55" s="3"/>
      <c r="B55" s="3"/>
      <c r="C55" s="88"/>
      <c r="D55" s="3"/>
      <c r="E55" s="88"/>
      <c r="F55" s="3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97"/>
      <c r="S55" s="98"/>
      <c r="T55" s="2"/>
      <c r="U55" s="2"/>
      <c r="V55" s="2"/>
      <c r="W55" s="2"/>
    </row>
    <row r="56" spans="1:23" ht="17.25">
      <c r="A56" s="3" t="str">
        <f>+A26</f>
        <v>Share buy-back</v>
      </c>
      <c r="B56" s="46"/>
      <c r="C56" s="88">
        <v>0</v>
      </c>
      <c r="D56" s="46"/>
      <c r="E56" s="88">
        <v>-21</v>
      </c>
      <c r="F56" s="46"/>
      <c r="G56" s="88">
        <v>0</v>
      </c>
      <c r="H56" s="88"/>
      <c r="I56" s="91">
        <v>0</v>
      </c>
      <c r="J56" s="88"/>
      <c r="K56" s="91">
        <v>0</v>
      </c>
      <c r="L56" s="88"/>
      <c r="M56" s="91">
        <v>0</v>
      </c>
      <c r="N56" s="88"/>
      <c r="O56" s="91">
        <v>0</v>
      </c>
      <c r="P56" s="88"/>
      <c r="Q56" s="91">
        <v>0</v>
      </c>
      <c r="R56" s="98"/>
      <c r="S56" s="98">
        <v>-21</v>
      </c>
      <c r="T56" s="2"/>
      <c r="U56" s="2"/>
      <c r="V56" s="2"/>
      <c r="W56" s="2"/>
    </row>
    <row r="57" spans="1:23" ht="17.25">
      <c r="A57" s="3" t="s">
        <v>35</v>
      </c>
      <c r="B57" s="46"/>
      <c r="C57" s="90">
        <v>0</v>
      </c>
      <c r="D57" s="103"/>
      <c r="E57" s="90">
        <v>0</v>
      </c>
      <c r="F57" s="103"/>
      <c r="G57" s="90">
        <v>0</v>
      </c>
      <c r="H57" s="90"/>
      <c r="I57" s="91">
        <v>0</v>
      </c>
      <c r="J57" s="90"/>
      <c r="K57" s="91">
        <v>0</v>
      </c>
      <c r="L57" s="90"/>
      <c r="M57" s="91">
        <v>0</v>
      </c>
      <c r="N57" s="90"/>
      <c r="O57" s="91">
        <v>0</v>
      </c>
      <c r="P57" s="90"/>
      <c r="Q57" s="91">
        <v>104247</v>
      </c>
      <c r="R57" s="98"/>
      <c r="S57" s="98">
        <v>104247</v>
      </c>
      <c r="T57" s="2"/>
      <c r="U57" s="2"/>
      <c r="V57" s="2"/>
      <c r="W57" s="2"/>
    </row>
    <row r="58" spans="1:23" ht="17.25">
      <c r="A58" s="3" t="str">
        <f>+A28</f>
        <v>Dividends</v>
      </c>
      <c r="B58" s="3"/>
      <c r="C58" s="88">
        <v>0</v>
      </c>
      <c r="D58" s="3"/>
      <c r="E58" s="88">
        <v>0</v>
      </c>
      <c r="F58" s="3"/>
      <c r="G58" s="88">
        <v>0</v>
      </c>
      <c r="H58" s="88"/>
      <c r="I58" s="91">
        <v>0</v>
      </c>
      <c r="J58" s="88"/>
      <c r="K58" s="91">
        <v>0</v>
      </c>
      <c r="L58" s="88"/>
      <c r="M58" s="91">
        <v>0</v>
      </c>
      <c r="N58" s="88"/>
      <c r="O58" s="91">
        <v>0</v>
      </c>
      <c r="P58" s="88"/>
      <c r="Q58" s="91">
        <v>-112065</v>
      </c>
      <c r="R58" s="98"/>
      <c r="S58" s="98">
        <v>-112065</v>
      </c>
      <c r="T58" s="2"/>
      <c r="U58" s="2"/>
      <c r="V58" s="2"/>
      <c r="W58" s="2"/>
    </row>
    <row r="59" spans="1:23" ht="17.25">
      <c r="A59" s="3"/>
      <c r="B59" s="3"/>
      <c r="T59" s="2"/>
      <c r="U59" s="2"/>
      <c r="V59" s="2"/>
      <c r="W59" s="2"/>
    </row>
    <row r="60" spans="1:23" ht="18" thickBot="1">
      <c r="A60" s="37" t="s">
        <v>77</v>
      </c>
      <c r="B60" s="3"/>
      <c r="C60" s="99">
        <v>138723</v>
      </c>
      <c r="D60" s="3"/>
      <c r="E60" s="99">
        <f>+E56+E49</f>
        <v>-8611</v>
      </c>
      <c r="F60" s="3"/>
      <c r="G60" s="99">
        <v>104635</v>
      </c>
      <c r="H60" s="2"/>
      <c r="I60" s="99">
        <v>3612</v>
      </c>
      <c r="J60" s="2"/>
      <c r="K60" s="99">
        <v>209</v>
      </c>
      <c r="L60" s="2"/>
      <c r="M60" s="99">
        <v>6351</v>
      </c>
      <c r="N60" s="2"/>
      <c r="O60" s="99">
        <v>0</v>
      </c>
      <c r="P60" s="2"/>
      <c r="Q60" s="99">
        <f>+Q58+Q57+Q49</f>
        <v>118822</v>
      </c>
      <c r="R60" s="2"/>
      <c r="S60" s="99">
        <f>+S58+S56+S57+S54+S49</f>
        <v>363741</v>
      </c>
      <c r="T60" s="2"/>
      <c r="U60" s="2"/>
      <c r="V60" s="2"/>
      <c r="W60" s="2"/>
    </row>
    <row r="61" spans="1:23" ht="18" thickTop="1">
      <c r="A61" s="3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7.25">
      <c r="A62" s="3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41" ht="17.25">
      <c r="A63" s="35" t="s">
        <v>61</v>
      </c>
      <c r="B63" s="122" t="s">
        <v>98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97"/>
      <c r="U63" s="97"/>
      <c r="V63" s="97"/>
      <c r="W63" s="97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</row>
    <row r="64" spans="1:41" ht="17.25">
      <c r="A64" s="68" t="s">
        <v>62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97"/>
      <c r="U64" s="97"/>
      <c r="V64" s="97"/>
      <c r="W64" s="97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</row>
    <row r="65" spans="1:41" ht="17.25">
      <c r="A65" s="3"/>
      <c r="B65" s="35"/>
      <c r="C65" s="1"/>
      <c r="D65" s="1"/>
      <c r="E65" s="1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87"/>
      <c r="R65" s="87"/>
      <c r="S65" s="87"/>
      <c r="T65" s="97"/>
      <c r="U65" s="97"/>
      <c r="V65" s="97"/>
      <c r="W65" s="97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</row>
    <row r="66" spans="1:41" ht="17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87"/>
      <c r="R66" s="87"/>
      <c r="S66" s="87"/>
      <c r="T66" s="97"/>
      <c r="U66" s="97"/>
      <c r="V66" s="97"/>
      <c r="W66" s="97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</row>
    <row r="67" spans="1:41" ht="17.25">
      <c r="A67" s="6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87"/>
      <c r="R67" s="87"/>
      <c r="S67" s="87"/>
      <c r="T67" s="97"/>
      <c r="U67" s="97"/>
      <c r="V67" s="97"/>
      <c r="W67" s="97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</row>
    <row r="68" spans="1:41" ht="17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87"/>
      <c r="R68" s="87"/>
      <c r="S68" s="87"/>
      <c r="T68" s="97"/>
      <c r="U68" s="97"/>
      <c r="V68" s="97"/>
      <c r="W68" s="97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</row>
    <row r="69" spans="1:41" ht="17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87"/>
      <c r="R69" s="87"/>
      <c r="S69" s="87"/>
      <c r="T69" s="97"/>
      <c r="U69" s="97"/>
      <c r="V69" s="97"/>
      <c r="W69" s="97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</row>
    <row r="70" spans="1:41" ht="17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87"/>
      <c r="R70" s="87"/>
      <c r="S70" s="87"/>
      <c r="T70" s="97"/>
      <c r="U70" s="97"/>
      <c r="V70" s="97"/>
      <c r="W70" s="97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</row>
    <row r="71" spans="1:41" ht="17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87"/>
      <c r="R71" s="87"/>
      <c r="S71" s="87"/>
      <c r="T71" s="97"/>
      <c r="U71" s="97"/>
      <c r="V71" s="97"/>
      <c r="W71" s="97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</row>
    <row r="72" spans="1:41" ht="17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87"/>
      <c r="R72" s="87"/>
      <c r="S72" s="87"/>
      <c r="T72" s="97"/>
      <c r="U72" s="97"/>
      <c r="V72" s="97"/>
      <c r="W72" s="97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</row>
    <row r="73" spans="1:41" ht="17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87"/>
      <c r="R73" s="87"/>
      <c r="S73" s="87"/>
      <c r="T73" s="97"/>
      <c r="U73" s="97"/>
      <c r="V73" s="97"/>
      <c r="W73" s="97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</row>
    <row r="74" spans="1:41" ht="17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87"/>
      <c r="R74" s="87"/>
      <c r="S74" s="87"/>
      <c r="T74" s="97"/>
      <c r="U74" s="97"/>
      <c r="V74" s="97"/>
      <c r="W74" s="97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</row>
    <row r="75" spans="1:41" ht="17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87"/>
      <c r="R75" s="87"/>
      <c r="S75" s="87"/>
      <c r="T75" s="97"/>
      <c r="U75" s="97"/>
      <c r="V75" s="97"/>
      <c r="W75" s="97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</row>
    <row r="76" spans="1:41" ht="17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87"/>
      <c r="R76" s="87"/>
      <c r="S76" s="87"/>
      <c r="T76" s="97"/>
      <c r="U76" s="97"/>
      <c r="V76" s="97"/>
      <c r="W76" s="97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</row>
    <row r="77" spans="1:41" ht="17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87"/>
      <c r="R77" s="87"/>
      <c r="S77" s="87"/>
      <c r="T77" s="97"/>
      <c r="U77" s="97"/>
      <c r="V77" s="97"/>
      <c r="W77" s="97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</row>
    <row r="78" spans="1:41" ht="17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87"/>
      <c r="R78" s="87"/>
      <c r="S78" s="87"/>
      <c r="T78" s="97"/>
      <c r="U78" s="97"/>
      <c r="V78" s="97"/>
      <c r="W78" s="97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</row>
    <row r="79" spans="1:41" ht="17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87"/>
      <c r="R79" s="87"/>
      <c r="S79" s="87"/>
      <c r="T79" s="97"/>
      <c r="U79" s="97"/>
      <c r="V79" s="97"/>
      <c r="W79" s="97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</row>
    <row r="80" spans="1:41" ht="17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87"/>
      <c r="R80" s="87"/>
      <c r="S80" s="87"/>
      <c r="T80" s="97"/>
      <c r="U80" s="97"/>
      <c r="V80" s="97"/>
      <c r="W80" s="97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</row>
    <row r="81" spans="1:41" ht="17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87"/>
      <c r="R81" s="87"/>
      <c r="S81" s="87"/>
      <c r="T81" s="97"/>
      <c r="U81" s="97"/>
      <c r="V81" s="97"/>
      <c r="W81" s="97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</row>
    <row r="82" spans="1:41" ht="17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87"/>
      <c r="R82" s="87"/>
      <c r="S82" s="87"/>
      <c r="T82" s="97"/>
      <c r="U82" s="97"/>
      <c r="V82" s="97"/>
      <c r="W82" s="97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</row>
    <row r="83" spans="1:41" ht="17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87"/>
      <c r="R83" s="87"/>
      <c r="S83" s="87"/>
      <c r="T83" s="97"/>
      <c r="U83" s="97"/>
      <c r="V83" s="97"/>
      <c r="W83" s="97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</row>
    <row r="84" spans="1:41" ht="17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87"/>
      <c r="R84" s="87"/>
      <c r="S84" s="87"/>
      <c r="T84" s="97"/>
      <c r="U84" s="97"/>
      <c r="V84" s="97"/>
      <c r="W84" s="97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</row>
    <row r="85" spans="1:41" ht="17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87"/>
      <c r="R85" s="87"/>
      <c r="S85" s="87"/>
      <c r="T85" s="97"/>
      <c r="U85" s="97"/>
      <c r="V85" s="97"/>
      <c r="W85" s="97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</row>
    <row r="86" spans="1:41" ht="17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87"/>
      <c r="R86" s="87"/>
      <c r="S86" s="87"/>
      <c r="T86" s="97"/>
      <c r="U86" s="97"/>
      <c r="V86" s="97"/>
      <c r="W86" s="97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</row>
    <row r="87" spans="1:41" ht="17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87"/>
      <c r="R87" s="87"/>
      <c r="S87" s="87"/>
      <c r="T87" s="97"/>
      <c r="U87" s="97"/>
      <c r="V87" s="97"/>
      <c r="W87" s="97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</row>
    <row r="88" spans="1:41" ht="17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87"/>
      <c r="R88" s="87"/>
      <c r="S88" s="87"/>
      <c r="T88" s="97"/>
      <c r="U88" s="97"/>
      <c r="V88" s="97"/>
      <c r="W88" s="97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</row>
    <row r="89" spans="1:41" ht="17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87"/>
      <c r="R89" s="87"/>
      <c r="S89" s="87"/>
      <c r="T89" s="97"/>
      <c r="U89" s="97"/>
      <c r="V89" s="97"/>
      <c r="W89" s="97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</row>
    <row r="90" spans="1:41" ht="17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87"/>
      <c r="R90" s="87"/>
      <c r="S90" s="87"/>
      <c r="T90" s="97"/>
      <c r="U90" s="97"/>
      <c r="V90" s="97"/>
      <c r="W90" s="97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</row>
    <row r="91" spans="1:41" ht="17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87"/>
      <c r="R91" s="87"/>
      <c r="S91" s="87"/>
      <c r="T91" s="97"/>
      <c r="U91" s="97"/>
      <c r="V91" s="97"/>
      <c r="W91" s="97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</row>
    <row r="92" spans="1:41" ht="17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87"/>
      <c r="R92" s="87"/>
      <c r="S92" s="87"/>
      <c r="T92" s="97"/>
      <c r="U92" s="97"/>
      <c r="V92" s="97"/>
      <c r="W92" s="97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</row>
    <row r="93" spans="1:41" ht="17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87"/>
      <c r="R93" s="87"/>
      <c r="S93" s="87"/>
      <c r="T93" s="97"/>
      <c r="U93" s="97"/>
      <c r="V93" s="97"/>
      <c r="W93" s="97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</row>
    <row r="94" spans="1:41" ht="17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87"/>
      <c r="R94" s="87"/>
      <c r="S94" s="87"/>
      <c r="T94" s="97"/>
      <c r="U94" s="97"/>
      <c r="V94" s="97"/>
      <c r="W94" s="97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</row>
    <row r="95" spans="1:41" ht="17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87"/>
      <c r="R95" s="87"/>
      <c r="S95" s="87"/>
      <c r="T95" s="97"/>
      <c r="U95" s="97"/>
      <c r="V95" s="97"/>
      <c r="W95" s="97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</row>
    <row r="96" spans="1:41" ht="17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87"/>
      <c r="R96" s="87"/>
      <c r="S96" s="87"/>
      <c r="T96" s="97"/>
      <c r="U96" s="97"/>
      <c r="V96" s="97"/>
      <c r="W96" s="97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</row>
    <row r="97" spans="1:41" ht="17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87"/>
      <c r="R97" s="87"/>
      <c r="S97" s="87"/>
      <c r="T97" s="97"/>
      <c r="U97" s="97"/>
      <c r="V97" s="97"/>
      <c r="W97" s="97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</row>
    <row r="98" spans="1:41" ht="17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87"/>
      <c r="R98" s="87"/>
      <c r="S98" s="87"/>
      <c r="T98" s="97"/>
      <c r="U98" s="97"/>
      <c r="V98" s="97"/>
      <c r="W98" s="97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</row>
    <row r="99" spans="1:41" ht="17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87"/>
      <c r="R99" s="87"/>
      <c r="S99" s="87"/>
      <c r="T99" s="97"/>
      <c r="U99" s="97"/>
      <c r="V99" s="97"/>
      <c r="W99" s="97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</row>
    <row r="100" spans="1:41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87"/>
      <c r="R100" s="87"/>
      <c r="S100" s="87"/>
      <c r="T100" s="97"/>
      <c r="U100" s="97"/>
      <c r="V100" s="97"/>
      <c r="W100" s="97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</row>
    <row r="101" spans="1:41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87"/>
      <c r="R101" s="87"/>
      <c r="S101" s="87"/>
      <c r="T101" s="97"/>
      <c r="U101" s="97"/>
      <c r="V101" s="97"/>
      <c r="W101" s="97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</row>
    <row r="102" spans="1:41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87"/>
      <c r="R102" s="87"/>
      <c r="S102" s="87"/>
      <c r="T102" s="97"/>
      <c r="U102" s="97"/>
      <c r="V102" s="97"/>
      <c r="W102" s="97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</row>
    <row r="103" spans="1:41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87"/>
      <c r="R103" s="87"/>
      <c r="S103" s="87"/>
      <c r="T103" s="97"/>
      <c r="U103" s="97"/>
      <c r="V103" s="97"/>
      <c r="W103" s="97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</row>
    <row r="104" spans="1:41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87"/>
      <c r="R104" s="87"/>
      <c r="S104" s="87"/>
      <c r="T104" s="97"/>
      <c r="U104" s="97"/>
      <c r="V104" s="97"/>
      <c r="W104" s="97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</row>
    <row r="105" spans="1:41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87"/>
      <c r="R105" s="87"/>
      <c r="S105" s="87"/>
      <c r="T105" s="97"/>
      <c r="U105" s="97"/>
      <c r="V105" s="97"/>
      <c r="W105" s="97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</row>
    <row r="106" spans="1:41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87"/>
      <c r="R106" s="87"/>
      <c r="S106" s="87"/>
      <c r="T106" s="97"/>
      <c r="U106" s="97"/>
      <c r="V106" s="97"/>
      <c r="W106" s="97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</row>
    <row r="107" spans="1:41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87"/>
      <c r="R107" s="87"/>
      <c r="S107" s="87"/>
      <c r="T107" s="97"/>
      <c r="U107" s="97"/>
      <c r="V107" s="97"/>
      <c r="W107" s="97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</row>
    <row r="108" spans="1:41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87"/>
      <c r="R108" s="87"/>
      <c r="S108" s="87"/>
      <c r="T108" s="97"/>
      <c r="U108" s="97"/>
      <c r="V108" s="97"/>
      <c r="W108" s="97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</row>
    <row r="109" spans="1:41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87"/>
      <c r="R109" s="87"/>
      <c r="S109" s="87"/>
      <c r="T109" s="97"/>
      <c r="U109" s="97"/>
      <c r="V109" s="97"/>
      <c r="W109" s="97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</row>
    <row r="110" spans="1:41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87"/>
      <c r="R110" s="87"/>
      <c r="S110" s="87"/>
      <c r="T110" s="97"/>
      <c r="U110" s="97"/>
      <c r="V110" s="97"/>
      <c r="W110" s="97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</row>
    <row r="111" spans="1:41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87"/>
      <c r="R111" s="87"/>
      <c r="S111" s="87"/>
      <c r="T111" s="97"/>
      <c r="U111" s="97"/>
      <c r="V111" s="97"/>
      <c r="W111" s="97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</row>
    <row r="112" spans="1:41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87"/>
      <c r="R112" s="87"/>
      <c r="S112" s="87"/>
      <c r="T112" s="97"/>
      <c r="U112" s="97"/>
      <c r="V112" s="97"/>
      <c r="W112" s="97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</row>
    <row r="113" spans="1:41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87"/>
      <c r="R113" s="87"/>
      <c r="S113" s="87"/>
      <c r="T113" s="97"/>
      <c r="U113" s="97"/>
      <c r="V113" s="97"/>
      <c r="W113" s="97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</row>
    <row r="114" spans="1:41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87"/>
      <c r="R114" s="87"/>
      <c r="S114" s="87"/>
      <c r="T114" s="97"/>
      <c r="U114" s="97"/>
      <c r="V114" s="97"/>
      <c r="W114" s="97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</row>
    <row r="115" spans="1:41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87"/>
      <c r="R115" s="87"/>
      <c r="S115" s="87"/>
      <c r="T115" s="97"/>
      <c r="U115" s="97"/>
      <c r="V115" s="97"/>
      <c r="W115" s="97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</row>
    <row r="116" spans="1:41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87"/>
      <c r="R116" s="87"/>
      <c r="S116" s="87"/>
      <c r="T116" s="97"/>
      <c r="U116" s="97"/>
      <c r="V116" s="97"/>
      <c r="W116" s="97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</row>
    <row r="117" spans="1:41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87"/>
      <c r="R117" s="87"/>
      <c r="S117" s="87"/>
      <c r="T117" s="97"/>
      <c r="U117" s="97"/>
      <c r="V117" s="97"/>
      <c r="W117" s="97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</row>
    <row r="118" spans="1:41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87"/>
      <c r="R118" s="87"/>
      <c r="S118" s="87"/>
      <c r="T118" s="97"/>
      <c r="U118" s="97"/>
      <c r="V118" s="97"/>
      <c r="W118" s="97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</row>
    <row r="119" spans="1:41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87"/>
      <c r="R119" s="87"/>
      <c r="S119" s="87"/>
      <c r="T119" s="97"/>
      <c r="U119" s="97"/>
      <c r="V119" s="97"/>
      <c r="W119" s="97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</row>
    <row r="120" spans="1:41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87"/>
      <c r="R120" s="87"/>
      <c r="S120" s="87"/>
      <c r="T120" s="97"/>
      <c r="U120" s="97"/>
      <c r="V120" s="97"/>
      <c r="W120" s="97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</row>
    <row r="121" spans="1:41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87"/>
      <c r="R121" s="87"/>
      <c r="S121" s="87"/>
      <c r="T121" s="97"/>
      <c r="U121" s="97"/>
      <c r="V121" s="97"/>
      <c r="W121" s="97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</row>
    <row r="122" spans="1:41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87"/>
      <c r="R122" s="87"/>
      <c r="S122" s="87"/>
      <c r="T122" s="97"/>
      <c r="U122" s="97"/>
      <c r="V122" s="97"/>
      <c r="W122" s="97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</row>
    <row r="123" spans="1:41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87"/>
      <c r="R123" s="87"/>
      <c r="S123" s="87"/>
      <c r="T123" s="97"/>
      <c r="U123" s="97"/>
      <c r="V123" s="97"/>
      <c r="W123" s="97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</row>
    <row r="124" spans="1:41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87"/>
      <c r="R124" s="87"/>
      <c r="S124" s="87"/>
      <c r="T124" s="97"/>
      <c r="U124" s="97"/>
      <c r="V124" s="97"/>
      <c r="W124" s="97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</row>
    <row r="125" spans="1:41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87"/>
      <c r="R125" s="87"/>
      <c r="S125" s="87"/>
      <c r="T125" s="97"/>
      <c r="U125" s="97"/>
      <c r="V125" s="97"/>
      <c r="W125" s="97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</row>
    <row r="126" spans="1:41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87"/>
      <c r="R126" s="87"/>
      <c r="S126" s="87"/>
      <c r="T126" s="97"/>
      <c r="U126" s="97"/>
      <c r="V126" s="97"/>
      <c r="W126" s="97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</row>
    <row r="127" spans="1:41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87"/>
      <c r="R127" s="87"/>
      <c r="S127" s="87"/>
      <c r="T127" s="97"/>
      <c r="U127" s="97"/>
      <c r="V127" s="97"/>
      <c r="W127" s="97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</row>
    <row r="128" spans="1:41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87"/>
      <c r="R128" s="87"/>
      <c r="S128" s="87"/>
      <c r="T128" s="97"/>
      <c r="U128" s="97"/>
      <c r="V128" s="97"/>
      <c r="W128" s="97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</row>
    <row r="129" spans="1:41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87"/>
      <c r="R129" s="87"/>
      <c r="S129" s="87"/>
      <c r="T129" s="97"/>
      <c r="U129" s="97"/>
      <c r="V129" s="97"/>
      <c r="W129" s="97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</row>
    <row r="130" spans="1:41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87"/>
      <c r="R130" s="87"/>
      <c r="S130" s="87"/>
      <c r="T130" s="97"/>
      <c r="U130" s="97"/>
      <c r="V130" s="97"/>
      <c r="W130" s="97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</row>
    <row r="131" spans="1:41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87"/>
      <c r="R131" s="87"/>
      <c r="S131" s="87"/>
      <c r="T131" s="97"/>
      <c r="U131" s="97"/>
      <c r="V131" s="97"/>
      <c r="W131" s="97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</row>
    <row r="132" spans="1:41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87"/>
      <c r="R132" s="87"/>
      <c r="S132" s="87"/>
      <c r="T132" s="97"/>
      <c r="U132" s="97"/>
      <c r="V132" s="97"/>
      <c r="W132" s="97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</row>
    <row r="133" spans="1:41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87"/>
      <c r="R133" s="87"/>
      <c r="S133" s="87"/>
      <c r="T133" s="97"/>
      <c r="U133" s="97"/>
      <c r="V133" s="97"/>
      <c r="W133" s="97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</row>
    <row r="134" spans="1:41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87"/>
      <c r="R134" s="87"/>
      <c r="S134" s="87"/>
      <c r="T134" s="97"/>
      <c r="U134" s="97"/>
      <c r="V134" s="97"/>
      <c r="W134" s="97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</row>
    <row r="135" spans="1:41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87"/>
      <c r="R135" s="87"/>
      <c r="S135" s="87"/>
      <c r="T135" s="97"/>
      <c r="U135" s="97"/>
      <c r="V135" s="97"/>
      <c r="W135" s="97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</row>
    <row r="136" spans="1:41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87"/>
      <c r="R136" s="87"/>
      <c r="S136" s="87"/>
      <c r="T136" s="97"/>
      <c r="U136" s="97"/>
      <c r="V136" s="97"/>
      <c r="W136" s="97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</row>
    <row r="137" spans="1:41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87"/>
      <c r="R137" s="87"/>
      <c r="S137" s="87"/>
      <c r="T137" s="97"/>
      <c r="U137" s="97"/>
      <c r="V137" s="97"/>
      <c r="W137" s="97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</row>
    <row r="138" spans="1:41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87"/>
      <c r="R138" s="87"/>
      <c r="S138" s="87"/>
      <c r="T138" s="97"/>
      <c r="U138" s="97"/>
      <c r="V138" s="97"/>
      <c r="W138" s="97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</row>
    <row r="139" spans="1:41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87"/>
      <c r="R139" s="87"/>
      <c r="S139" s="87"/>
      <c r="T139" s="97"/>
      <c r="U139" s="97"/>
      <c r="V139" s="97"/>
      <c r="W139" s="97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</row>
    <row r="140" spans="1:41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87"/>
      <c r="R140" s="87"/>
      <c r="S140" s="87"/>
      <c r="T140" s="97"/>
      <c r="U140" s="97"/>
      <c r="V140" s="97"/>
      <c r="W140" s="97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</row>
    <row r="141" spans="1:41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87"/>
      <c r="R141" s="87"/>
      <c r="S141" s="87"/>
      <c r="T141" s="97"/>
      <c r="U141" s="97"/>
      <c r="V141" s="97"/>
      <c r="W141" s="97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</row>
    <row r="142" spans="1:41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87"/>
      <c r="R142" s="87"/>
      <c r="S142" s="87"/>
      <c r="T142" s="97"/>
      <c r="U142" s="97"/>
      <c r="V142" s="97"/>
      <c r="W142" s="97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</row>
    <row r="143" spans="1:41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87"/>
      <c r="R143" s="87"/>
      <c r="S143" s="87"/>
      <c r="T143" s="97"/>
      <c r="U143" s="97"/>
      <c r="V143" s="97"/>
      <c r="W143" s="97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</row>
    <row r="144" spans="1:41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87"/>
      <c r="R144" s="87"/>
      <c r="S144" s="87"/>
      <c r="T144" s="97"/>
      <c r="U144" s="97"/>
      <c r="V144" s="97"/>
      <c r="W144" s="97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</row>
    <row r="145" spans="1:41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87"/>
      <c r="R145" s="87"/>
      <c r="S145" s="87"/>
      <c r="T145" s="97"/>
      <c r="U145" s="97"/>
      <c r="V145" s="97"/>
      <c r="W145" s="97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</row>
    <row r="146" spans="1:41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87"/>
      <c r="R146" s="87"/>
      <c r="S146" s="87"/>
      <c r="T146" s="97"/>
      <c r="U146" s="97"/>
      <c r="V146" s="97"/>
      <c r="W146" s="97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</row>
    <row r="147" spans="1:41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87"/>
      <c r="R147" s="87"/>
      <c r="S147" s="87"/>
      <c r="T147" s="97"/>
      <c r="U147" s="97"/>
      <c r="V147" s="97"/>
      <c r="W147" s="97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</row>
    <row r="148" spans="1:41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87"/>
      <c r="R148" s="87"/>
      <c r="S148" s="87"/>
      <c r="T148" s="97"/>
      <c r="U148" s="97"/>
      <c r="V148" s="97"/>
      <c r="W148" s="97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</row>
    <row r="149" spans="1:41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87"/>
      <c r="R149" s="87"/>
      <c r="S149" s="87"/>
      <c r="T149" s="97"/>
      <c r="U149" s="97"/>
      <c r="V149" s="97"/>
      <c r="W149" s="97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</row>
    <row r="150" spans="1:41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87"/>
      <c r="R150" s="87"/>
      <c r="S150" s="87"/>
      <c r="T150" s="97"/>
      <c r="U150" s="97"/>
      <c r="V150" s="97"/>
      <c r="W150" s="97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</row>
    <row r="151" spans="1:41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87"/>
      <c r="R151" s="87"/>
      <c r="S151" s="87"/>
      <c r="T151" s="97"/>
      <c r="U151" s="97"/>
      <c r="V151" s="97"/>
      <c r="W151" s="97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</row>
    <row r="152" spans="1:41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87"/>
      <c r="R152" s="87"/>
      <c r="S152" s="87"/>
      <c r="T152" s="97"/>
      <c r="U152" s="97"/>
      <c r="V152" s="97"/>
      <c r="W152" s="97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</row>
    <row r="153" spans="1:41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87"/>
      <c r="R153" s="87"/>
      <c r="S153" s="87"/>
      <c r="T153" s="97"/>
      <c r="U153" s="97"/>
      <c r="V153" s="97"/>
      <c r="W153" s="97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</row>
    <row r="154" spans="1:41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87"/>
      <c r="R154" s="87"/>
      <c r="S154" s="87"/>
      <c r="T154" s="97"/>
      <c r="U154" s="97"/>
      <c r="V154" s="97"/>
      <c r="W154" s="97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</row>
    <row r="155" spans="1:41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87"/>
      <c r="R155" s="87"/>
      <c r="S155" s="87"/>
      <c r="T155" s="97"/>
      <c r="U155" s="97"/>
      <c r="V155" s="97"/>
      <c r="W155" s="97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</row>
    <row r="156" spans="1:41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87"/>
      <c r="R156" s="87"/>
      <c r="S156" s="87"/>
      <c r="T156" s="97"/>
      <c r="U156" s="97"/>
      <c r="V156" s="97"/>
      <c r="W156" s="97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</row>
    <row r="157" spans="1:41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87"/>
      <c r="R157" s="87"/>
      <c r="S157" s="87"/>
      <c r="T157" s="97"/>
      <c r="U157" s="97"/>
      <c r="V157" s="97"/>
      <c r="W157" s="97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</row>
    <row r="158" spans="1:41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87"/>
      <c r="R158" s="87"/>
      <c r="S158" s="87"/>
      <c r="T158" s="97"/>
      <c r="U158" s="97"/>
      <c r="V158" s="97"/>
      <c r="W158" s="97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</row>
    <row r="159" spans="1:41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87"/>
      <c r="R159" s="87"/>
      <c r="S159" s="87"/>
      <c r="T159" s="97"/>
      <c r="U159" s="97"/>
      <c r="V159" s="97"/>
      <c r="W159" s="97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</row>
    <row r="160" spans="1:41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87"/>
      <c r="R160" s="87"/>
      <c r="S160" s="87"/>
      <c r="T160" s="97"/>
      <c r="U160" s="97"/>
      <c r="V160" s="97"/>
      <c r="W160" s="97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</row>
    <row r="161" spans="1:41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87"/>
      <c r="R161" s="87"/>
      <c r="S161" s="87"/>
      <c r="T161" s="97"/>
      <c r="U161" s="97"/>
      <c r="V161" s="97"/>
      <c r="W161" s="97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</row>
    <row r="162" spans="1:41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87"/>
      <c r="R162" s="87"/>
      <c r="S162" s="87"/>
      <c r="T162" s="97"/>
      <c r="U162" s="97"/>
      <c r="V162" s="97"/>
      <c r="W162" s="97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</row>
    <row r="163" spans="1:41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87"/>
      <c r="R163" s="87"/>
      <c r="S163" s="87"/>
      <c r="T163" s="97"/>
      <c r="U163" s="97"/>
      <c r="V163" s="97"/>
      <c r="W163" s="97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</row>
    <row r="164" spans="1:41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87"/>
      <c r="R164" s="87"/>
      <c r="S164" s="87"/>
      <c r="T164" s="97"/>
      <c r="U164" s="97"/>
      <c r="V164" s="97"/>
      <c r="W164" s="97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</row>
    <row r="165" spans="1:41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87"/>
      <c r="R165" s="87"/>
      <c r="S165" s="87"/>
      <c r="T165" s="97"/>
      <c r="U165" s="97"/>
      <c r="V165" s="97"/>
      <c r="W165" s="97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</row>
    <row r="166" spans="1:41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87"/>
      <c r="R166" s="87"/>
      <c r="S166" s="87"/>
      <c r="T166" s="97"/>
      <c r="U166" s="97"/>
      <c r="V166" s="97"/>
      <c r="W166" s="97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</row>
    <row r="167" spans="1:41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87"/>
      <c r="R167" s="87"/>
      <c r="S167" s="87"/>
      <c r="T167" s="97"/>
      <c r="U167" s="97"/>
      <c r="V167" s="97"/>
      <c r="W167" s="97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</row>
    <row r="168" spans="1:41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87"/>
      <c r="R168" s="87"/>
      <c r="S168" s="87"/>
      <c r="T168" s="97"/>
      <c r="U168" s="97"/>
      <c r="V168" s="97"/>
      <c r="W168" s="97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</row>
    <row r="169" spans="1:41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87"/>
      <c r="R169" s="87"/>
      <c r="S169" s="87"/>
      <c r="T169" s="97"/>
      <c r="U169" s="97"/>
      <c r="V169" s="97"/>
      <c r="W169" s="97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</row>
    <row r="170" spans="1:41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87"/>
      <c r="R170" s="87"/>
      <c r="S170" s="87"/>
      <c r="T170" s="97"/>
      <c r="U170" s="97"/>
      <c r="V170" s="97"/>
      <c r="W170" s="97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</row>
    <row r="171" spans="1:41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87"/>
      <c r="R171" s="87"/>
      <c r="S171" s="87"/>
      <c r="T171" s="97"/>
      <c r="U171" s="97"/>
      <c r="V171" s="97"/>
      <c r="W171" s="97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</row>
    <row r="172" spans="1:41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87"/>
      <c r="R172" s="87"/>
      <c r="S172" s="87"/>
      <c r="T172" s="97"/>
      <c r="U172" s="97"/>
      <c r="V172" s="97"/>
      <c r="W172" s="97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</row>
    <row r="173" spans="1:41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87"/>
      <c r="R173" s="87"/>
      <c r="S173" s="87"/>
      <c r="T173" s="97"/>
      <c r="U173" s="97"/>
      <c r="V173" s="97"/>
      <c r="W173" s="97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</row>
    <row r="174" spans="1:41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87"/>
      <c r="R174" s="87"/>
      <c r="S174" s="87"/>
      <c r="T174" s="97"/>
      <c r="U174" s="97"/>
      <c r="V174" s="97"/>
      <c r="W174" s="97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</row>
    <row r="175" spans="1:41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87"/>
      <c r="R175" s="87"/>
      <c r="S175" s="87"/>
      <c r="T175" s="97"/>
      <c r="U175" s="97"/>
      <c r="V175" s="97"/>
      <c r="W175" s="97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</row>
    <row r="176" spans="1:41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87"/>
      <c r="R176" s="87"/>
      <c r="S176" s="87"/>
      <c r="T176" s="97"/>
      <c r="U176" s="97"/>
      <c r="V176" s="97"/>
      <c r="W176" s="97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</row>
    <row r="177" spans="1:41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87"/>
      <c r="R177" s="87"/>
      <c r="S177" s="87"/>
      <c r="T177" s="97"/>
      <c r="U177" s="97"/>
      <c r="V177" s="97"/>
      <c r="W177" s="97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</row>
    <row r="178" spans="1:41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87"/>
      <c r="R178" s="87"/>
      <c r="S178" s="87"/>
      <c r="T178" s="97"/>
      <c r="U178" s="97"/>
      <c r="V178" s="97"/>
      <c r="W178" s="97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</row>
    <row r="179" spans="1:41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87"/>
      <c r="R179" s="87"/>
      <c r="S179" s="87"/>
      <c r="T179" s="97"/>
      <c r="U179" s="97"/>
      <c r="V179" s="97"/>
      <c r="W179" s="97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</row>
    <row r="180" spans="1:41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87"/>
      <c r="R180" s="87"/>
      <c r="S180" s="87"/>
      <c r="T180" s="97"/>
      <c r="U180" s="97"/>
      <c r="V180" s="97"/>
      <c r="W180" s="97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</row>
    <row r="181" spans="1:41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87"/>
      <c r="R181" s="87"/>
      <c r="S181" s="87"/>
      <c r="T181" s="97"/>
      <c r="U181" s="97"/>
      <c r="V181" s="97"/>
      <c r="W181" s="97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</row>
    <row r="182" spans="1:41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87"/>
      <c r="R182" s="87"/>
      <c r="S182" s="87"/>
      <c r="T182" s="97"/>
      <c r="U182" s="97"/>
      <c r="V182" s="97"/>
      <c r="W182" s="97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</row>
    <row r="183" spans="1:41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87"/>
      <c r="R183" s="87"/>
      <c r="S183" s="87"/>
      <c r="T183" s="97"/>
      <c r="U183" s="97"/>
      <c r="V183" s="97"/>
      <c r="W183" s="97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</row>
    <row r="184" spans="1:41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87"/>
      <c r="R184" s="87"/>
      <c r="S184" s="87"/>
      <c r="T184" s="97"/>
      <c r="U184" s="97"/>
      <c r="V184" s="97"/>
      <c r="W184" s="97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</row>
    <row r="185" spans="1:41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87"/>
      <c r="R185" s="87"/>
      <c r="S185" s="87"/>
      <c r="T185" s="97"/>
      <c r="U185" s="97"/>
      <c r="V185" s="97"/>
      <c r="W185" s="97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</row>
    <row r="186" spans="1:41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87"/>
      <c r="R186" s="87"/>
      <c r="S186" s="87"/>
      <c r="T186" s="97"/>
      <c r="U186" s="97"/>
      <c r="V186" s="97"/>
      <c r="W186" s="97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</row>
    <row r="187" spans="1:41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87"/>
      <c r="R187" s="87"/>
      <c r="S187" s="87"/>
      <c r="T187" s="97"/>
      <c r="U187" s="97"/>
      <c r="V187" s="97"/>
      <c r="W187" s="97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</row>
    <row r="188" spans="1:41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87"/>
      <c r="R188" s="87"/>
      <c r="S188" s="87"/>
      <c r="T188" s="97"/>
      <c r="U188" s="97"/>
      <c r="V188" s="97"/>
      <c r="W188" s="97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</row>
    <row r="189" spans="1:41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87"/>
      <c r="R189" s="87"/>
      <c r="S189" s="87"/>
      <c r="T189" s="97"/>
      <c r="U189" s="97"/>
      <c r="V189" s="97"/>
      <c r="W189" s="97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</row>
    <row r="190" spans="1:41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87"/>
      <c r="R190" s="87"/>
      <c r="S190" s="87"/>
      <c r="T190" s="97"/>
      <c r="U190" s="97"/>
      <c r="V190" s="97"/>
      <c r="W190" s="97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</row>
    <row r="191" spans="1:41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87"/>
      <c r="R191" s="87"/>
      <c r="S191" s="87"/>
      <c r="T191" s="97"/>
      <c r="U191" s="97"/>
      <c r="V191" s="97"/>
      <c r="W191" s="97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</row>
    <row r="192" spans="1:41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87"/>
      <c r="R192" s="87"/>
      <c r="S192" s="87"/>
      <c r="T192" s="97"/>
      <c r="U192" s="97"/>
      <c r="V192" s="97"/>
      <c r="W192" s="97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</row>
    <row r="193" spans="1:41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87"/>
      <c r="R193" s="87"/>
      <c r="S193" s="87"/>
      <c r="T193" s="97"/>
      <c r="U193" s="97"/>
      <c r="V193" s="97"/>
      <c r="W193" s="97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</row>
    <row r="194" spans="1:41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87"/>
      <c r="R194" s="87"/>
      <c r="S194" s="87"/>
      <c r="T194" s="97"/>
      <c r="U194" s="97"/>
      <c r="V194" s="97"/>
      <c r="W194" s="97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</row>
    <row r="195" spans="1:41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87"/>
      <c r="R195" s="87"/>
      <c r="S195" s="87"/>
      <c r="T195" s="97"/>
      <c r="U195" s="97"/>
      <c r="V195" s="97"/>
      <c r="W195" s="97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</row>
    <row r="196" spans="1:41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87"/>
      <c r="R196" s="87"/>
      <c r="S196" s="87"/>
      <c r="T196" s="97"/>
      <c r="U196" s="97"/>
      <c r="V196" s="97"/>
      <c r="W196" s="97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</row>
    <row r="197" spans="1:41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87"/>
      <c r="R197" s="87"/>
      <c r="S197" s="87"/>
      <c r="T197" s="97"/>
      <c r="U197" s="97"/>
      <c r="V197" s="97"/>
      <c r="W197" s="97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</row>
    <row r="198" spans="1:41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87"/>
      <c r="R198" s="87"/>
      <c r="S198" s="87"/>
      <c r="T198" s="97"/>
      <c r="U198" s="97"/>
      <c r="V198" s="97"/>
      <c r="W198" s="97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</row>
    <row r="199" spans="1:41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87"/>
      <c r="R199" s="87"/>
      <c r="S199" s="87"/>
      <c r="T199" s="97"/>
      <c r="U199" s="97"/>
      <c r="V199" s="97"/>
      <c r="W199" s="97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</row>
    <row r="200" spans="1:41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87"/>
      <c r="R200" s="87"/>
      <c r="S200" s="87"/>
      <c r="T200" s="97"/>
      <c r="U200" s="97"/>
      <c r="V200" s="97"/>
      <c r="W200" s="97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</row>
    <row r="201" spans="1:41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87"/>
      <c r="R201" s="87"/>
      <c r="S201" s="87"/>
      <c r="T201" s="97"/>
      <c r="U201" s="97"/>
      <c r="V201" s="97"/>
      <c r="W201" s="97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</row>
    <row r="202" spans="1:41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87"/>
      <c r="R202" s="87"/>
      <c r="S202" s="87"/>
      <c r="T202" s="97"/>
      <c r="U202" s="97"/>
      <c r="V202" s="97"/>
      <c r="W202" s="97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</row>
    <row r="203" spans="1:41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87"/>
      <c r="R203" s="87"/>
      <c r="S203" s="87"/>
      <c r="T203" s="97"/>
      <c r="U203" s="97"/>
      <c r="V203" s="97"/>
      <c r="W203" s="97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</row>
    <row r="204" spans="1:41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87"/>
      <c r="R204" s="87"/>
      <c r="S204" s="87"/>
      <c r="T204" s="97"/>
      <c r="U204" s="97"/>
      <c r="V204" s="97"/>
      <c r="W204" s="97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</row>
    <row r="205" spans="1:41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87"/>
      <c r="R205" s="87"/>
      <c r="S205" s="87"/>
      <c r="T205" s="97"/>
      <c r="U205" s="97"/>
      <c r="V205" s="97"/>
      <c r="W205" s="97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</row>
    <row r="206" spans="1:41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87"/>
      <c r="R206" s="87"/>
      <c r="S206" s="87"/>
      <c r="T206" s="97"/>
      <c r="U206" s="97"/>
      <c r="V206" s="97"/>
      <c r="W206" s="97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</row>
    <row r="207" spans="1:41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87"/>
      <c r="R207" s="87"/>
      <c r="S207" s="87"/>
      <c r="T207" s="97"/>
      <c r="U207" s="97"/>
      <c r="V207" s="97"/>
      <c r="W207" s="97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</row>
    <row r="208" spans="1:41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87"/>
      <c r="R208" s="87"/>
      <c r="S208" s="87"/>
      <c r="T208" s="97"/>
      <c r="U208" s="97"/>
      <c r="V208" s="97"/>
      <c r="W208" s="97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</row>
    <row r="209" spans="1:41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87"/>
      <c r="R209" s="87"/>
      <c r="S209" s="87"/>
      <c r="T209" s="97"/>
      <c r="U209" s="97"/>
      <c r="V209" s="97"/>
      <c r="W209" s="97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</row>
    <row r="210" spans="1:41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87"/>
      <c r="R210" s="87"/>
      <c r="S210" s="87"/>
      <c r="T210" s="97"/>
      <c r="U210" s="97"/>
      <c r="V210" s="97"/>
      <c r="W210" s="97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</row>
    <row r="211" spans="1:41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87"/>
      <c r="R211" s="87"/>
      <c r="S211" s="87"/>
      <c r="T211" s="97"/>
      <c r="U211" s="97"/>
      <c r="V211" s="97"/>
      <c r="W211" s="97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</row>
    <row r="212" spans="1:41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87"/>
      <c r="R212" s="87"/>
      <c r="S212" s="87"/>
      <c r="T212" s="97"/>
      <c r="U212" s="97"/>
      <c r="V212" s="97"/>
      <c r="W212" s="97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</row>
    <row r="213" spans="1:41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87"/>
      <c r="R213" s="87"/>
      <c r="S213" s="87"/>
      <c r="T213" s="97"/>
      <c r="U213" s="97"/>
      <c r="V213" s="97"/>
      <c r="W213" s="97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</row>
    <row r="214" spans="1:41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87"/>
      <c r="R214" s="87"/>
      <c r="S214" s="87"/>
      <c r="T214" s="97"/>
      <c r="U214" s="97"/>
      <c r="V214" s="97"/>
      <c r="W214" s="97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</row>
    <row r="215" spans="1:41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87"/>
      <c r="R215" s="87"/>
      <c r="S215" s="87"/>
      <c r="T215" s="97"/>
      <c r="U215" s="97"/>
      <c r="V215" s="97"/>
      <c r="W215" s="97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</row>
    <row r="216" spans="1:41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87"/>
      <c r="R216" s="87"/>
      <c r="S216" s="87"/>
      <c r="T216" s="97"/>
      <c r="U216" s="97"/>
      <c r="V216" s="97"/>
      <c r="W216" s="97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</row>
    <row r="217" spans="1:41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87"/>
      <c r="R217" s="87"/>
      <c r="S217" s="87"/>
      <c r="T217" s="97"/>
      <c r="U217" s="97"/>
      <c r="V217" s="97"/>
      <c r="W217" s="97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</row>
    <row r="218" spans="1:41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87"/>
      <c r="R218" s="87"/>
      <c r="S218" s="87"/>
      <c r="T218" s="97"/>
      <c r="U218" s="97"/>
      <c r="V218" s="97"/>
      <c r="W218" s="97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</row>
    <row r="219" spans="1:41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87"/>
      <c r="R219" s="87"/>
      <c r="S219" s="87"/>
      <c r="T219" s="97"/>
      <c r="U219" s="97"/>
      <c r="V219" s="97"/>
      <c r="W219" s="97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</row>
    <row r="220" spans="1:41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87"/>
      <c r="R220" s="87"/>
      <c r="S220" s="87"/>
      <c r="T220" s="97"/>
      <c r="U220" s="97"/>
      <c r="V220" s="97"/>
      <c r="W220" s="97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</row>
    <row r="221" spans="1:41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87"/>
      <c r="R221" s="87"/>
      <c r="S221" s="87"/>
      <c r="T221" s="97"/>
      <c r="U221" s="97"/>
      <c r="V221" s="97"/>
      <c r="W221" s="97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</row>
    <row r="222" spans="1:41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87"/>
      <c r="R222" s="87"/>
      <c r="S222" s="87"/>
      <c r="T222" s="97"/>
      <c r="U222" s="97"/>
      <c r="V222" s="97"/>
      <c r="W222" s="97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</row>
    <row r="223" spans="1:41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87"/>
      <c r="R223" s="87"/>
      <c r="S223" s="87"/>
      <c r="T223" s="97"/>
      <c r="U223" s="97"/>
      <c r="V223" s="97"/>
      <c r="W223" s="97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</row>
    <row r="224" spans="1:41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87"/>
      <c r="R224" s="87"/>
      <c r="S224" s="87"/>
      <c r="T224" s="97"/>
      <c r="U224" s="97"/>
      <c r="V224" s="97"/>
      <c r="W224" s="97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</row>
    <row r="225" spans="1:41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87"/>
      <c r="R225" s="87"/>
      <c r="S225" s="87"/>
      <c r="T225" s="97"/>
      <c r="U225" s="97"/>
      <c r="V225" s="97"/>
      <c r="W225" s="97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</row>
    <row r="226" spans="1:41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87"/>
      <c r="R226" s="87"/>
      <c r="S226" s="87"/>
      <c r="T226" s="97"/>
      <c r="U226" s="97"/>
      <c r="V226" s="97"/>
      <c r="W226" s="97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</row>
    <row r="227" spans="1:41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87"/>
      <c r="R227" s="87"/>
      <c r="S227" s="87"/>
      <c r="T227" s="97"/>
      <c r="U227" s="97"/>
      <c r="V227" s="97"/>
      <c r="W227" s="97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</row>
    <row r="228" spans="1:41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87"/>
      <c r="R228" s="87"/>
      <c r="S228" s="87"/>
      <c r="T228" s="97"/>
      <c r="U228" s="97"/>
      <c r="V228" s="97"/>
      <c r="W228" s="97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</row>
    <row r="229" spans="1:41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87"/>
      <c r="R229" s="87"/>
      <c r="S229" s="87"/>
      <c r="T229" s="97"/>
      <c r="U229" s="97"/>
      <c r="V229" s="97"/>
      <c r="W229" s="97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</row>
    <row r="230" spans="1:41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87"/>
      <c r="R230" s="87"/>
      <c r="S230" s="87"/>
      <c r="T230" s="97"/>
      <c r="U230" s="97"/>
      <c r="V230" s="97"/>
      <c r="W230" s="97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</row>
    <row r="231" spans="1:41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87"/>
      <c r="R231" s="87"/>
      <c r="S231" s="87"/>
      <c r="T231" s="97"/>
      <c r="U231" s="97"/>
      <c r="V231" s="97"/>
      <c r="W231" s="97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</row>
    <row r="232" spans="1:41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87"/>
      <c r="R232" s="87"/>
      <c r="S232" s="87"/>
      <c r="T232" s="97"/>
      <c r="U232" s="97"/>
      <c r="V232" s="97"/>
      <c r="W232" s="97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</row>
    <row r="233" spans="1:41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87"/>
      <c r="R233" s="87"/>
      <c r="S233" s="87"/>
      <c r="T233" s="97"/>
      <c r="U233" s="97"/>
      <c r="V233" s="97"/>
      <c r="W233" s="97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</row>
    <row r="234" spans="1:41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87"/>
      <c r="R234" s="87"/>
      <c r="S234" s="87"/>
      <c r="T234" s="97"/>
      <c r="U234" s="97"/>
      <c r="V234" s="97"/>
      <c r="W234" s="97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</row>
    <row r="235" spans="1:41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87"/>
      <c r="R235" s="87"/>
      <c r="S235" s="87"/>
      <c r="T235" s="97"/>
      <c r="U235" s="97"/>
      <c r="V235" s="97"/>
      <c r="W235" s="97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</row>
    <row r="236" spans="1:41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87"/>
      <c r="R236" s="87"/>
      <c r="S236" s="87"/>
      <c r="T236" s="97"/>
      <c r="U236" s="97"/>
      <c r="V236" s="97"/>
      <c r="W236" s="97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</row>
    <row r="237" spans="1:41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8"/>
      <c r="R237" s="18"/>
      <c r="S237" s="18"/>
      <c r="T237" s="2"/>
      <c r="U237" s="2"/>
      <c r="V237" s="2"/>
      <c r="W237" s="2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</row>
    <row r="238" spans="1:23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8"/>
      <c r="R238" s="18"/>
      <c r="S238" s="18"/>
      <c r="T238" s="2"/>
      <c r="U238" s="2"/>
      <c r="V238" s="2"/>
      <c r="W238" s="2"/>
    </row>
    <row r="239" spans="1:23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8"/>
      <c r="R239" s="18"/>
      <c r="S239" s="18"/>
      <c r="T239" s="2"/>
      <c r="U239" s="2"/>
      <c r="V239" s="2"/>
      <c r="W239" s="2"/>
    </row>
    <row r="240" spans="1:23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8"/>
      <c r="R240" s="18"/>
      <c r="S240" s="18"/>
      <c r="T240" s="2"/>
      <c r="U240" s="2"/>
      <c r="V240" s="2"/>
      <c r="W240" s="2"/>
    </row>
    <row r="241" spans="1:23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8"/>
      <c r="R241" s="18"/>
      <c r="S241" s="18"/>
      <c r="T241" s="2"/>
      <c r="U241" s="2"/>
      <c r="V241" s="2"/>
      <c r="W241" s="2"/>
    </row>
    <row r="242" spans="1:23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8"/>
      <c r="R242" s="18"/>
      <c r="S242" s="18"/>
      <c r="T242" s="2"/>
      <c r="U242" s="2"/>
      <c r="V242" s="2"/>
      <c r="W242" s="2"/>
    </row>
    <row r="243" spans="1:23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8"/>
      <c r="R243" s="18"/>
      <c r="S243" s="18"/>
      <c r="T243" s="2"/>
      <c r="U243" s="2"/>
      <c r="V243" s="2"/>
      <c r="W243" s="2"/>
    </row>
    <row r="244" spans="1:23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8"/>
      <c r="R244" s="18"/>
      <c r="S244" s="18"/>
      <c r="T244" s="2"/>
      <c r="U244" s="2"/>
      <c r="V244" s="2"/>
      <c r="W244" s="2"/>
    </row>
    <row r="245" spans="1:23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8"/>
      <c r="R245" s="18"/>
      <c r="S245" s="18"/>
      <c r="T245" s="2"/>
      <c r="U245" s="2"/>
      <c r="V245" s="2"/>
      <c r="W245" s="2"/>
    </row>
    <row r="246" spans="1:23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8"/>
      <c r="R246" s="18"/>
      <c r="S246" s="18"/>
      <c r="T246" s="2"/>
      <c r="U246" s="2"/>
      <c r="V246" s="2"/>
      <c r="W246" s="2"/>
    </row>
    <row r="247" spans="1:23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8"/>
      <c r="R247" s="18"/>
      <c r="S247" s="18"/>
      <c r="T247" s="2"/>
      <c r="U247" s="2"/>
      <c r="V247" s="2"/>
      <c r="W247" s="2"/>
    </row>
    <row r="248" spans="1:23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8"/>
      <c r="R248" s="18"/>
      <c r="S248" s="18"/>
      <c r="T248" s="2"/>
      <c r="U248" s="2"/>
      <c r="V248" s="2"/>
      <c r="W248" s="2"/>
    </row>
    <row r="249" spans="1:23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8"/>
      <c r="R249" s="18"/>
      <c r="S249" s="18"/>
      <c r="T249" s="2"/>
      <c r="U249" s="2"/>
      <c r="V249" s="2"/>
      <c r="W249" s="2"/>
    </row>
    <row r="250" spans="1:23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8"/>
      <c r="R250" s="18"/>
      <c r="S250" s="18"/>
      <c r="T250" s="2"/>
      <c r="U250" s="2"/>
      <c r="V250" s="2"/>
      <c r="W250" s="2"/>
    </row>
    <row r="251" spans="1:23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8"/>
      <c r="R251" s="18"/>
      <c r="S251" s="18"/>
      <c r="T251" s="2"/>
      <c r="U251" s="2"/>
      <c r="V251" s="2"/>
      <c r="W251" s="2"/>
    </row>
    <row r="252" spans="1:23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8"/>
      <c r="R252" s="18"/>
      <c r="S252" s="18"/>
      <c r="T252" s="2"/>
      <c r="U252" s="2"/>
      <c r="V252" s="2"/>
      <c r="W252" s="2"/>
    </row>
    <row r="253" spans="1:23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8"/>
      <c r="R253" s="18"/>
      <c r="S253" s="18"/>
      <c r="T253" s="2"/>
      <c r="U253" s="2"/>
      <c r="V253" s="2"/>
      <c r="W253" s="2"/>
    </row>
    <row r="254" spans="1:23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8"/>
      <c r="R254" s="18"/>
      <c r="S254" s="18"/>
      <c r="T254" s="2"/>
      <c r="U254" s="2"/>
      <c r="V254" s="2"/>
      <c r="W254" s="2"/>
    </row>
    <row r="255" spans="1:23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8"/>
      <c r="R255" s="18"/>
      <c r="S255" s="18"/>
      <c r="T255" s="2"/>
      <c r="U255" s="2"/>
      <c r="V255" s="2"/>
      <c r="W255" s="2"/>
    </row>
    <row r="256" spans="1:23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8"/>
      <c r="R256" s="18"/>
      <c r="S256" s="18"/>
      <c r="T256" s="2"/>
      <c r="U256" s="2"/>
      <c r="V256" s="2"/>
      <c r="W256" s="2"/>
    </row>
    <row r="257" spans="1:23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8"/>
      <c r="R257" s="18"/>
      <c r="S257" s="18"/>
      <c r="T257" s="2"/>
      <c r="U257" s="2"/>
      <c r="V257" s="2"/>
      <c r="W257" s="2"/>
    </row>
    <row r="258" spans="1:23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18"/>
      <c r="R258" s="18"/>
      <c r="S258" s="18"/>
      <c r="T258" s="2"/>
      <c r="U258" s="2"/>
      <c r="V258" s="2"/>
      <c r="W258" s="2"/>
    </row>
    <row r="259" spans="1:23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18"/>
      <c r="R259" s="18"/>
      <c r="S259" s="18"/>
      <c r="T259" s="2"/>
      <c r="U259" s="2"/>
      <c r="V259" s="2"/>
      <c r="W259" s="2"/>
    </row>
    <row r="260" spans="1:23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8"/>
      <c r="R260" s="18"/>
      <c r="S260" s="18"/>
      <c r="T260" s="2"/>
      <c r="U260" s="2"/>
      <c r="V260" s="2"/>
      <c r="W260" s="2"/>
    </row>
    <row r="261" spans="1:23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8"/>
      <c r="R261" s="18"/>
      <c r="S261" s="18"/>
      <c r="T261" s="2"/>
      <c r="U261" s="2"/>
      <c r="V261" s="2"/>
      <c r="W261" s="2"/>
    </row>
    <row r="262" spans="1:23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8"/>
      <c r="R262" s="18"/>
      <c r="S262" s="18"/>
      <c r="T262" s="2"/>
      <c r="U262" s="2"/>
      <c r="V262" s="2"/>
      <c r="W262" s="2"/>
    </row>
    <row r="263" spans="1:23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8"/>
      <c r="R263" s="18"/>
      <c r="S263" s="18"/>
      <c r="T263" s="2"/>
      <c r="U263" s="2"/>
      <c r="V263" s="2"/>
      <c r="W263" s="2"/>
    </row>
    <row r="264" spans="1:23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8"/>
      <c r="R264" s="18"/>
      <c r="S264" s="18"/>
      <c r="T264" s="2"/>
      <c r="U264" s="2"/>
      <c r="V264" s="2"/>
      <c r="W264" s="2"/>
    </row>
    <row r="265" spans="1:23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18"/>
      <c r="R265" s="18"/>
      <c r="S265" s="18"/>
      <c r="T265" s="2"/>
      <c r="U265" s="2"/>
      <c r="V265" s="2"/>
      <c r="W265" s="2"/>
    </row>
    <row r="266" spans="1:23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18"/>
      <c r="R266" s="18"/>
      <c r="S266" s="18"/>
      <c r="T266" s="2"/>
      <c r="U266" s="2"/>
      <c r="V266" s="2"/>
      <c r="W266" s="2"/>
    </row>
    <row r="267" spans="1:23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8"/>
      <c r="R267" s="18"/>
      <c r="S267" s="18"/>
      <c r="T267" s="2"/>
      <c r="U267" s="2"/>
      <c r="V267" s="2"/>
      <c r="W267" s="2"/>
    </row>
    <row r="268" spans="1:23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18"/>
      <c r="R268" s="18"/>
      <c r="S268" s="18"/>
      <c r="T268" s="2"/>
      <c r="U268" s="2"/>
      <c r="V268" s="2"/>
      <c r="W268" s="2"/>
    </row>
    <row r="269" spans="1:23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8"/>
      <c r="R269" s="18"/>
      <c r="S269" s="18"/>
      <c r="T269" s="2"/>
      <c r="U269" s="2"/>
      <c r="V269" s="2"/>
      <c r="W269" s="2"/>
    </row>
    <row r="270" spans="1:23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8"/>
      <c r="R270" s="18"/>
      <c r="S270" s="18"/>
      <c r="T270" s="2"/>
      <c r="U270" s="2"/>
      <c r="V270" s="2"/>
      <c r="W270" s="2"/>
    </row>
    <row r="271" spans="1:23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18"/>
      <c r="R271" s="18"/>
      <c r="S271" s="18"/>
      <c r="T271" s="2"/>
      <c r="U271" s="2"/>
      <c r="V271" s="2"/>
      <c r="W271" s="2"/>
    </row>
    <row r="272" spans="1:23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18"/>
      <c r="R272" s="18"/>
      <c r="S272" s="18"/>
      <c r="T272" s="2"/>
      <c r="U272" s="2"/>
      <c r="V272" s="2"/>
      <c r="W272" s="2"/>
    </row>
    <row r="273" spans="1:23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8"/>
      <c r="R273" s="18"/>
      <c r="S273" s="18"/>
      <c r="T273" s="2"/>
      <c r="U273" s="2"/>
      <c r="V273" s="2"/>
      <c r="W273" s="2"/>
    </row>
    <row r="274" spans="1:23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18"/>
      <c r="R274" s="18"/>
      <c r="S274" s="18"/>
      <c r="T274" s="2"/>
      <c r="U274" s="2"/>
      <c r="V274" s="2"/>
      <c r="W274" s="2"/>
    </row>
    <row r="275" spans="1:23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18"/>
      <c r="R275" s="18"/>
      <c r="S275" s="18"/>
      <c r="T275" s="2"/>
      <c r="U275" s="2"/>
      <c r="V275" s="2"/>
      <c r="W275" s="2"/>
    </row>
    <row r="276" spans="1:23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18"/>
      <c r="R276" s="18"/>
      <c r="S276" s="18"/>
      <c r="T276" s="2"/>
      <c r="U276" s="2"/>
      <c r="V276" s="2"/>
      <c r="W276" s="2"/>
    </row>
    <row r="277" spans="1:23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18"/>
      <c r="R277" s="18"/>
      <c r="S277" s="18"/>
      <c r="T277" s="2"/>
      <c r="U277" s="2"/>
      <c r="V277" s="2"/>
      <c r="W277" s="2"/>
    </row>
    <row r="278" spans="1:23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18"/>
      <c r="R278" s="18"/>
      <c r="S278" s="18"/>
      <c r="T278" s="2"/>
      <c r="U278" s="2"/>
      <c r="V278" s="2"/>
      <c r="W278" s="2"/>
    </row>
    <row r="279" spans="1:23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18"/>
      <c r="R279" s="18"/>
      <c r="S279" s="18"/>
      <c r="T279" s="2"/>
      <c r="U279" s="2"/>
      <c r="V279" s="2"/>
      <c r="W279" s="2"/>
    </row>
    <row r="280" spans="1:23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18"/>
      <c r="R280" s="18"/>
      <c r="S280" s="18"/>
      <c r="T280" s="2"/>
      <c r="U280" s="2"/>
      <c r="V280" s="2"/>
      <c r="W280" s="2"/>
    </row>
    <row r="281" spans="1:23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18"/>
      <c r="R281" s="18"/>
      <c r="S281" s="18"/>
      <c r="T281" s="2"/>
      <c r="U281" s="2"/>
      <c r="V281" s="2"/>
      <c r="W281" s="2"/>
    </row>
    <row r="282" spans="1:23" ht="17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7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7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7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7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7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7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7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7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7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7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7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7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7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7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7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7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7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7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7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7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7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7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7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7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7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7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7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7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7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7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7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7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7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7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7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7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7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7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7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7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7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7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7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7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7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7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7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7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7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7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7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7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7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7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7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7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7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7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7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7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7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7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7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7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7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7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7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7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7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7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7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7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7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7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7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7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7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7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7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7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7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7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7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7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7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7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7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7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7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7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7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7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7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7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7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7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7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7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7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7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7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7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7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7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7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7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7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7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7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7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7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7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7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7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7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7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7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7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7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7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7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7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7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7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7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7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7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7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7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7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7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7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7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7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7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7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7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7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7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7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7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7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7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7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2:6" ht="17.25">
      <c r="B427" s="2"/>
      <c r="C427" s="2"/>
      <c r="D427" s="2"/>
      <c r="E427" s="2"/>
      <c r="F427" s="2"/>
    </row>
  </sheetData>
  <sheetProtection/>
  <mergeCells count="3">
    <mergeCell ref="G5:O5"/>
    <mergeCell ref="G41:O41"/>
    <mergeCell ref="B63:S64"/>
  </mergeCells>
  <printOptions horizontalCentered="1"/>
  <pageMargins left="0.25" right="0.25" top="0.75" bottom="0.25" header="0.36" footer="0.5"/>
  <pageSetup fitToHeight="2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9"/>
  <sheetViews>
    <sheetView showGridLines="0" zoomScalePageLayoutView="0" workbookViewId="0" topLeftCell="A1">
      <selection activeCell="A1" sqref="A1"/>
    </sheetView>
  </sheetViews>
  <sheetFormatPr defaultColWidth="9.140625" defaultRowHeight="16.5" customHeight="1"/>
  <cols>
    <col min="1" max="1" width="7.28125" style="3" customWidth="1"/>
    <col min="2" max="2" width="48.57421875" style="3" customWidth="1"/>
    <col min="3" max="3" width="14.28125" style="3" customWidth="1"/>
    <col min="4" max="4" width="1.421875" style="3" customWidth="1"/>
    <col min="5" max="5" width="14.28125" style="3" customWidth="1"/>
    <col min="6" max="16384" width="9.140625" style="3" customWidth="1"/>
  </cols>
  <sheetData>
    <row r="1" ht="16.5" customHeight="1">
      <c r="A1" s="35" t="s">
        <v>0</v>
      </c>
    </row>
    <row r="3" ht="16.5" customHeight="1">
      <c r="A3" s="70" t="s">
        <v>105</v>
      </c>
    </row>
    <row r="5" spans="3:6" ht="16.5" customHeight="1">
      <c r="C5" s="63" t="s">
        <v>76</v>
      </c>
      <c r="D5" s="7"/>
      <c r="E5" s="63" t="s">
        <v>76</v>
      </c>
      <c r="F5" s="7"/>
    </row>
    <row r="6" spans="3:6" ht="16.5" customHeight="1">
      <c r="C6" s="7" t="s">
        <v>36</v>
      </c>
      <c r="D6" s="7"/>
      <c r="E6" s="7" t="s">
        <v>36</v>
      </c>
      <c r="F6" s="7"/>
    </row>
    <row r="7" spans="3:6" ht="16.5" customHeight="1">
      <c r="C7" s="71" t="s">
        <v>81</v>
      </c>
      <c r="D7" s="7"/>
      <c r="E7" s="71" t="s">
        <v>74</v>
      </c>
      <c r="F7" s="7"/>
    </row>
    <row r="8" spans="3:6" ht="16.5" customHeight="1">
      <c r="C8" s="71"/>
      <c r="D8" s="7"/>
      <c r="E8" s="71"/>
      <c r="F8" s="7"/>
    </row>
    <row r="9" spans="3:5" ht="16.5" customHeight="1">
      <c r="C9" s="7" t="s">
        <v>21</v>
      </c>
      <c r="E9" s="7" t="s">
        <v>21</v>
      </c>
    </row>
    <row r="11" spans="1:6" ht="16.5" customHeight="1">
      <c r="A11" s="66" t="s">
        <v>37</v>
      </c>
      <c r="B11" s="66"/>
      <c r="C11" s="17">
        <v>161335</v>
      </c>
      <c r="D11" s="17"/>
      <c r="E11" s="17">
        <v>141564</v>
      </c>
      <c r="F11" s="17"/>
    </row>
    <row r="12" spans="1:6" ht="16.5" customHeight="1">
      <c r="A12" s="66"/>
      <c r="B12" s="66"/>
      <c r="D12" s="17"/>
      <c r="F12" s="17"/>
    </row>
    <row r="13" spans="1:6" ht="16.5" customHeight="1">
      <c r="A13" s="66" t="s">
        <v>38</v>
      </c>
      <c r="B13" s="66"/>
      <c r="C13" s="17"/>
      <c r="D13" s="17"/>
      <c r="E13" s="17"/>
      <c r="F13" s="17"/>
    </row>
    <row r="14" spans="1:6" ht="16.5" customHeight="1">
      <c r="A14" s="66" t="s">
        <v>39</v>
      </c>
      <c r="B14" s="66"/>
      <c r="C14" s="17">
        <v>22015</v>
      </c>
      <c r="D14" s="17"/>
      <c r="E14" s="17">
        <v>55670</v>
      </c>
      <c r="F14" s="17"/>
    </row>
    <row r="15" spans="1:6" ht="16.5" customHeight="1">
      <c r="A15" s="66" t="s">
        <v>40</v>
      </c>
      <c r="C15" s="17">
        <v>-65055</v>
      </c>
      <c r="D15" s="17"/>
      <c r="E15" s="17">
        <v>-65949</v>
      </c>
      <c r="F15" s="17"/>
    </row>
    <row r="16" spans="1:6" ht="16.5" customHeight="1">
      <c r="A16" s="66"/>
      <c r="B16" s="66"/>
      <c r="C16" s="26"/>
      <c r="D16" s="17"/>
      <c r="E16" s="26"/>
      <c r="F16" s="17"/>
    </row>
    <row r="17" spans="1:6" ht="16.5" customHeight="1">
      <c r="A17" s="66" t="s">
        <v>41</v>
      </c>
      <c r="B17" s="66"/>
      <c r="C17" s="17">
        <f>SUM(C11:C16)</f>
        <v>118295</v>
      </c>
      <c r="D17" s="17"/>
      <c r="E17" s="17">
        <v>131285</v>
      </c>
      <c r="F17" s="17"/>
    </row>
    <row r="18" spans="1:6" ht="16.5" customHeight="1">
      <c r="A18" s="66"/>
      <c r="B18" s="66"/>
      <c r="C18" s="17"/>
      <c r="D18" s="17"/>
      <c r="E18" s="17"/>
      <c r="F18" s="17"/>
    </row>
    <row r="19" spans="1:6" ht="16.5" customHeight="1">
      <c r="A19" s="66" t="s">
        <v>42</v>
      </c>
      <c r="B19" s="66"/>
      <c r="C19" s="17"/>
      <c r="D19" s="17"/>
      <c r="E19" s="17"/>
      <c r="F19" s="17"/>
    </row>
    <row r="20" spans="1:6" ht="16.5" customHeight="1">
      <c r="A20" s="66" t="s">
        <v>64</v>
      </c>
      <c r="C20" s="17">
        <v>-20088</v>
      </c>
      <c r="D20" s="17"/>
      <c r="E20" s="17">
        <v>-34127</v>
      </c>
      <c r="F20" s="17"/>
    </row>
    <row r="21" spans="1:6" ht="16.5" customHeight="1">
      <c r="A21" s="66" t="s">
        <v>65</v>
      </c>
      <c r="C21" s="17">
        <v>-47857</v>
      </c>
      <c r="D21" s="17"/>
      <c r="E21" s="17">
        <v>-28409</v>
      </c>
      <c r="F21" s="17"/>
    </row>
    <row r="22" spans="1:6" ht="16.5" customHeight="1">
      <c r="A22" s="66" t="s">
        <v>43</v>
      </c>
      <c r="B22" s="66"/>
      <c r="C22" s="17">
        <v>-34704</v>
      </c>
      <c r="D22" s="17"/>
      <c r="E22" s="17">
        <v>53140</v>
      </c>
      <c r="F22" s="17"/>
    </row>
    <row r="23" spans="1:6" ht="16.5" customHeight="1">
      <c r="A23" s="72" t="s">
        <v>44</v>
      </c>
      <c r="B23" s="66"/>
      <c r="C23" s="30">
        <f>SUM(C17:C22)</f>
        <v>15646</v>
      </c>
      <c r="D23" s="17"/>
      <c r="E23" s="30">
        <v>121889</v>
      </c>
      <c r="F23" s="17"/>
    </row>
    <row r="24" spans="1:6" ht="16.5" customHeight="1">
      <c r="A24" s="66"/>
      <c r="B24" s="66"/>
      <c r="C24" s="17"/>
      <c r="D24" s="17"/>
      <c r="E24" s="17"/>
      <c r="F24" s="17"/>
    </row>
    <row r="25" spans="1:6" ht="16.5" customHeight="1">
      <c r="A25" s="66" t="s">
        <v>45</v>
      </c>
      <c r="B25" s="66"/>
      <c r="C25" s="17"/>
      <c r="D25" s="17"/>
      <c r="E25" s="17"/>
      <c r="F25" s="17"/>
    </row>
    <row r="26" spans="1:6" ht="16.5" customHeight="1" hidden="1">
      <c r="A26" s="66"/>
      <c r="B26" s="66" t="s">
        <v>72</v>
      </c>
      <c r="C26" s="17">
        <v>0</v>
      </c>
      <c r="D26" s="17"/>
      <c r="E26" s="17">
        <v>0</v>
      </c>
      <c r="F26" s="17"/>
    </row>
    <row r="27" spans="1:6" ht="16.5" customHeight="1">
      <c r="A27" s="66"/>
      <c r="B27" s="73" t="s">
        <v>46</v>
      </c>
      <c r="C27" s="17">
        <v>320</v>
      </c>
      <c r="D27" s="17"/>
      <c r="E27" s="17">
        <v>-3799</v>
      </c>
      <c r="F27" s="17"/>
    </row>
    <row r="28" spans="1:6" ht="16.5" customHeight="1">
      <c r="A28" s="72" t="s">
        <v>107</v>
      </c>
      <c r="B28" s="73"/>
      <c r="C28" s="30">
        <f>SUM(C26:C27)</f>
        <v>320</v>
      </c>
      <c r="D28" s="17"/>
      <c r="E28" s="30">
        <v>-3799</v>
      </c>
      <c r="F28" s="17"/>
    </row>
    <row r="29" spans="1:6" ht="16.5" customHeight="1">
      <c r="A29" s="66"/>
      <c r="B29" s="73"/>
      <c r="C29" s="17"/>
      <c r="D29" s="17"/>
      <c r="E29" s="17"/>
      <c r="F29" s="17"/>
    </row>
    <row r="30" spans="1:6" ht="16.5" customHeight="1">
      <c r="A30" s="66" t="s">
        <v>47</v>
      </c>
      <c r="B30" s="66"/>
      <c r="C30" s="17"/>
      <c r="D30" s="17"/>
      <c r="E30" s="17"/>
      <c r="F30" s="17"/>
    </row>
    <row r="31" spans="1:6" ht="16.5" customHeight="1">
      <c r="A31" s="66"/>
      <c r="B31" s="73" t="s">
        <v>102</v>
      </c>
      <c r="C31" s="17">
        <v>72880</v>
      </c>
      <c r="D31" s="17"/>
      <c r="E31" s="17">
        <v>0</v>
      </c>
      <c r="F31" s="17"/>
    </row>
    <row r="32" spans="1:6" ht="16.5" customHeight="1">
      <c r="A32" s="66"/>
      <c r="B32" s="73" t="s">
        <v>48</v>
      </c>
      <c r="C32" s="17">
        <v>-92927</v>
      </c>
      <c r="D32" s="17"/>
      <c r="E32" s="17">
        <v>-112065</v>
      </c>
      <c r="F32" s="17"/>
    </row>
    <row r="33" spans="1:6" ht="16.5" customHeight="1">
      <c r="A33" s="66"/>
      <c r="B33" s="73" t="s">
        <v>68</v>
      </c>
      <c r="C33" s="17">
        <v>-17</v>
      </c>
      <c r="D33" s="17"/>
      <c r="E33" s="17">
        <v>-21</v>
      </c>
      <c r="F33" s="17"/>
    </row>
    <row r="34" spans="1:6" ht="16.5" customHeight="1">
      <c r="A34" s="72" t="s">
        <v>49</v>
      </c>
      <c r="B34" s="73"/>
      <c r="C34" s="30">
        <f>+C33+C32+C31</f>
        <v>-20064</v>
      </c>
      <c r="D34" s="17"/>
      <c r="E34" s="30">
        <v>-112086</v>
      </c>
      <c r="F34" s="17"/>
    </row>
    <row r="35" spans="1:6" ht="16.5" customHeight="1">
      <c r="A35" s="66"/>
      <c r="B35" s="66"/>
      <c r="C35" s="17"/>
      <c r="D35" s="17"/>
      <c r="F35" s="17"/>
    </row>
    <row r="36" spans="1:6" ht="16.5" customHeight="1">
      <c r="A36" s="66" t="s">
        <v>106</v>
      </c>
      <c r="B36" s="66"/>
      <c r="C36" s="17">
        <f>C23+C28+C34</f>
        <v>-4098</v>
      </c>
      <c r="D36" s="17"/>
      <c r="E36" s="17">
        <v>6004</v>
      </c>
      <c r="F36" s="17"/>
    </row>
    <row r="37" spans="1:6" ht="16.5" customHeight="1">
      <c r="A37" s="66"/>
      <c r="B37" s="66"/>
      <c r="C37" s="17"/>
      <c r="D37" s="17"/>
      <c r="E37" s="17"/>
      <c r="F37" s="17"/>
    </row>
    <row r="38" spans="1:6" ht="16.5" customHeight="1">
      <c r="A38" s="72" t="s">
        <v>78</v>
      </c>
      <c r="B38" s="66"/>
      <c r="C38" s="17">
        <v>13077</v>
      </c>
      <c r="D38" s="17"/>
      <c r="E38" s="17">
        <v>5955</v>
      </c>
      <c r="F38" s="17"/>
    </row>
    <row r="39" spans="1:6" ht="16.5" customHeight="1">
      <c r="A39" s="66"/>
      <c r="B39" s="66"/>
      <c r="C39" s="17"/>
      <c r="D39" s="17"/>
      <c r="E39" s="17"/>
      <c r="F39" s="17"/>
    </row>
    <row r="40" spans="1:6" ht="16.5" customHeight="1">
      <c r="A40" s="66" t="s">
        <v>50</v>
      </c>
      <c r="B40" s="66"/>
      <c r="C40" s="17">
        <v>959</v>
      </c>
      <c r="D40" s="17"/>
      <c r="E40" s="17">
        <v>1118</v>
      </c>
      <c r="F40" s="17"/>
    </row>
    <row r="41" spans="1:6" ht="16.5" customHeight="1">
      <c r="A41" s="66"/>
      <c r="B41" s="66"/>
      <c r="C41" s="17"/>
      <c r="D41" s="17"/>
      <c r="E41" s="17"/>
      <c r="F41" s="17"/>
    </row>
    <row r="42" spans="1:6" ht="16.5" customHeight="1">
      <c r="A42" s="72" t="s">
        <v>79</v>
      </c>
      <c r="B42" s="66"/>
      <c r="C42" s="30">
        <f>SUM(C36:C41)</f>
        <v>9938</v>
      </c>
      <c r="D42" s="17"/>
      <c r="E42" s="30">
        <v>13077</v>
      </c>
      <c r="F42" s="17"/>
    </row>
    <row r="43" spans="1:6" ht="16.5" customHeight="1">
      <c r="A43" s="66"/>
      <c r="B43" s="66"/>
      <c r="C43" s="17"/>
      <c r="D43" s="17"/>
      <c r="F43" s="17"/>
    </row>
    <row r="44" spans="3:6" ht="16.5" customHeight="1">
      <c r="C44" s="17"/>
      <c r="D44" s="17"/>
      <c r="F44" s="17"/>
    </row>
    <row r="45" spans="1:6" ht="16.5" customHeight="1">
      <c r="A45" s="10" t="s">
        <v>19</v>
      </c>
      <c r="B45" s="123" t="s">
        <v>103</v>
      </c>
      <c r="C45" s="122"/>
      <c r="D45" s="122"/>
      <c r="E45" s="122"/>
      <c r="F45" s="122"/>
    </row>
    <row r="46" spans="1:6" ht="16.5" customHeight="1">
      <c r="A46" s="35"/>
      <c r="B46" s="122"/>
      <c r="C46" s="122"/>
      <c r="D46" s="122"/>
      <c r="E46" s="122"/>
      <c r="F46" s="122"/>
    </row>
    <row r="47" spans="2:6" ht="16.5" customHeight="1">
      <c r="B47" s="122"/>
      <c r="C47" s="122"/>
      <c r="D47" s="122"/>
      <c r="E47" s="122"/>
      <c r="F47" s="122"/>
    </row>
    <row r="48" spans="3:6" ht="16.5" customHeight="1">
      <c r="C48" s="17"/>
      <c r="D48" s="17"/>
      <c r="E48" s="17"/>
      <c r="F48" s="17"/>
    </row>
    <row r="49" spans="3:6" ht="16.5" customHeight="1">
      <c r="C49" s="17"/>
      <c r="D49" s="17"/>
      <c r="E49" s="17"/>
      <c r="F49" s="17"/>
    </row>
    <row r="50" spans="3:6" ht="16.5" customHeight="1">
      <c r="C50" s="17"/>
      <c r="D50" s="17"/>
      <c r="E50" s="17"/>
      <c r="F50" s="17"/>
    </row>
    <row r="51" spans="3:6" ht="16.5" customHeight="1">
      <c r="C51" s="17"/>
      <c r="D51" s="17"/>
      <c r="E51" s="17"/>
      <c r="F51" s="17"/>
    </row>
    <row r="52" spans="3:6" ht="16.5" customHeight="1">
      <c r="C52" s="17"/>
      <c r="D52" s="17"/>
      <c r="E52" s="17"/>
      <c r="F52" s="17"/>
    </row>
    <row r="53" spans="3:6" ht="16.5" customHeight="1">
      <c r="C53" s="17"/>
      <c r="D53" s="17"/>
      <c r="E53" s="17"/>
      <c r="F53" s="17"/>
    </row>
    <row r="54" spans="3:6" ht="16.5" customHeight="1">
      <c r="C54" s="17"/>
      <c r="D54" s="17"/>
      <c r="E54" s="17"/>
      <c r="F54" s="17"/>
    </row>
    <row r="55" spans="3:6" ht="16.5" customHeight="1">
      <c r="C55" s="17"/>
      <c r="D55" s="17"/>
      <c r="E55" s="17"/>
      <c r="F55" s="17"/>
    </row>
    <row r="56" spans="3:6" ht="16.5" customHeight="1">
      <c r="C56" s="17"/>
      <c r="D56" s="17"/>
      <c r="E56" s="17"/>
      <c r="F56" s="17"/>
    </row>
    <row r="57" spans="3:6" ht="16.5" customHeight="1">
      <c r="C57" s="17"/>
      <c r="D57" s="17"/>
      <c r="E57" s="17"/>
      <c r="F57" s="17"/>
    </row>
    <row r="58" spans="3:6" ht="16.5" customHeight="1">
      <c r="C58" s="17"/>
      <c r="D58" s="17"/>
      <c r="E58" s="17"/>
      <c r="F58" s="17"/>
    </row>
    <row r="59" spans="3:6" ht="16.5" customHeight="1">
      <c r="C59" s="17"/>
      <c r="D59" s="17"/>
      <c r="E59" s="17"/>
      <c r="F59" s="17"/>
    </row>
    <row r="60" spans="3:6" ht="16.5" customHeight="1">
      <c r="C60" s="17"/>
      <c r="D60" s="17"/>
      <c r="E60" s="17"/>
      <c r="F60" s="17"/>
    </row>
    <row r="61" spans="3:6" ht="16.5" customHeight="1">
      <c r="C61" s="17"/>
      <c r="D61" s="17"/>
      <c r="E61" s="17"/>
      <c r="F61" s="17"/>
    </row>
    <row r="62" spans="3:6" ht="16.5" customHeight="1">
      <c r="C62" s="17"/>
      <c r="D62" s="17"/>
      <c r="E62" s="17"/>
      <c r="F62" s="17"/>
    </row>
    <row r="63" spans="3:6" ht="16.5" customHeight="1">
      <c r="C63" s="17"/>
      <c r="D63" s="17"/>
      <c r="E63" s="17"/>
      <c r="F63" s="17"/>
    </row>
    <row r="64" spans="3:6" ht="16.5" customHeight="1">
      <c r="C64" s="17"/>
      <c r="D64" s="17"/>
      <c r="E64" s="17"/>
      <c r="F64" s="17"/>
    </row>
    <row r="65" spans="3:6" ht="16.5" customHeight="1">
      <c r="C65" s="17"/>
      <c r="D65" s="17"/>
      <c r="E65" s="17"/>
      <c r="F65" s="17"/>
    </row>
    <row r="66" spans="3:6" ht="16.5" customHeight="1">
      <c r="C66" s="17"/>
      <c r="D66" s="17"/>
      <c r="E66" s="17"/>
      <c r="F66" s="17"/>
    </row>
    <row r="67" spans="3:6" ht="16.5" customHeight="1">
      <c r="C67" s="17"/>
      <c r="D67" s="17"/>
      <c r="E67" s="17"/>
      <c r="F67" s="17"/>
    </row>
    <row r="68" spans="3:6" ht="16.5" customHeight="1">
      <c r="C68" s="17"/>
      <c r="D68" s="17"/>
      <c r="E68" s="17"/>
      <c r="F68" s="17"/>
    </row>
    <row r="69" spans="3:6" ht="16.5" customHeight="1">
      <c r="C69" s="17"/>
      <c r="D69" s="17"/>
      <c r="E69" s="17"/>
      <c r="F69" s="17"/>
    </row>
    <row r="70" spans="3:6" ht="16.5" customHeight="1">
      <c r="C70" s="17"/>
      <c r="D70" s="17"/>
      <c r="E70" s="17"/>
      <c r="F70" s="17"/>
    </row>
    <row r="71" spans="3:6" ht="16.5" customHeight="1">
      <c r="C71" s="17"/>
      <c r="D71" s="17"/>
      <c r="E71" s="17"/>
      <c r="F71" s="17"/>
    </row>
    <row r="72" spans="3:6" ht="16.5" customHeight="1">
      <c r="C72" s="17"/>
      <c r="D72" s="17"/>
      <c r="E72" s="17"/>
      <c r="F72" s="17"/>
    </row>
    <row r="73" spans="3:6" ht="16.5" customHeight="1">
      <c r="C73" s="17"/>
      <c r="D73" s="17"/>
      <c r="E73" s="17"/>
      <c r="F73" s="17"/>
    </row>
    <row r="74" spans="3:6" ht="16.5" customHeight="1">
      <c r="C74" s="17"/>
      <c r="D74" s="17"/>
      <c r="E74" s="17"/>
      <c r="F74" s="17"/>
    </row>
    <row r="75" spans="3:6" ht="16.5" customHeight="1">
      <c r="C75" s="17"/>
      <c r="D75" s="17"/>
      <c r="E75" s="17"/>
      <c r="F75" s="17"/>
    </row>
    <row r="76" spans="3:6" ht="16.5" customHeight="1">
      <c r="C76" s="17"/>
      <c r="D76" s="17"/>
      <c r="E76" s="17"/>
      <c r="F76" s="17"/>
    </row>
    <row r="77" spans="3:6" ht="16.5" customHeight="1">
      <c r="C77" s="17"/>
      <c r="D77" s="17"/>
      <c r="E77" s="17"/>
      <c r="F77" s="17"/>
    </row>
    <row r="78" spans="3:6" ht="16.5" customHeight="1">
      <c r="C78" s="17"/>
      <c r="D78" s="17"/>
      <c r="E78" s="17"/>
      <c r="F78" s="17"/>
    </row>
    <row r="79" spans="3:6" ht="16.5" customHeight="1">
      <c r="C79" s="17"/>
      <c r="D79" s="17"/>
      <c r="E79" s="17"/>
      <c r="F79" s="17"/>
    </row>
    <row r="80" spans="3:6" ht="16.5" customHeight="1">
      <c r="C80" s="17"/>
      <c r="D80" s="17"/>
      <c r="E80" s="17"/>
      <c r="F80" s="17"/>
    </row>
    <row r="81" spans="3:6" ht="16.5" customHeight="1">
      <c r="C81" s="17"/>
      <c r="D81" s="17"/>
      <c r="E81" s="17"/>
      <c r="F81" s="17"/>
    </row>
    <row r="82" spans="3:6" ht="16.5" customHeight="1">
      <c r="C82" s="17"/>
      <c r="D82" s="17"/>
      <c r="E82" s="17"/>
      <c r="F82" s="17"/>
    </row>
    <row r="83" spans="3:6" ht="16.5" customHeight="1">
      <c r="C83" s="17"/>
      <c r="D83" s="17"/>
      <c r="E83" s="17"/>
      <c r="F83" s="17"/>
    </row>
    <row r="84" spans="3:6" ht="16.5" customHeight="1">
      <c r="C84" s="17"/>
      <c r="D84" s="17"/>
      <c r="E84" s="17"/>
      <c r="F84" s="17"/>
    </row>
    <row r="85" spans="3:6" ht="16.5" customHeight="1">
      <c r="C85" s="17"/>
      <c r="D85" s="17"/>
      <c r="E85" s="17"/>
      <c r="F85" s="17"/>
    </row>
    <row r="86" spans="3:6" ht="16.5" customHeight="1">
      <c r="C86" s="17"/>
      <c r="D86" s="17"/>
      <c r="E86" s="17"/>
      <c r="F86" s="17"/>
    </row>
    <row r="87" spans="3:6" ht="16.5" customHeight="1">
      <c r="C87" s="17"/>
      <c r="D87" s="17"/>
      <c r="E87" s="17"/>
      <c r="F87" s="17"/>
    </row>
    <row r="88" spans="3:6" ht="16.5" customHeight="1">
      <c r="C88" s="17"/>
      <c r="D88" s="17"/>
      <c r="E88" s="17"/>
      <c r="F88" s="17"/>
    </row>
    <row r="89" spans="3:6" ht="16.5" customHeight="1">
      <c r="C89" s="17"/>
      <c r="D89" s="17"/>
      <c r="E89" s="17"/>
      <c r="F89" s="17"/>
    </row>
    <row r="90" spans="3:6" ht="16.5" customHeight="1">
      <c r="C90" s="17"/>
      <c r="D90" s="17"/>
      <c r="E90" s="17"/>
      <c r="F90" s="17"/>
    </row>
    <row r="91" spans="3:6" ht="16.5" customHeight="1">
      <c r="C91" s="17"/>
      <c r="D91" s="17"/>
      <c r="E91" s="17"/>
      <c r="F91" s="17"/>
    </row>
    <row r="92" spans="3:6" ht="16.5" customHeight="1">
      <c r="C92" s="17"/>
      <c r="D92" s="17"/>
      <c r="E92" s="17"/>
      <c r="F92" s="17"/>
    </row>
    <row r="93" spans="3:6" ht="16.5" customHeight="1">
      <c r="C93" s="17"/>
      <c r="D93" s="17"/>
      <c r="E93" s="17"/>
      <c r="F93" s="17"/>
    </row>
    <row r="94" spans="3:6" ht="16.5" customHeight="1">
      <c r="C94" s="17"/>
      <c r="D94" s="17"/>
      <c r="E94" s="17"/>
      <c r="F94" s="17"/>
    </row>
    <row r="95" spans="3:6" ht="16.5" customHeight="1">
      <c r="C95" s="17"/>
      <c r="D95" s="17"/>
      <c r="E95" s="17"/>
      <c r="F95" s="17"/>
    </row>
    <row r="96" spans="3:6" ht="16.5" customHeight="1">
      <c r="C96" s="17"/>
      <c r="D96" s="17"/>
      <c r="E96" s="17"/>
      <c r="F96" s="17"/>
    </row>
    <row r="97" spans="3:6" ht="16.5" customHeight="1">
      <c r="C97" s="17"/>
      <c r="D97" s="17"/>
      <c r="E97" s="17"/>
      <c r="F97" s="17"/>
    </row>
    <row r="98" spans="3:6" ht="16.5" customHeight="1">
      <c r="C98" s="17"/>
      <c r="D98" s="17"/>
      <c r="E98" s="17"/>
      <c r="F98" s="17"/>
    </row>
    <row r="99" spans="3:6" ht="16.5" customHeight="1">
      <c r="C99" s="17"/>
      <c r="D99" s="17"/>
      <c r="E99" s="17"/>
      <c r="F99" s="17"/>
    </row>
    <row r="100" spans="3:6" ht="16.5" customHeight="1">
      <c r="C100" s="17"/>
      <c r="D100" s="17"/>
      <c r="E100" s="17"/>
      <c r="F100" s="17"/>
    </row>
    <row r="101" spans="3:6" ht="16.5" customHeight="1">
      <c r="C101" s="17"/>
      <c r="D101" s="17"/>
      <c r="E101" s="17"/>
      <c r="F101" s="17"/>
    </row>
    <row r="102" spans="3:6" ht="16.5" customHeight="1">
      <c r="C102" s="17"/>
      <c r="D102" s="17"/>
      <c r="E102" s="17"/>
      <c r="F102" s="17"/>
    </row>
    <row r="103" spans="3:6" ht="16.5" customHeight="1">
      <c r="C103" s="17"/>
      <c r="D103" s="17"/>
      <c r="E103" s="17"/>
      <c r="F103" s="17"/>
    </row>
    <row r="104" spans="3:6" ht="16.5" customHeight="1">
      <c r="C104" s="17"/>
      <c r="D104" s="17"/>
      <c r="E104" s="17"/>
      <c r="F104" s="17"/>
    </row>
    <row r="105" spans="3:6" ht="16.5" customHeight="1">
      <c r="C105" s="17"/>
      <c r="D105" s="17"/>
      <c r="E105" s="17"/>
      <c r="F105" s="17"/>
    </row>
    <row r="106" spans="3:6" ht="16.5" customHeight="1">
      <c r="C106" s="17"/>
      <c r="D106" s="17"/>
      <c r="E106" s="17"/>
      <c r="F106" s="17"/>
    </row>
    <row r="107" spans="3:6" ht="16.5" customHeight="1">
      <c r="C107" s="17"/>
      <c r="D107" s="17"/>
      <c r="E107" s="17"/>
      <c r="F107" s="17"/>
    </row>
    <row r="108" spans="3:6" ht="16.5" customHeight="1">
      <c r="C108" s="17"/>
      <c r="D108" s="17"/>
      <c r="E108" s="17"/>
      <c r="F108" s="17"/>
    </row>
    <row r="109" spans="3:6" ht="16.5" customHeight="1">
      <c r="C109" s="17"/>
      <c r="D109" s="17"/>
      <c r="E109" s="17"/>
      <c r="F109" s="17"/>
    </row>
    <row r="110" spans="3:6" ht="16.5" customHeight="1">
      <c r="C110" s="17"/>
      <c r="D110" s="17"/>
      <c r="E110" s="17"/>
      <c r="F110" s="17"/>
    </row>
    <row r="111" spans="3:6" ht="16.5" customHeight="1">
      <c r="C111" s="17"/>
      <c r="D111" s="17"/>
      <c r="E111" s="17"/>
      <c r="F111" s="17"/>
    </row>
    <row r="112" spans="3:6" ht="16.5" customHeight="1">
      <c r="C112" s="17"/>
      <c r="D112" s="17"/>
      <c r="E112" s="17"/>
      <c r="F112" s="17"/>
    </row>
    <row r="113" spans="3:6" ht="16.5" customHeight="1">
      <c r="C113" s="17"/>
      <c r="D113" s="17"/>
      <c r="E113" s="17"/>
      <c r="F113" s="17"/>
    </row>
    <row r="114" spans="3:6" ht="16.5" customHeight="1">
      <c r="C114" s="17"/>
      <c r="D114" s="17"/>
      <c r="E114" s="17"/>
      <c r="F114" s="17"/>
    </row>
    <row r="115" spans="3:6" ht="16.5" customHeight="1">
      <c r="C115" s="17"/>
      <c r="D115" s="17"/>
      <c r="E115" s="17"/>
      <c r="F115" s="17"/>
    </row>
    <row r="116" spans="3:6" ht="16.5" customHeight="1">
      <c r="C116" s="17"/>
      <c r="D116" s="17"/>
      <c r="E116" s="17"/>
      <c r="F116" s="17"/>
    </row>
    <row r="117" spans="3:6" ht="16.5" customHeight="1">
      <c r="C117" s="17"/>
      <c r="D117" s="17"/>
      <c r="E117" s="17"/>
      <c r="F117" s="17"/>
    </row>
    <row r="118" spans="3:6" ht="16.5" customHeight="1">
      <c r="C118" s="17"/>
      <c r="D118" s="17"/>
      <c r="E118" s="17"/>
      <c r="F118" s="17"/>
    </row>
    <row r="119" spans="3:6" ht="16.5" customHeight="1">
      <c r="C119" s="17"/>
      <c r="D119" s="17"/>
      <c r="E119" s="17"/>
      <c r="F119" s="17"/>
    </row>
    <row r="120" spans="3:6" ht="16.5" customHeight="1">
      <c r="C120" s="17"/>
      <c r="D120" s="17"/>
      <c r="E120" s="17"/>
      <c r="F120" s="17"/>
    </row>
    <row r="121" spans="3:6" ht="16.5" customHeight="1">
      <c r="C121" s="17"/>
      <c r="D121" s="17"/>
      <c r="E121" s="17"/>
      <c r="F121" s="17"/>
    </row>
    <row r="122" spans="3:6" ht="16.5" customHeight="1">
      <c r="C122" s="17"/>
      <c r="D122" s="17"/>
      <c r="E122" s="17"/>
      <c r="F122" s="17"/>
    </row>
    <row r="123" spans="3:6" ht="16.5" customHeight="1">
      <c r="C123" s="17"/>
      <c r="D123" s="17"/>
      <c r="E123" s="17"/>
      <c r="F123" s="17"/>
    </row>
    <row r="124" spans="3:6" ht="16.5" customHeight="1">
      <c r="C124" s="17"/>
      <c r="D124" s="17"/>
      <c r="E124" s="17"/>
      <c r="F124" s="17"/>
    </row>
    <row r="125" spans="3:6" ht="16.5" customHeight="1">
      <c r="C125" s="17"/>
      <c r="D125" s="17"/>
      <c r="E125" s="17"/>
      <c r="F125" s="17"/>
    </row>
    <row r="126" spans="3:6" ht="16.5" customHeight="1">
      <c r="C126" s="17"/>
      <c r="D126" s="17"/>
      <c r="E126" s="17"/>
      <c r="F126" s="17"/>
    </row>
    <row r="127" spans="3:6" ht="16.5" customHeight="1">
      <c r="C127" s="17"/>
      <c r="D127" s="17"/>
      <c r="E127" s="17"/>
      <c r="F127" s="17"/>
    </row>
    <row r="128" spans="3:6" ht="16.5" customHeight="1">
      <c r="C128" s="17"/>
      <c r="D128" s="17"/>
      <c r="E128" s="17"/>
      <c r="F128" s="17"/>
    </row>
    <row r="129" spans="3:6" ht="16.5" customHeight="1">
      <c r="C129" s="17"/>
      <c r="D129" s="17"/>
      <c r="E129" s="17"/>
      <c r="F129" s="17"/>
    </row>
    <row r="130" spans="3:6" ht="16.5" customHeight="1">
      <c r="C130" s="17"/>
      <c r="D130" s="17"/>
      <c r="E130" s="17"/>
      <c r="F130" s="17"/>
    </row>
    <row r="131" spans="3:6" ht="16.5" customHeight="1">
      <c r="C131" s="17"/>
      <c r="D131" s="17"/>
      <c r="E131" s="17"/>
      <c r="F131" s="17"/>
    </row>
    <row r="132" spans="3:6" ht="16.5" customHeight="1">
      <c r="C132" s="17"/>
      <c r="D132" s="17"/>
      <c r="E132" s="17"/>
      <c r="F132" s="17"/>
    </row>
    <row r="133" spans="3:6" ht="16.5" customHeight="1">
      <c r="C133" s="17"/>
      <c r="D133" s="17"/>
      <c r="E133" s="17"/>
      <c r="F133" s="17"/>
    </row>
    <row r="134" spans="3:6" ht="16.5" customHeight="1">
      <c r="C134" s="17"/>
      <c r="D134" s="17"/>
      <c r="E134" s="17"/>
      <c r="F134" s="17"/>
    </row>
    <row r="135" spans="3:6" ht="16.5" customHeight="1">
      <c r="C135" s="17"/>
      <c r="D135" s="17"/>
      <c r="E135" s="17"/>
      <c r="F135" s="17"/>
    </row>
    <row r="136" spans="3:6" ht="16.5" customHeight="1">
      <c r="C136" s="17"/>
      <c r="D136" s="17"/>
      <c r="E136" s="17"/>
      <c r="F136" s="17"/>
    </row>
    <row r="137" spans="3:6" ht="16.5" customHeight="1">
      <c r="C137" s="17"/>
      <c r="D137" s="17"/>
      <c r="E137" s="17"/>
      <c r="F137" s="17"/>
    </row>
    <row r="138" spans="3:6" ht="16.5" customHeight="1">
      <c r="C138" s="17"/>
      <c r="D138" s="17"/>
      <c r="E138" s="17"/>
      <c r="F138" s="17"/>
    </row>
    <row r="139" spans="3:6" ht="16.5" customHeight="1">
      <c r="C139" s="17"/>
      <c r="D139" s="17"/>
      <c r="E139" s="17"/>
      <c r="F139" s="17"/>
    </row>
    <row r="140" spans="3:6" ht="16.5" customHeight="1">
      <c r="C140" s="17"/>
      <c r="D140" s="17"/>
      <c r="E140" s="17"/>
      <c r="F140" s="17"/>
    </row>
    <row r="141" spans="3:6" ht="16.5" customHeight="1">
      <c r="C141" s="17"/>
      <c r="D141" s="17"/>
      <c r="E141" s="17"/>
      <c r="F141" s="17"/>
    </row>
    <row r="142" spans="3:6" ht="16.5" customHeight="1">
      <c r="C142" s="17"/>
      <c r="D142" s="17"/>
      <c r="E142" s="17"/>
      <c r="F142" s="17"/>
    </row>
    <row r="143" spans="3:6" ht="16.5" customHeight="1">
      <c r="C143" s="17"/>
      <c r="D143" s="17"/>
      <c r="E143" s="17"/>
      <c r="F143" s="17"/>
    </row>
    <row r="144" spans="3:6" ht="16.5" customHeight="1">
      <c r="C144" s="17"/>
      <c r="D144" s="17"/>
      <c r="E144" s="17"/>
      <c r="F144" s="17"/>
    </row>
    <row r="145" spans="3:6" ht="16.5" customHeight="1">
      <c r="C145" s="17"/>
      <c r="D145" s="17"/>
      <c r="E145" s="17"/>
      <c r="F145" s="17"/>
    </row>
    <row r="146" spans="3:6" ht="16.5" customHeight="1">
      <c r="C146" s="17"/>
      <c r="D146" s="17"/>
      <c r="E146" s="17"/>
      <c r="F146" s="17"/>
    </row>
    <row r="147" spans="3:6" ht="16.5" customHeight="1">
      <c r="C147" s="17"/>
      <c r="D147" s="17"/>
      <c r="E147" s="17"/>
      <c r="F147" s="17"/>
    </row>
    <row r="148" spans="3:6" ht="16.5" customHeight="1">
      <c r="C148" s="17"/>
      <c r="D148" s="17"/>
      <c r="E148" s="17"/>
      <c r="F148" s="17"/>
    </row>
    <row r="149" spans="3:6" ht="16.5" customHeight="1">
      <c r="C149" s="17"/>
      <c r="D149" s="17"/>
      <c r="E149" s="17"/>
      <c r="F149" s="17"/>
    </row>
    <row r="150" spans="3:6" ht="16.5" customHeight="1">
      <c r="C150" s="17"/>
      <c r="D150" s="17"/>
      <c r="E150" s="17"/>
      <c r="F150" s="17"/>
    </row>
    <row r="151" spans="3:6" ht="16.5" customHeight="1">
      <c r="C151" s="17"/>
      <c r="D151" s="17"/>
      <c r="E151" s="17"/>
      <c r="F151" s="17"/>
    </row>
    <row r="152" spans="3:6" ht="16.5" customHeight="1">
      <c r="C152" s="17"/>
      <c r="D152" s="17"/>
      <c r="E152" s="17"/>
      <c r="F152" s="17"/>
    </row>
    <row r="153" spans="3:6" ht="16.5" customHeight="1">
      <c r="C153" s="17"/>
      <c r="D153" s="17"/>
      <c r="E153" s="17"/>
      <c r="F153" s="17"/>
    </row>
    <row r="154" spans="3:6" ht="16.5" customHeight="1">
      <c r="C154" s="17"/>
      <c r="D154" s="17"/>
      <c r="E154" s="17"/>
      <c r="F154" s="17"/>
    </row>
    <row r="155" spans="3:6" ht="16.5" customHeight="1">
      <c r="C155" s="17"/>
      <c r="D155" s="17"/>
      <c r="E155" s="17"/>
      <c r="F155" s="17"/>
    </row>
    <row r="156" spans="3:6" ht="16.5" customHeight="1">
      <c r="C156" s="17"/>
      <c r="D156" s="17"/>
      <c r="E156" s="17"/>
      <c r="F156" s="17"/>
    </row>
    <row r="157" spans="3:6" ht="16.5" customHeight="1">
      <c r="C157" s="17"/>
      <c r="D157" s="17"/>
      <c r="E157" s="17"/>
      <c r="F157" s="17"/>
    </row>
    <row r="158" spans="3:6" ht="16.5" customHeight="1">
      <c r="C158" s="17"/>
      <c r="D158" s="17"/>
      <c r="E158" s="17"/>
      <c r="F158" s="17"/>
    </row>
    <row r="159" spans="3:6" ht="16.5" customHeight="1">
      <c r="C159" s="17"/>
      <c r="D159" s="17"/>
      <c r="E159" s="17"/>
      <c r="F159" s="17"/>
    </row>
    <row r="160" spans="3:6" ht="16.5" customHeight="1">
      <c r="C160" s="17"/>
      <c r="D160" s="17"/>
      <c r="E160" s="17"/>
      <c r="F160" s="17"/>
    </row>
    <row r="161" spans="3:6" ht="16.5" customHeight="1">
      <c r="C161" s="17"/>
      <c r="D161" s="17"/>
      <c r="E161" s="17"/>
      <c r="F161" s="17"/>
    </row>
    <row r="162" spans="3:6" ht="16.5" customHeight="1">
      <c r="C162" s="17"/>
      <c r="D162" s="17"/>
      <c r="E162" s="17"/>
      <c r="F162" s="17"/>
    </row>
    <row r="163" spans="3:6" ht="16.5" customHeight="1">
      <c r="C163" s="17"/>
      <c r="D163" s="17"/>
      <c r="E163" s="17"/>
      <c r="F163" s="17"/>
    </row>
    <row r="164" spans="3:6" ht="16.5" customHeight="1">
      <c r="C164" s="17"/>
      <c r="D164" s="17"/>
      <c r="E164" s="17"/>
      <c r="F164" s="17"/>
    </row>
    <row r="165" spans="3:6" ht="16.5" customHeight="1">
      <c r="C165" s="17"/>
      <c r="D165" s="17"/>
      <c r="E165" s="17"/>
      <c r="F165" s="17"/>
    </row>
    <row r="166" spans="3:6" ht="16.5" customHeight="1">
      <c r="C166" s="17"/>
      <c r="D166" s="17"/>
      <c r="E166" s="17"/>
      <c r="F166" s="17"/>
    </row>
    <row r="167" spans="3:6" ht="16.5" customHeight="1">
      <c r="C167" s="17"/>
      <c r="D167" s="17"/>
      <c r="E167" s="17"/>
      <c r="F167" s="17"/>
    </row>
    <row r="168" spans="3:6" ht="16.5" customHeight="1">
      <c r="C168" s="17"/>
      <c r="D168" s="17"/>
      <c r="E168" s="17"/>
      <c r="F168" s="17"/>
    </row>
    <row r="169" spans="3:6" ht="16.5" customHeight="1">
      <c r="C169" s="17"/>
      <c r="D169" s="17"/>
      <c r="E169" s="17"/>
      <c r="F169" s="17"/>
    </row>
    <row r="170" spans="3:6" ht="16.5" customHeight="1">
      <c r="C170" s="17"/>
      <c r="D170" s="17"/>
      <c r="E170" s="17"/>
      <c r="F170" s="17"/>
    </row>
    <row r="171" spans="3:6" ht="16.5" customHeight="1">
      <c r="C171" s="17"/>
      <c r="D171" s="17"/>
      <c r="E171" s="17"/>
      <c r="F171" s="17"/>
    </row>
    <row r="172" spans="3:6" ht="16.5" customHeight="1">
      <c r="C172" s="17"/>
      <c r="D172" s="17"/>
      <c r="E172" s="17"/>
      <c r="F172" s="17"/>
    </row>
    <row r="173" spans="3:6" ht="16.5" customHeight="1">
      <c r="C173" s="17"/>
      <c r="D173" s="17"/>
      <c r="E173" s="17"/>
      <c r="F173" s="17"/>
    </row>
    <row r="174" spans="3:6" ht="16.5" customHeight="1">
      <c r="C174" s="17"/>
      <c r="D174" s="17"/>
      <c r="E174" s="17"/>
      <c r="F174" s="17"/>
    </row>
    <row r="175" spans="3:6" ht="16.5" customHeight="1">
      <c r="C175" s="17"/>
      <c r="D175" s="17"/>
      <c r="E175" s="17"/>
      <c r="F175" s="17"/>
    </row>
    <row r="176" spans="3:6" ht="16.5" customHeight="1">
      <c r="C176" s="17"/>
      <c r="D176" s="17"/>
      <c r="E176" s="17"/>
      <c r="F176" s="17"/>
    </row>
    <row r="177" spans="3:6" ht="16.5" customHeight="1">
      <c r="C177" s="17"/>
      <c r="D177" s="17"/>
      <c r="E177" s="17"/>
      <c r="F177" s="17"/>
    </row>
    <row r="178" spans="3:6" ht="16.5" customHeight="1">
      <c r="C178" s="17"/>
      <c r="D178" s="17"/>
      <c r="E178" s="17"/>
      <c r="F178" s="17"/>
    </row>
    <row r="179" spans="3:6" ht="16.5" customHeight="1">
      <c r="C179" s="17"/>
      <c r="D179" s="17"/>
      <c r="E179" s="17"/>
      <c r="F179" s="17"/>
    </row>
    <row r="180" spans="3:6" ht="16.5" customHeight="1">
      <c r="C180" s="17"/>
      <c r="D180" s="17"/>
      <c r="E180" s="17"/>
      <c r="F180" s="17"/>
    </row>
    <row r="181" spans="3:6" ht="16.5" customHeight="1">
      <c r="C181" s="17"/>
      <c r="D181" s="17"/>
      <c r="E181" s="17"/>
      <c r="F181" s="17"/>
    </row>
    <row r="182" spans="3:6" ht="16.5" customHeight="1">
      <c r="C182" s="17"/>
      <c r="D182" s="17"/>
      <c r="E182" s="17"/>
      <c r="F182" s="17"/>
    </row>
    <row r="183" spans="3:6" ht="16.5" customHeight="1">
      <c r="C183" s="17"/>
      <c r="D183" s="17"/>
      <c r="E183" s="17"/>
      <c r="F183" s="17"/>
    </row>
    <row r="184" spans="3:6" ht="16.5" customHeight="1">
      <c r="C184" s="17"/>
      <c r="D184" s="17"/>
      <c r="E184" s="17"/>
      <c r="F184" s="17"/>
    </row>
    <row r="185" spans="3:6" ht="16.5" customHeight="1">
      <c r="C185" s="17"/>
      <c r="D185" s="17"/>
      <c r="E185" s="17"/>
      <c r="F185" s="17"/>
    </row>
    <row r="186" spans="3:6" ht="16.5" customHeight="1">
      <c r="C186" s="17"/>
      <c r="D186" s="17"/>
      <c r="E186" s="17"/>
      <c r="F186" s="17"/>
    </row>
    <row r="187" spans="3:6" ht="16.5" customHeight="1">
      <c r="C187" s="17"/>
      <c r="D187" s="17"/>
      <c r="E187" s="17"/>
      <c r="F187" s="17"/>
    </row>
    <row r="188" spans="3:6" ht="16.5" customHeight="1">
      <c r="C188" s="17"/>
      <c r="D188" s="17"/>
      <c r="E188" s="17"/>
      <c r="F188" s="17"/>
    </row>
    <row r="189" spans="3:6" ht="16.5" customHeight="1">
      <c r="C189" s="17"/>
      <c r="D189" s="17"/>
      <c r="E189" s="17"/>
      <c r="F189" s="17"/>
    </row>
    <row r="190" spans="3:6" ht="16.5" customHeight="1">
      <c r="C190" s="17"/>
      <c r="D190" s="17"/>
      <c r="E190" s="17"/>
      <c r="F190" s="17"/>
    </row>
    <row r="191" spans="3:6" ht="16.5" customHeight="1">
      <c r="C191" s="17"/>
      <c r="D191" s="17"/>
      <c r="E191" s="17"/>
      <c r="F191" s="17"/>
    </row>
    <row r="192" spans="3:6" ht="16.5" customHeight="1">
      <c r="C192" s="17"/>
      <c r="D192" s="17"/>
      <c r="E192" s="17"/>
      <c r="F192" s="17"/>
    </row>
    <row r="193" spans="3:6" ht="16.5" customHeight="1">
      <c r="C193" s="17"/>
      <c r="D193" s="17"/>
      <c r="E193" s="17"/>
      <c r="F193" s="17"/>
    </row>
    <row r="194" spans="3:6" ht="16.5" customHeight="1">
      <c r="C194" s="17"/>
      <c r="D194" s="17"/>
      <c r="E194" s="17"/>
      <c r="F194" s="17"/>
    </row>
    <row r="195" spans="3:6" ht="16.5" customHeight="1">
      <c r="C195" s="17"/>
      <c r="D195" s="17"/>
      <c r="E195" s="17"/>
      <c r="F195" s="17"/>
    </row>
    <row r="196" spans="3:6" ht="16.5" customHeight="1">
      <c r="C196" s="17"/>
      <c r="D196" s="17"/>
      <c r="E196" s="17"/>
      <c r="F196" s="17"/>
    </row>
    <row r="197" spans="3:6" ht="16.5" customHeight="1">
      <c r="C197" s="17"/>
      <c r="D197" s="17"/>
      <c r="E197" s="17"/>
      <c r="F197" s="17"/>
    </row>
    <row r="198" spans="3:6" ht="16.5" customHeight="1">
      <c r="C198" s="17"/>
      <c r="D198" s="17"/>
      <c r="E198" s="17"/>
      <c r="F198" s="17"/>
    </row>
    <row r="199" spans="3:6" ht="16.5" customHeight="1">
      <c r="C199" s="17"/>
      <c r="D199" s="17"/>
      <c r="E199" s="17"/>
      <c r="F199" s="17"/>
    </row>
    <row r="200" spans="3:6" ht="16.5" customHeight="1">
      <c r="C200" s="17"/>
      <c r="D200" s="17"/>
      <c r="E200" s="17"/>
      <c r="F200" s="17"/>
    </row>
    <row r="201" spans="3:6" ht="16.5" customHeight="1">
      <c r="C201" s="17"/>
      <c r="D201" s="17"/>
      <c r="E201" s="17"/>
      <c r="F201" s="17"/>
    </row>
    <row r="202" spans="3:6" ht="16.5" customHeight="1">
      <c r="C202" s="17"/>
      <c r="D202" s="17"/>
      <c r="E202" s="17"/>
      <c r="F202" s="17"/>
    </row>
    <row r="203" spans="3:6" ht="16.5" customHeight="1">
      <c r="C203" s="17"/>
      <c r="D203" s="17"/>
      <c r="E203" s="17"/>
      <c r="F203" s="17"/>
    </row>
    <row r="204" spans="3:6" ht="16.5" customHeight="1">
      <c r="C204" s="17"/>
      <c r="D204" s="17"/>
      <c r="E204" s="17"/>
      <c r="F204" s="17"/>
    </row>
    <row r="205" spans="3:6" ht="16.5" customHeight="1">
      <c r="C205" s="17"/>
      <c r="D205" s="17"/>
      <c r="E205" s="17"/>
      <c r="F205" s="17"/>
    </row>
    <row r="206" spans="3:6" ht="16.5" customHeight="1">
      <c r="C206" s="17"/>
      <c r="D206" s="17"/>
      <c r="E206" s="17"/>
      <c r="F206" s="17"/>
    </row>
    <row r="207" spans="3:6" ht="16.5" customHeight="1">
      <c r="C207" s="17"/>
      <c r="D207" s="17"/>
      <c r="E207" s="17"/>
      <c r="F207" s="17"/>
    </row>
    <row r="208" spans="3:6" ht="16.5" customHeight="1">
      <c r="C208" s="17"/>
      <c r="D208" s="17"/>
      <c r="E208" s="17"/>
      <c r="F208" s="17"/>
    </row>
    <row r="209" spans="3:6" ht="16.5" customHeight="1">
      <c r="C209" s="17"/>
      <c r="D209" s="17"/>
      <c r="E209" s="17"/>
      <c r="F209" s="17"/>
    </row>
    <row r="210" spans="3:6" ht="16.5" customHeight="1">
      <c r="C210" s="17"/>
      <c r="D210" s="17"/>
      <c r="E210" s="17"/>
      <c r="F210" s="17"/>
    </row>
    <row r="211" spans="3:6" ht="16.5" customHeight="1">
      <c r="C211" s="17"/>
      <c r="D211" s="17"/>
      <c r="E211" s="17"/>
      <c r="F211" s="17"/>
    </row>
    <row r="212" spans="3:6" ht="16.5" customHeight="1">
      <c r="C212" s="17"/>
      <c r="D212" s="17"/>
      <c r="E212" s="17"/>
      <c r="F212" s="17"/>
    </row>
    <row r="213" spans="3:6" ht="16.5" customHeight="1">
      <c r="C213" s="17"/>
      <c r="D213" s="17"/>
      <c r="E213" s="17"/>
      <c r="F213" s="17"/>
    </row>
    <row r="214" spans="3:6" ht="16.5" customHeight="1">
      <c r="C214" s="17"/>
      <c r="D214" s="17"/>
      <c r="E214" s="17"/>
      <c r="F214" s="17"/>
    </row>
    <row r="215" spans="3:6" ht="16.5" customHeight="1">
      <c r="C215" s="17"/>
      <c r="D215" s="17"/>
      <c r="E215" s="17"/>
      <c r="F215" s="17"/>
    </row>
    <row r="216" spans="3:6" ht="16.5" customHeight="1">
      <c r="C216" s="17"/>
      <c r="D216" s="17"/>
      <c r="E216" s="17"/>
      <c r="F216" s="17"/>
    </row>
    <row r="217" spans="3:6" ht="16.5" customHeight="1">
      <c r="C217" s="17"/>
      <c r="D217" s="17"/>
      <c r="E217" s="17"/>
      <c r="F217" s="17"/>
    </row>
    <row r="218" spans="3:6" ht="16.5" customHeight="1">
      <c r="C218" s="17"/>
      <c r="D218" s="17"/>
      <c r="E218" s="17"/>
      <c r="F218" s="17"/>
    </row>
    <row r="219" spans="3:6" ht="16.5" customHeight="1">
      <c r="C219" s="17"/>
      <c r="D219" s="17"/>
      <c r="E219" s="17"/>
      <c r="F219" s="17"/>
    </row>
    <row r="220" spans="3:6" ht="16.5" customHeight="1">
      <c r="C220" s="17"/>
      <c r="D220" s="17"/>
      <c r="E220" s="17"/>
      <c r="F220" s="17"/>
    </row>
    <row r="221" spans="3:6" ht="16.5" customHeight="1">
      <c r="C221" s="17"/>
      <c r="D221" s="17"/>
      <c r="E221" s="17"/>
      <c r="F221" s="17"/>
    </row>
    <row r="222" spans="3:6" ht="16.5" customHeight="1">
      <c r="C222" s="17"/>
      <c r="D222" s="17"/>
      <c r="E222" s="17"/>
      <c r="F222" s="17"/>
    </row>
    <row r="223" spans="3:6" ht="16.5" customHeight="1">
      <c r="C223" s="17"/>
      <c r="D223" s="17"/>
      <c r="E223" s="17"/>
      <c r="F223" s="17"/>
    </row>
    <row r="224" spans="3:6" ht="16.5" customHeight="1">
      <c r="C224" s="17"/>
      <c r="D224" s="17"/>
      <c r="E224" s="17"/>
      <c r="F224" s="17"/>
    </row>
    <row r="225" spans="3:6" ht="16.5" customHeight="1">
      <c r="C225" s="17"/>
      <c r="D225" s="17"/>
      <c r="E225" s="17"/>
      <c r="F225" s="17"/>
    </row>
    <row r="226" spans="3:6" ht="16.5" customHeight="1">
      <c r="C226" s="17"/>
      <c r="D226" s="17"/>
      <c r="E226" s="17"/>
      <c r="F226" s="17"/>
    </row>
    <row r="227" spans="3:6" ht="16.5" customHeight="1">
      <c r="C227" s="17"/>
      <c r="D227" s="17"/>
      <c r="E227" s="17"/>
      <c r="F227" s="17"/>
    </row>
    <row r="228" spans="3:6" ht="16.5" customHeight="1">
      <c r="C228" s="17"/>
      <c r="D228" s="17"/>
      <c r="E228" s="17"/>
      <c r="F228" s="17"/>
    </row>
    <row r="229" spans="3:6" ht="16.5" customHeight="1">
      <c r="C229" s="17"/>
      <c r="D229" s="17"/>
      <c r="E229" s="17"/>
      <c r="F229" s="17"/>
    </row>
    <row r="230" spans="3:6" ht="16.5" customHeight="1">
      <c r="C230" s="17"/>
      <c r="D230" s="17"/>
      <c r="E230" s="17"/>
      <c r="F230" s="17"/>
    </row>
    <row r="231" spans="3:6" ht="16.5" customHeight="1">
      <c r="C231" s="17"/>
      <c r="D231" s="17"/>
      <c r="E231" s="17"/>
      <c r="F231" s="17"/>
    </row>
    <row r="232" spans="3:6" ht="16.5" customHeight="1">
      <c r="C232" s="17"/>
      <c r="D232" s="17"/>
      <c r="E232" s="17"/>
      <c r="F232" s="17"/>
    </row>
    <row r="233" spans="3:6" ht="16.5" customHeight="1">
      <c r="C233" s="17"/>
      <c r="D233" s="17"/>
      <c r="E233" s="17"/>
      <c r="F233" s="17"/>
    </row>
    <row r="234" spans="3:6" ht="16.5" customHeight="1">
      <c r="C234" s="17"/>
      <c r="D234" s="17"/>
      <c r="E234" s="17"/>
      <c r="F234" s="17"/>
    </row>
    <row r="235" spans="3:6" ht="16.5" customHeight="1">
      <c r="C235" s="17"/>
      <c r="D235" s="17"/>
      <c r="E235" s="17"/>
      <c r="F235" s="17"/>
    </row>
    <row r="236" spans="3:6" ht="16.5" customHeight="1">
      <c r="C236" s="17"/>
      <c r="D236" s="17"/>
      <c r="E236" s="17"/>
      <c r="F236" s="17"/>
    </row>
    <row r="237" spans="3:6" ht="16.5" customHeight="1">
      <c r="C237" s="17"/>
      <c r="D237" s="17"/>
      <c r="E237" s="17"/>
      <c r="F237" s="17"/>
    </row>
    <row r="238" spans="3:6" ht="16.5" customHeight="1">
      <c r="C238" s="17"/>
      <c r="D238" s="17"/>
      <c r="E238" s="17"/>
      <c r="F238" s="17"/>
    </row>
    <row r="239" spans="3:6" ht="16.5" customHeight="1">
      <c r="C239" s="17"/>
      <c r="D239" s="17"/>
      <c r="E239" s="17"/>
      <c r="F239" s="17"/>
    </row>
    <row r="240" spans="3:6" ht="16.5" customHeight="1">
      <c r="C240" s="17"/>
      <c r="D240" s="17"/>
      <c r="E240" s="17"/>
      <c r="F240" s="17"/>
    </row>
    <row r="241" spans="3:6" ht="16.5" customHeight="1">
      <c r="C241" s="17"/>
      <c r="D241" s="17"/>
      <c r="E241" s="17"/>
      <c r="F241" s="17"/>
    </row>
    <row r="242" spans="3:6" ht="16.5" customHeight="1">
      <c r="C242" s="17"/>
      <c r="D242" s="17"/>
      <c r="E242" s="17"/>
      <c r="F242" s="17"/>
    </row>
    <row r="243" spans="3:6" ht="16.5" customHeight="1">
      <c r="C243" s="17"/>
      <c r="D243" s="17"/>
      <c r="E243" s="17"/>
      <c r="F243" s="17"/>
    </row>
    <row r="244" spans="3:6" ht="16.5" customHeight="1">
      <c r="C244" s="17"/>
      <c r="D244" s="17"/>
      <c r="E244" s="17"/>
      <c r="F244" s="17"/>
    </row>
    <row r="245" spans="3:6" ht="16.5" customHeight="1">
      <c r="C245" s="17"/>
      <c r="D245" s="17"/>
      <c r="E245" s="17"/>
      <c r="F245" s="17"/>
    </row>
    <row r="246" spans="3:6" ht="16.5" customHeight="1">
      <c r="C246" s="17"/>
      <c r="D246" s="17"/>
      <c r="E246" s="17"/>
      <c r="F246" s="17"/>
    </row>
    <row r="247" spans="3:6" ht="16.5" customHeight="1">
      <c r="C247" s="17"/>
      <c r="D247" s="17"/>
      <c r="E247" s="17"/>
      <c r="F247" s="17"/>
    </row>
    <row r="248" spans="3:6" ht="16.5" customHeight="1">
      <c r="C248" s="17"/>
      <c r="D248" s="17"/>
      <c r="E248" s="17"/>
      <c r="F248" s="17"/>
    </row>
    <row r="249" spans="3:6" ht="16.5" customHeight="1">
      <c r="C249" s="17"/>
      <c r="D249" s="17"/>
      <c r="E249" s="17"/>
      <c r="F249" s="17"/>
    </row>
    <row r="250" spans="3:6" ht="16.5" customHeight="1">
      <c r="C250" s="17"/>
      <c r="D250" s="17"/>
      <c r="E250" s="17"/>
      <c r="F250" s="17"/>
    </row>
    <row r="251" spans="3:6" ht="16.5" customHeight="1">
      <c r="C251" s="17"/>
      <c r="D251" s="17"/>
      <c r="E251" s="17"/>
      <c r="F251" s="17"/>
    </row>
    <row r="252" spans="3:6" ht="16.5" customHeight="1">
      <c r="C252" s="17"/>
      <c r="D252" s="17"/>
      <c r="E252" s="17"/>
      <c r="F252" s="17"/>
    </row>
    <row r="253" spans="3:6" ht="16.5" customHeight="1">
      <c r="C253" s="17"/>
      <c r="D253" s="17"/>
      <c r="E253" s="17"/>
      <c r="F253" s="17"/>
    </row>
    <row r="254" spans="3:6" ht="16.5" customHeight="1">
      <c r="C254" s="17"/>
      <c r="D254" s="17"/>
      <c r="E254" s="17"/>
      <c r="F254" s="17"/>
    </row>
    <row r="255" spans="3:6" ht="16.5" customHeight="1">
      <c r="C255" s="17"/>
      <c r="D255" s="17"/>
      <c r="E255" s="17"/>
      <c r="F255" s="17"/>
    </row>
    <row r="256" spans="3:6" ht="16.5" customHeight="1">
      <c r="C256" s="17"/>
      <c r="D256" s="17"/>
      <c r="E256" s="17"/>
      <c r="F256" s="17"/>
    </row>
    <row r="257" spans="3:6" ht="16.5" customHeight="1">
      <c r="C257" s="17"/>
      <c r="D257" s="17"/>
      <c r="E257" s="17"/>
      <c r="F257" s="17"/>
    </row>
    <row r="258" spans="3:6" ht="16.5" customHeight="1">
      <c r="C258" s="17"/>
      <c r="D258" s="17"/>
      <c r="E258" s="17"/>
      <c r="F258" s="17"/>
    </row>
    <row r="259" spans="3:6" ht="16.5" customHeight="1">
      <c r="C259" s="17"/>
      <c r="D259" s="17"/>
      <c r="E259" s="17"/>
      <c r="F259" s="17"/>
    </row>
    <row r="260" spans="3:6" ht="16.5" customHeight="1">
      <c r="C260" s="17"/>
      <c r="D260" s="17"/>
      <c r="E260" s="17"/>
      <c r="F260" s="17"/>
    </row>
    <row r="261" spans="3:6" ht="16.5" customHeight="1">
      <c r="C261" s="17"/>
      <c r="D261" s="17"/>
      <c r="E261" s="17"/>
      <c r="F261" s="17"/>
    </row>
    <row r="262" spans="3:6" ht="16.5" customHeight="1">
      <c r="C262" s="17"/>
      <c r="D262" s="17"/>
      <c r="E262" s="17"/>
      <c r="F262" s="17"/>
    </row>
    <row r="263" spans="3:6" ht="16.5" customHeight="1">
      <c r="C263" s="17"/>
      <c r="D263" s="17"/>
      <c r="E263" s="17"/>
      <c r="F263" s="17"/>
    </row>
    <row r="264" spans="3:6" ht="16.5" customHeight="1">
      <c r="C264" s="15"/>
      <c r="D264" s="15"/>
      <c r="E264" s="15"/>
      <c r="F264" s="15"/>
    </row>
    <row r="265" spans="3:6" ht="16.5" customHeight="1">
      <c r="C265" s="15"/>
      <c r="D265" s="15"/>
      <c r="E265" s="15"/>
      <c r="F265" s="15"/>
    </row>
    <row r="266" spans="3:6" ht="16.5" customHeight="1">
      <c r="C266" s="15"/>
      <c r="D266" s="15"/>
      <c r="E266" s="15"/>
      <c r="F266" s="15"/>
    </row>
    <row r="267" spans="3:6" ht="16.5" customHeight="1">
      <c r="C267" s="15"/>
      <c r="D267" s="15"/>
      <c r="E267" s="15"/>
      <c r="F267" s="15"/>
    </row>
    <row r="268" spans="3:6" ht="16.5" customHeight="1">
      <c r="C268" s="15"/>
      <c r="D268" s="15"/>
      <c r="E268" s="15"/>
      <c r="F268" s="15"/>
    </row>
    <row r="269" spans="3:6" ht="16.5" customHeight="1">
      <c r="C269" s="15"/>
      <c r="D269" s="15"/>
      <c r="E269" s="15"/>
      <c r="F269" s="15"/>
    </row>
    <row r="270" spans="3:6" ht="16.5" customHeight="1">
      <c r="C270" s="15"/>
      <c r="D270" s="15"/>
      <c r="E270" s="15"/>
      <c r="F270" s="15"/>
    </row>
    <row r="271" spans="3:6" ht="16.5" customHeight="1">
      <c r="C271" s="15"/>
      <c r="D271" s="15"/>
      <c r="E271" s="15"/>
      <c r="F271" s="15"/>
    </row>
    <row r="272" spans="3:6" ht="16.5" customHeight="1">
      <c r="C272" s="15"/>
      <c r="D272" s="15"/>
      <c r="E272" s="15"/>
      <c r="F272" s="15"/>
    </row>
    <row r="273" spans="3:6" ht="16.5" customHeight="1">
      <c r="C273" s="15"/>
      <c r="D273" s="15"/>
      <c r="E273" s="15"/>
      <c r="F273" s="15"/>
    </row>
    <row r="274" spans="3:6" ht="16.5" customHeight="1">
      <c r="C274" s="15"/>
      <c r="D274" s="15"/>
      <c r="E274" s="15"/>
      <c r="F274" s="15"/>
    </row>
    <row r="275" spans="3:6" ht="16.5" customHeight="1">
      <c r="C275" s="15"/>
      <c r="D275" s="15"/>
      <c r="E275" s="15"/>
      <c r="F275" s="15"/>
    </row>
    <row r="276" spans="3:6" ht="16.5" customHeight="1">
      <c r="C276" s="15"/>
      <c r="D276" s="15"/>
      <c r="E276" s="15"/>
      <c r="F276" s="15"/>
    </row>
    <row r="277" spans="3:6" ht="16.5" customHeight="1">
      <c r="C277" s="15"/>
      <c r="D277" s="15"/>
      <c r="E277" s="15"/>
      <c r="F277" s="15"/>
    </row>
    <row r="278" spans="3:6" ht="16.5" customHeight="1">
      <c r="C278" s="15"/>
      <c r="D278" s="15"/>
      <c r="E278" s="15"/>
      <c r="F278" s="15"/>
    </row>
    <row r="279" spans="3:6" ht="16.5" customHeight="1">
      <c r="C279" s="15"/>
      <c r="D279" s="15"/>
      <c r="E279" s="15"/>
      <c r="F279" s="15"/>
    </row>
    <row r="280" spans="3:6" ht="16.5" customHeight="1">
      <c r="C280" s="15"/>
      <c r="D280" s="15"/>
      <c r="E280" s="15"/>
      <c r="F280" s="15"/>
    </row>
    <row r="281" spans="3:6" ht="16.5" customHeight="1">
      <c r="C281" s="15"/>
      <c r="D281" s="15"/>
      <c r="E281" s="15"/>
      <c r="F281" s="15"/>
    </row>
    <row r="282" spans="3:6" ht="16.5" customHeight="1">
      <c r="C282" s="15"/>
      <c r="D282" s="15"/>
      <c r="E282" s="15"/>
      <c r="F282" s="15"/>
    </row>
    <row r="283" spans="3:6" ht="16.5" customHeight="1">
      <c r="C283" s="15"/>
      <c r="D283" s="15"/>
      <c r="E283" s="15"/>
      <c r="F283" s="15"/>
    </row>
    <row r="284" spans="3:6" ht="16.5" customHeight="1">
      <c r="C284" s="15"/>
      <c r="D284" s="15"/>
      <c r="E284" s="15"/>
      <c r="F284" s="15"/>
    </row>
    <row r="285" spans="3:6" ht="16.5" customHeight="1">
      <c r="C285" s="15"/>
      <c r="D285" s="15"/>
      <c r="E285" s="15"/>
      <c r="F285" s="15"/>
    </row>
    <row r="286" spans="3:6" ht="16.5" customHeight="1">
      <c r="C286" s="15"/>
      <c r="D286" s="15"/>
      <c r="E286" s="15"/>
      <c r="F286" s="15"/>
    </row>
    <row r="287" spans="3:6" ht="16.5" customHeight="1">
      <c r="C287" s="15"/>
      <c r="D287" s="15"/>
      <c r="E287" s="15"/>
      <c r="F287" s="15"/>
    </row>
    <row r="288" spans="3:6" ht="16.5" customHeight="1">
      <c r="C288" s="15"/>
      <c r="D288" s="15"/>
      <c r="E288" s="15"/>
      <c r="F288" s="15"/>
    </row>
    <row r="289" spans="3:6" ht="16.5" customHeight="1">
      <c r="C289" s="15"/>
      <c r="D289" s="15"/>
      <c r="E289" s="15"/>
      <c r="F289" s="15"/>
    </row>
    <row r="290" spans="3:6" ht="16.5" customHeight="1">
      <c r="C290" s="15"/>
      <c r="D290" s="15"/>
      <c r="E290" s="15"/>
      <c r="F290" s="15"/>
    </row>
    <row r="291" spans="3:6" ht="16.5" customHeight="1">
      <c r="C291" s="15"/>
      <c r="D291" s="15"/>
      <c r="E291" s="15"/>
      <c r="F291" s="15"/>
    </row>
    <row r="292" spans="3:6" ht="16.5" customHeight="1">
      <c r="C292" s="15"/>
      <c r="D292" s="15"/>
      <c r="E292" s="15"/>
      <c r="F292" s="15"/>
    </row>
    <row r="293" spans="3:6" ht="16.5" customHeight="1">
      <c r="C293" s="15"/>
      <c r="D293" s="15"/>
      <c r="E293" s="15"/>
      <c r="F293" s="15"/>
    </row>
    <row r="294" spans="3:6" ht="16.5" customHeight="1">
      <c r="C294" s="15"/>
      <c r="D294" s="15"/>
      <c r="E294" s="15"/>
      <c r="F294" s="15"/>
    </row>
    <row r="295" spans="3:6" ht="16.5" customHeight="1">
      <c r="C295" s="15"/>
      <c r="D295" s="15"/>
      <c r="E295" s="15"/>
      <c r="F295" s="15"/>
    </row>
    <row r="296" spans="3:6" ht="16.5" customHeight="1">
      <c r="C296" s="15"/>
      <c r="D296" s="15"/>
      <c r="E296" s="15"/>
      <c r="F296" s="15"/>
    </row>
    <row r="297" spans="3:6" ht="16.5" customHeight="1">
      <c r="C297" s="15"/>
      <c r="D297" s="15"/>
      <c r="E297" s="15"/>
      <c r="F297" s="15"/>
    </row>
    <row r="298" spans="3:6" ht="16.5" customHeight="1">
      <c r="C298" s="15"/>
      <c r="D298" s="15"/>
      <c r="E298" s="15"/>
      <c r="F298" s="15"/>
    </row>
    <row r="299" spans="3:6" ht="16.5" customHeight="1">
      <c r="C299" s="15"/>
      <c r="D299" s="15"/>
      <c r="E299" s="15"/>
      <c r="F299" s="15"/>
    </row>
    <row r="300" spans="3:6" ht="16.5" customHeight="1">
      <c r="C300" s="15"/>
      <c r="D300" s="15"/>
      <c r="E300" s="15"/>
      <c r="F300" s="15"/>
    </row>
    <row r="301" spans="3:6" ht="16.5" customHeight="1">
      <c r="C301" s="15"/>
      <c r="D301" s="15"/>
      <c r="E301" s="15"/>
      <c r="F301" s="15"/>
    </row>
    <row r="302" spans="3:6" ht="16.5" customHeight="1">
      <c r="C302" s="15"/>
      <c r="D302" s="15"/>
      <c r="E302" s="15"/>
      <c r="F302" s="15"/>
    </row>
    <row r="303" spans="3:6" ht="16.5" customHeight="1">
      <c r="C303" s="15"/>
      <c r="D303" s="15"/>
      <c r="E303" s="15"/>
      <c r="F303" s="15"/>
    </row>
    <row r="304" spans="3:6" ht="16.5" customHeight="1">
      <c r="C304" s="15"/>
      <c r="D304" s="15"/>
      <c r="E304" s="15"/>
      <c r="F304" s="15"/>
    </row>
    <row r="305" spans="3:6" ht="16.5" customHeight="1">
      <c r="C305" s="15"/>
      <c r="D305" s="15"/>
      <c r="E305" s="15"/>
      <c r="F305" s="15"/>
    </row>
    <row r="306" spans="3:6" ht="16.5" customHeight="1">
      <c r="C306" s="15"/>
      <c r="D306" s="15"/>
      <c r="E306" s="15"/>
      <c r="F306" s="15"/>
    </row>
    <row r="307" spans="3:6" ht="16.5" customHeight="1">
      <c r="C307" s="15"/>
      <c r="D307" s="15"/>
      <c r="E307" s="15"/>
      <c r="F307" s="15"/>
    </row>
    <row r="308" spans="3:6" ht="16.5" customHeight="1">
      <c r="C308" s="15"/>
      <c r="D308" s="15"/>
      <c r="E308" s="15"/>
      <c r="F308" s="15"/>
    </row>
    <row r="309" spans="3:6" ht="16.5" customHeight="1">
      <c r="C309" s="15"/>
      <c r="D309" s="15"/>
      <c r="E309" s="15"/>
      <c r="F309" s="15"/>
    </row>
    <row r="310" spans="3:6" ht="16.5" customHeight="1">
      <c r="C310" s="15"/>
      <c r="D310" s="15"/>
      <c r="E310" s="15"/>
      <c r="F310" s="15"/>
    </row>
    <row r="311" spans="3:6" ht="16.5" customHeight="1">
      <c r="C311" s="15"/>
      <c r="D311" s="15"/>
      <c r="E311" s="15"/>
      <c r="F311" s="15"/>
    </row>
    <row r="312" spans="3:6" ht="16.5" customHeight="1">
      <c r="C312" s="15"/>
      <c r="D312" s="15"/>
      <c r="E312" s="15"/>
      <c r="F312" s="15"/>
    </row>
    <row r="313" spans="3:6" ht="16.5" customHeight="1">
      <c r="C313" s="15"/>
      <c r="D313" s="15"/>
      <c r="E313" s="15"/>
      <c r="F313" s="15"/>
    </row>
    <row r="314" spans="3:6" ht="16.5" customHeight="1">
      <c r="C314" s="15"/>
      <c r="D314" s="15"/>
      <c r="E314" s="15"/>
      <c r="F314" s="15"/>
    </row>
    <row r="315" spans="3:6" ht="16.5" customHeight="1">
      <c r="C315" s="15"/>
      <c r="D315" s="15"/>
      <c r="E315" s="15"/>
      <c r="F315" s="15"/>
    </row>
    <row r="316" spans="3:6" ht="16.5" customHeight="1">
      <c r="C316" s="15"/>
      <c r="D316" s="15"/>
      <c r="E316" s="15"/>
      <c r="F316" s="15"/>
    </row>
    <row r="317" spans="3:6" ht="16.5" customHeight="1">
      <c r="C317" s="15"/>
      <c r="D317" s="15"/>
      <c r="E317" s="15"/>
      <c r="F317" s="15"/>
    </row>
    <row r="318" spans="3:6" ht="16.5" customHeight="1">
      <c r="C318" s="15"/>
      <c r="D318" s="15"/>
      <c r="E318" s="15"/>
      <c r="F318" s="15"/>
    </row>
    <row r="319" spans="3:6" ht="16.5" customHeight="1">
      <c r="C319" s="15"/>
      <c r="D319" s="15"/>
      <c r="E319" s="15"/>
      <c r="F319" s="15"/>
    </row>
  </sheetData>
  <sheetProtection/>
  <mergeCells count="1">
    <mergeCell ref="B45:F47"/>
  </mergeCells>
  <printOptions/>
  <pageMargins left="0.75" right="0" top="0.7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LONPAC INSURANCE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CHUNG</dc:creator>
  <cp:keywords/>
  <dc:description/>
  <cp:lastModifiedBy>hasnan</cp:lastModifiedBy>
  <cp:lastPrinted>2010-01-05T10:18:36Z</cp:lastPrinted>
  <dcterms:created xsi:type="dcterms:W3CDTF">2007-04-02T04:15:26Z</dcterms:created>
  <dcterms:modified xsi:type="dcterms:W3CDTF">2010-01-07T04:59:12Z</dcterms:modified>
  <cp:category/>
  <cp:version/>
  <cp:contentType/>
  <cp:contentStatus/>
</cp:coreProperties>
</file>