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40" windowHeight="6795" activeTab="0"/>
  </bookViews>
  <sheets>
    <sheet name="Sheet1" sheetId="1" r:id="rId1"/>
  </sheets>
  <definedNames>
    <definedName name="_xlnm.Print_Area" localSheetId="0">'Sheet1'!$A$1:$J$198</definedName>
  </definedNames>
  <calcPr fullCalcOnLoad="1"/>
</workbook>
</file>

<file path=xl/sharedStrings.xml><?xml version="1.0" encoding="utf-8"?>
<sst xmlns="http://schemas.openxmlformats.org/spreadsheetml/2006/main" count="181" uniqueCount="120">
  <si>
    <t>INDIVIDUAL QUARTER</t>
  </si>
  <si>
    <t>CUMULATIVE QUARTER</t>
  </si>
  <si>
    <t>CURRENT</t>
  </si>
  <si>
    <t>PRECEDING YR</t>
  </si>
  <si>
    <t>YEAR (YR)</t>
  </si>
  <si>
    <t>CORRESPOND</t>
  </si>
  <si>
    <t>YEAR</t>
  </si>
  <si>
    <t>CORRESPONDING</t>
  </si>
  <si>
    <t>QUARTER(QR)</t>
  </si>
  <si>
    <t>ING QR.</t>
  </si>
  <si>
    <t>TO DATE</t>
  </si>
  <si>
    <t>PERIOD</t>
  </si>
  <si>
    <t>30/9/99</t>
  </si>
  <si>
    <t>30/9/98</t>
  </si>
  <si>
    <t>RM ' 000</t>
  </si>
  <si>
    <t>RM' 000</t>
  </si>
  <si>
    <t>Turnover</t>
  </si>
  <si>
    <t xml:space="preserve"> **</t>
  </si>
  <si>
    <t>**</t>
  </si>
  <si>
    <t xml:space="preserve"> </t>
  </si>
  <si>
    <t>CONSOLIDATED BALANCE SHEET</t>
  </si>
  <si>
    <t>AS AT END OF</t>
  </si>
  <si>
    <t>AS AT PRECEDING</t>
  </si>
  <si>
    <t xml:space="preserve">CURRENT </t>
  </si>
  <si>
    <t>FINANCIAL</t>
  </si>
  <si>
    <t>QUARTER</t>
  </si>
  <si>
    <t>YEAR END</t>
  </si>
  <si>
    <t>31/12/98</t>
  </si>
  <si>
    <t>Fixed Assets</t>
  </si>
  <si>
    <t>Investment in Associated Companies</t>
  </si>
  <si>
    <t>Long Term Investment</t>
  </si>
  <si>
    <t>Intangible Assets</t>
  </si>
  <si>
    <t>Currents Assets</t>
  </si>
  <si>
    <t>Stocks</t>
  </si>
  <si>
    <t>Trade Debtors</t>
  </si>
  <si>
    <t>Other debtors, prepayment and deposits</t>
  </si>
  <si>
    <t>Short Term Investments</t>
  </si>
  <si>
    <t>Fixed Deposits</t>
  </si>
  <si>
    <t>Cash and bank balances</t>
  </si>
  <si>
    <t>Current Liabilities</t>
  </si>
  <si>
    <t>Trade Creditors</t>
  </si>
  <si>
    <t>Other Creditors And Accrued Liabilities</t>
  </si>
  <si>
    <t>Unsecured Bank Borrowings</t>
  </si>
  <si>
    <t>Provision For Taxation</t>
  </si>
  <si>
    <t>Secured Bank Borrowing</t>
  </si>
  <si>
    <t>Dividend Payable</t>
  </si>
  <si>
    <t>Net Current Assets or Current Liabilities</t>
  </si>
  <si>
    <t>Total</t>
  </si>
  <si>
    <t>Shareholders' Funds</t>
  </si>
  <si>
    <t>Share Capital</t>
  </si>
  <si>
    <t>Reserves</t>
  </si>
  <si>
    <t>Share premium</t>
  </si>
  <si>
    <t>Capital Reserve</t>
  </si>
  <si>
    <t>Retained Profit</t>
  </si>
  <si>
    <t>Minority Interests</t>
  </si>
  <si>
    <t>Long Term Borrowings</t>
  </si>
  <si>
    <t>Secured Hire Purchase Creditors</t>
  </si>
  <si>
    <t>Other Long Term Liabilities</t>
  </si>
  <si>
    <t>Net tangible assets per share ( RM)</t>
  </si>
  <si>
    <t>Notes</t>
  </si>
  <si>
    <t xml:space="preserve">The same accounting policies and methods of computation are followed in the quarterly financial statements as </t>
  </si>
  <si>
    <t>compared with the 1998 annual financial statement.</t>
  </si>
  <si>
    <t>There were no exceptional items during the financial year under review.</t>
  </si>
  <si>
    <t>There were no extraordinary items during the financial year under review.</t>
  </si>
  <si>
    <t>TAXATION</t>
  </si>
  <si>
    <t>Current provision</t>
  </si>
  <si>
    <t>Under(over)provision in respect of previous</t>
  </si>
  <si>
    <t>year</t>
  </si>
  <si>
    <t>Deferred Taxation</t>
  </si>
  <si>
    <t>There were no preacqusition profit and loss for the current financial year to date.</t>
  </si>
  <si>
    <t>There were no gain or loss on disposal of properties for the financial year to date</t>
  </si>
  <si>
    <t>The loss on sale of investment for the financial year to date is RM20,000</t>
  </si>
  <si>
    <t>7(a)</t>
  </si>
  <si>
    <t>The following purchases and sales of quoted securities for the current financial year to date and the profit.</t>
  </si>
  <si>
    <t>(loss) arising therefrom are as follows:-</t>
  </si>
  <si>
    <t>Purchases</t>
  </si>
  <si>
    <t>Sales</t>
  </si>
  <si>
    <t>Profit/(loss)</t>
  </si>
  <si>
    <t>7(b)</t>
  </si>
  <si>
    <t>The investments in quoted shares as at end of the reporting period:-</t>
  </si>
  <si>
    <t>(I) at cost;</t>
  </si>
  <si>
    <t>(ii) at carrying value/book value; and</t>
  </si>
  <si>
    <t>(iii) at market value</t>
  </si>
  <si>
    <t>The above quoted securities are managed by external fund manager.</t>
  </si>
  <si>
    <t>The note is not applicable</t>
  </si>
  <si>
    <t>There is no corporate proposals announced but not completed at the latest practical date.</t>
  </si>
  <si>
    <t>This note is not applicable.</t>
  </si>
  <si>
    <t>This is disclosed in the consolidated balance sheet mentioned above.There are no foreign currency denominated loan</t>
  </si>
  <si>
    <t>Contingent Liabilities And Material Litigation</t>
  </si>
  <si>
    <t xml:space="preserve">(a) Litigation claim against a subsidiary company for wrongful </t>
  </si>
  <si>
    <t xml:space="preserve">     termination of distribution agreement and consequent</t>
  </si>
  <si>
    <t xml:space="preserve">     losses suffered</t>
  </si>
  <si>
    <t xml:space="preserve">(b) Litigation claims against the Company and one of its </t>
  </si>
  <si>
    <t xml:space="preserve">     subsidiary for the purpoted payment of subscription for  </t>
  </si>
  <si>
    <t xml:space="preserve">     shares in a former subsidiary company</t>
  </si>
  <si>
    <t>Please refer to note 13 above</t>
  </si>
  <si>
    <t>Segmental Analysis</t>
  </si>
  <si>
    <t xml:space="preserve">The segment information by activities for the company and its subsidiaries are as follows:  </t>
  </si>
  <si>
    <t xml:space="preserve">Profit/(loss) </t>
  </si>
  <si>
    <t>Total assets</t>
  </si>
  <si>
    <t>before taxation</t>
  </si>
  <si>
    <t>employed</t>
  </si>
  <si>
    <t>Investment holding</t>
  </si>
  <si>
    <t>Construction</t>
  </si>
  <si>
    <t>Petroleum supply base</t>
  </si>
  <si>
    <t>Manufacturing</t>
  </si>
  <si>
    <t>This is not applicable for 3rd quarter</t>
  </si>
  <si>
    <t>This note is not applicable as this is the first quarterly report issued.</t>
  </si>
  <si>
    <t>There are no material factors affecting the earnings and/or revenue of the company and the group</t>
  </si>
  <si>
    <t xml:space="preserve">Barring any unforseen circumstances, the Directors are of the opinion that the results for the current year </t>
  </si>
  <si>
    <t>will be better than the previous year</t>
  </si>
  <si>
    <t>This note is not applicable</t>
  </si>
  <si>
    <t>Dividend</t>
  </si>
  <si>
    <t>(a) An interim dividend has not been declared for the 3rd quarter.</t>
  </si>
  <si>
    <t>(b)  (I) amount per share  NIL sen</t>
  </si>
  <si>
    <t xml:space="preserve">      (ii) previous corresponding period -  3 sen less tax</t>
  </si>
  <si>
    <t xml:space="preserve">      (iii) total dividend for the period todate - 3 sen less tax</t>
  </si>
  <si>
    <t>EASTERN PACIFIC INDUSTRIAL CORPORATION BERHAD</t>
  </si>
  <si>
    <t xml:space="preserve">Quarterly report on consolidated results of the Group for the financial quarter ended 30 September, 1999. </t>
  </si>
  <si>
    <t>The figures have not been audited.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</si>
</sst>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_-* #,##0_-;\-* #,##0_-;_-* &quot;-&quot;??_-;_-@_-"/>
    <numFmt numFmtId="169" formatCode="0_);\(0\)"/>
  </numFmts>
  <fonts count="5">
    <font>
      <sz val="10"/>
      <name val="Arial"/>
      <family val="0"/>
    </font>
    <font>
      <sz val="10"/>
      <name val="‚l‚r –¾’©"/>
      <family val="0"/>
    </font>
    <font>
      <sz val="10"/>
      <name val="‚l‚r ƒSƒVƒbƒN"/>
      <family val="0"/>
    </font>
    <font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3" fillId="0" borderId="0">
      <alignment vertical="center"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68" fontId="0" fillId="0" borderId="0" xfId="17" applyNumberFormat="1" applyAlignment="1">
      <alignment horizontal="center"/>
    </xf>
    <xf numFmtId="168" fontId="0" fillId="0" borderId="0" xfId="17" applyNumberFormat="1" applyFont="1" applyAlignment="1">
      <alignment horizontal="center"/>
    </xf>
    <xf numFmtId="168" fontId="0" fillId="0" borderId="0" xfId="17" applyNumberFormat="1" applyAlignment="1">
      <alignment/>
    </xf>
    <xf numFmtId="169" fontId="0" fillId="0" borderId="0" xfId="17" applyNumberFormat="1" applyAlignment="1">
      <alignment horizontal="right"/>
    </xf>
    <xf numFmtId="43" fontId="0" fillId="0" borderId="0" xfId="17" applyNumberFormat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4" fillId="0" borderId="0" xfId="0" applyFont="1" applyAlignment="1">
      <alignment/>
    </xf>
  </cellXfs>
  <cellStyles count="12">
    <cellStyle name="Normal" xfId="0"/>
    <cellStyle name="’Ê‰Ý_ Att. 1- Cover" xfId="15"/>
    <cellStyle name="•W_ Att. 1- Cover" xfId="16"/>
    <cellStyle name="Comma" xfId="17"/>
    <cellStyle name="Comma [0]" xfId="18"/>
    <cellStyle name="Currency" xfId="19"/>
    <cellStyle name="Currency [0]" xfId="20"/>
    <cellStyle name="Millares [0]_elec" xfId="21"/>
    <cellStyle name="Millares_elec" xfId="22"/>
    <cellStyle name="Œ…‹æØ‚è [0.00]_GUIDE" xfId="23"/>
    <cellStyle name="Œ…‹æØ‚è_GUID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6"/>
  <sheetViews>
    <sheetView tabSelected="1" workbookViewId="0" topLeftCell="A187">
      <selection activeCell="I209" sqref="I209"/>
    </sheetView>
  </sheetViews>
  <sheetFormatPr defaultColWidth="9.140625" defaultRowHeight="12.75"/>
  <cols>
    <col min="1" max="1" width="4.8515625" style="0" customWidth="1"/>
    <col min="6" max="6" width="14.28125" style="0" customWidth="1"/>
    <col min="7" max="7" width="16.00390625" style="0" customWidth="1"/>
    <col min="8" max="8" width="10.7109375" style="0" customWidth="1"/>
    <col min="9" max="9" width="15.140625" style="0" customWidth="1"/>
    <col min="10" max="10" width="2.28125" style="0" customWidth="1"/>
  </cols>
  <sheetData>
    <row r="1" spans="1:9" ht="12.75">
      <c r="A1" s="10" t="s">
        <v>117</v>
      </c>
      <c r="F1" s="1"/>
      <c r="G1" s="1"/>
      <c r="H1" s="1"/>
      <c r="I1" s="1"/>
    </row>
    <row r="2" spans="6:9" ht="12.75">
      <c r="F2" s="1"/>
      <c r="G2" s="1"/>
      <c r="H2" s="1"/>
      <c r="I2" s="1"/>
    </row>
    <row r="3" ht="12.75">
      <c r="A3" t="s">
        <v>118</v>
      </c>
    </row>
    <row r="4" ht="12.75">
      <c r="A4" t="s">
        <v>119</v>
      </c>
    </row>
    <row r="6" ht="12.75">
      <c r="B6" s="10" t="s">
        <v>20</v>
      </c>
    </row>
    <row r="8" spans="7:9" ht="12.75">
      <c r="G8" t="s">
        <v>21</v>
      </c>
      <c r="I8" t="s">
        <v>22</v>
      </c>
    </row>
    <row r="9" spans="7:9" ht="12.75">
      <c r="G9" t="s">
        <v>23</v>
      </c>
      <c r="I9" t="s">
        <v>24</v>
      </c>
    </row>
    <row r="10" spans="7:9" ht="12.75">
      <c r="G10" t="s">
        <v>25</v>
      </c>
      <c r="I10" t="s">
        <v>26</v>
      </c>
    </row>
    <row r="11" spans="7:9" ht="12.75">
      <c r="G11" s="1" t="s">
        <v>12</v>
      </c>
      <c r="H11" s="1"/>
      <c r="I11" s="1" t="s">
        <v>27</v>
      </c>
    </row>
    <row r="12" spans="7:9" ht="12.75">
      <c r="G12" s="1" t="s">
        <v>15</v>
      </c>
      <c r="H12" s="1"/>
      <c r="I12" s="1" t="s">
        <v>15</v>
      </c>
    </row>
    <row r="13" spans="7:9" ht="12.75">
      <c r="G13" s="1"/>
      <c r="H13" s="1"/>
      <c r="I13" s="1"/>
    </row>
    <row r="14" spans="1:9" ht="12.75">
      <c r="A14">
        <v>1</v>
      </c>
      <c r="B14" t="s">
        <v>28</v>
      </c>
      <c r="G14" s="2">
        <v>138812</v>
      </c>
      <c r="H14" s="2"/>
      <c r="I14" s="2">
        <v>142003</v>
      </c>
    </row>
    <row r="15" spans="1:9" ht="12.75">
      <c r="A15" t="s">
        <v>19</v>
      </c>
      <c r="G15" s="2"/>
      <c r="H15" s="2"/>
      <c r="I15" s="2"/>
    </row>
    <row r="16" spans="1:9" ht="12.75">
      <c r="A16">
        <v>2</v>
      </c>
      <c r="B16" t="s">
        <v>29</v>
      </c>
      <c r="G16" s="2">
        <v>0</v>
      </c>
      <c r="H16" s="2"/>
      <c r="I16" s="2">
        <v>0</v>
      </c>
    </row>
    <row r="17" spans="7:9" ht="12.75">
      <c r="G17" s="2"/>
      <c r="H17" s="2"/>
      <c r="I17" s="2"/>
    </row>
    <row r="18" spans="1:9" ht="12.75">
      <c r="A18">
        <v>3</v>
      </c>
      <c r="B18" t="s">
        <v>30</v>
      </c>
      <c r="G18" s="2">
        <v>494</v>
      </c>
      <c r="H18" s="2"/>
      <c r="I18" s="2">
        <v>486</v>
      </c>
    </row>
    <row r="19" spans="7:9" ht="12.75">
      <c r="G19" s="2"/>
      <c r="H19" s="2"/>
      <c r="I19" s="2"/>
    </row>
    <row r="20" spans="1:9" ht="12.75">
      <c r="A20">
        <v>4</v>
      </c>
      <c r="B20" t="s">
        <v>31</v>
      </c>
      <c r="G20" s="2">
        <v>59</v>
      </c>
      <c r="H20" s="2"/>
      <c r="I20" s="2">
        <v>68</v>
      </c>
    </row>
    <row r="21" spans="7:9" ht="12.75">
      <c r="G21" s="3" t="s">
        <v>19</v>
      </c>
      <c r="H21" s="2"/>
      <c r="I21" s="2"/>
    </row>
    <row r="22" spans="1:9" ht="12.75">
      <c r="A22">
        <v>5</v>
      </c>
      <c r="B22" t="s">
        <v>32</v>
      </c>
      <c r="G22" s="2"/>
      <c r="H22" s="2"/>
      <c r="I22" s="2" t="s">
        <v>19</v>
      </c>
    </row>
    <row r="23" spans="7:9" ht="12.75">
      <c r="G23" s="2"/>
      <c r="H23" s="3" t="s">
        <v>19</v>
      </c>
      <c r="I23" s="2"/>
    </row>
    <row r="24" spans="3:9" ht="12.75">
      <c r="C24" t="s">
        <v>33</v>
      </c>
      <c r="G24" s="2">
        <v>6993</v>
      </c>
      <c r="H24" s="2"/>
      <c r="I24" s="2">
        <v>3456</v>
      </c>
    </row>
    <row r="25" spans="3:9" ht="12.75">
      <c r="C25" t="s">
        <v>34</v>
      </c>
      <c r="G25" s="2">
        <v>8557</v>
      </c>
      <c r="H25" s="2"/>
      <c r="I25" s="2">
        <v>16493</v>
      </c>
    </row>
    <row r="26" spans="3:9" ht="12.75">
      <c r="C26" t="s">
        <v>35</v>
      </c>
      <c r="G26" s="2">
        <v>2592</v>
      </c>
      <c r="H26" s="3" t="s">
        <v>19</v>
      </c>
      <c r="I26" s="2">
        <v>2593</v>
      </c>
    </row>
    <row r="27" spans="3:9" ht="12.75">
      <c r="C27" t="s">
        <v>36</v>
      </c>
      <c r="G27" s="2">
        <v>463</v>
      </c>
      <c r="H27" s="2"/>
      <c r="I27" s="2">
        <v>522</v>
      </c>
    </row>
    <row r="28" spans="3:9" ht="12.75">
      <c r="C28" t="s">
        <v>37</v>
      </c>
      <c r="G28" s="2">
        <v>76860</v>
      </c>
      <c r="H28" s="2"/>
      <c r="I28" s="2">
        <v>62847</v>
      </c>
    </row>
    <row r="29" spans="3:9" ht="12.75">
      <c r="C29" t="s">
        <v>38</v>
      </c>
      <c r="G29" s="2">
        <v>1325</v>
      </c>
      <c r="H29" s="2"/>
      <c r="I29" s="2">
        <v>2444</v>
      </c>
    </row>
    <row r="30" spans="7:9" ht="12.75">
      <c r="G30" s="2">
        <f>SUM(G24:G29)</f>
        <v>96790</v>
      </c>
      <c r="H30" s="2"/>
      <c r="I30" s="2">
        <f>SUM(I24:I29)</f>
        <v>88355</v>
      </c>
    </row>
    <row r="31" spans="7:9" ht="12.75">
      <c r="G31" s="2"/>
      <c r="H31" s="2"/>
      <c r="I31" s="2"/>
    </row>
    <row r="32" spans="1:9" ht="12.75">
      <c r="A32">
        <v>6</v>
      </c>
      <c r="B32" t="s">
        <v>39</v>
      </c>
      <c r="G32" s="2"/>
      <c r="H32" s="2"/>
      <c r="I32" s="2"/>
    </row>
    <row r="33" spans="7:9" ht="12.75">
      <c r="G33" s="2"/>
      <c r="H33" s="2"/>
      <c r="I33" s="2"/>
    </row>
    <row r="34" spans="3:9" ht="12.75">
      <c r="C34" t="s">
        <v>40</v>
      </c>
      <c r="G34" s="2">
        <v>564</v>
      </c>
      <c r="H34" s="3" t="s">
        <v>19</v>
      </c>
      <c r="I34" s="2">
        <v>1235</v>
      </c>
    </row>
    <row r="35" spans="3:9" ht="12.75">
      <c r="C35" t="s">
        <v>41</v>
      </c>
      <c r="G35" s="2">
        <v>9039</v>
      </c>
      <c r="H35" s="2"/>
      <c r="I35" s="2">
        <v>11169</v>
      </c>
    </row>
    <row r="36" spans="3:9" ht="12.75">
      <c r="C36" t="s">
        <v>42</v>
      </c>
      <c r="G36" s="2">
        <v>0</v>
      </c>
      <c r="H36" s="2"/>
      <c r="I36" s="2">
        <v>872</v>
      </c>
    </row>
    <row r="37" spans="3:9" ht="12.75">
      <c r="C37" t="s">
        <v>43</v>
      </c>
      <c r="G37" s="2">
        <v>4385</v>
      </c>
      <c r="H37" s="2"/>
      <c r="I37" s="2">
        <v>10507</v>
      </c>
    </row>
    <row r="38" spans="3:9" ht="12.75">
      <c r="C38" t="s">
        <v>44</v>
      </c>
      <c r="G38" s="2">
        <v>279</v>
      </c>
      <c r="H38" s="2"/>
      <c r="I38" s="2">
        <v>0</v>
      </c>
    </row>
    <row r="39" spans="3:9" ht="12.75">
      <c r="C39" t="s">
        <v>45</v>
      </c>
      <c r="G39" s="2">
        <v>2176</v>
      </c>
      <c r="H39" s="2"/>
      <c r="I39" s="2">
        <v>4065</v>
      </c>
    </row>
    <row r="40" spans="7:9" ht="12.75">
      <c r="G40" s="2">
        <f>SUM(G34:G39)</f>
        <v>16443</v>
      </c>
      <c r="H40" s="2"/>
      <c r="I40" s="2">
        <f>SUM(I34:I39)</f>
        <v>27848</v>
      </c>
    </row>
    <row r="41" spans="7:9" ht="12.75">
      <c r="G41" s="2"/>
      <c r="H41" s="2"/>
      <c r="I41" s="2"/>
    </row>
    <row r="42" spans="1:9" ht="12.75">
      <c r="A42">
        <v>7</v>
      </c>
      <c r="B42" t="s">
        <v>46</v>
      </c>
      <c r="G42" s="2">
        <f>+G30-G40</f>
        <v>80347</v>
      </c>
      <c r="H42" s="2"/>
      <c r="I42" s="2">
        <f>+I30-I40</f>
        <v>60507</v>
      </c>
    </row>
    <row r="43" spans="7:9" ht="12.75">
      <c r="G43" s="2"/>
      <c r="H43" s="2"/>
      <c r="I43" s="2"/>
    </row>
    <row r="44" spans="2:9" ht="12.75">
      <c r="B44" t="s">
        <v>47</v>
      </c>
      <c r="G44" s="2">
        <f>+G14+G16+G18+G20+G42</f>
        <v>219712</v>
      </c>
      <c r="H44" s="2"/>
      <c r="I44" s="2">
        <f>+I14+I16+I18+I20+I42</f>
        <v>203064</v>
      </c>
    </row>
    <row r="45" spans="7:9" ht="12.75">
      <c r="G45" s="2"/>
      <c r="H45" s="2"/>
      <c r="I45" s="2"/>
    </row>
    <row r="46" spans="7:9" ht="12.75">
      <c r="G46" s="2"/>
      <c r="H46" s="2"/>
      <c r="I46" s="2"/>
    </row>
    <row r="47" spans="7:9" ht="12.75">
      <c r="G47" s="2"/>
      <c r="H47" s="2"/>
      <c r="I47" s="2"/>
    </row>
    <row r="48" spans="7:9" ht="12.75">
      <c r="G48" s="4" t="s">
        <v>21</v>
      </c>
      <c r="H48" s="2"/>
      <c r="I48" s="4" t="s">
        <v>22</v>
      </c>
    </row>
    <row r="49" spans="7:9" ht="12.75">
      <c r="G49" s="4" t="s">
        <v>23</v>
      </c>
      <c r="H49" s="2"/>
      <c r="I49" s="4" t="s">
        <v>24</v>
      </c>
    </row>
    <row r="50" spans="7:9" ht="12.75">
      <c r="G50" s="4" t="s">
        <v>25</v>
      </c>
      <c r="H50" s="2"/>
      <c r="I50" s="4" t="s">
        <v>26</v>
      </c>
    </row>
    <row r="51" spans="7:9" ht="12.75">
      <c r="G51" s="2" t="s">
        <v>12</v>
      </c>
      <c r="H51" s="2"/>
      <c r="I51" s="2" t="s">
        <v>13</v>
      </c>
    </row>
    <row r="52" spans="7:9" ht="12.75">
      <c r="G52" s="2" t="s">
        <v>15</v>
      </c>
      <c r="H52" s="2"/>
      <c r="I52" s="2" t="s">
        <v>15</v>
      </c>
    </row>
    <row r="53" spans="7:9" ht="12.75">
      <c r="G53" s="2"/>
      <c r="H53" s="2"/>
      <c r="I53" s="2"/>
    </row>
    <row r="54" spans="1:9" ht="12.75">
      <c r="A54">
        <v>8</v>
      </c>
      <c r="B54" t="s">
        <v>48</v>
      </c>
      <c r="G54" s="2"/>
      <c r="H54" s="2"/>
      <c r="I54" s="2"/>
    </row>
    <row r="55" spans="7:9" ht="12.75">
      <c r="G55" s="2"/>
      <c r="H55" s="2"/>
      <c r="I55" s="2"/>
    </row>
    <row r="56" spans="2:9" ht="12.75">
      <c r="B56" t="s">
        <v>49</v>
      </c>
      <c r="G56" s="2">
        <v>80650</v>
      </c>
      <c r="H56" s="2"/>
      <c r="I56" s="2">
        <v>80650</v>
      </c>
    </row>
    <row r="57" spans="7:9" ht="12.75">
      <c r="G57" s="2"/>
      <c r="H57" s="2"/>
      <c r="I57" s="2"/>
    </row>
    <row r="58" spans="2:9" ht="12.75">
      <c r="B58" t="s">
        <v>50</v>
      </c>
      <c r="G58" s="2"/>
      <c r="H58" s="2"/>
      <c r="I58" s="2" t="s">
        <v>19</v>
      </c>
    </row>
    <row r="59" spans="7:9" ht="12.75">
      <c r="G59" s="2"/>
      <c r="H59" s="2"/>
      <c r="I59" s="2"/>
    </row>
    <row r="60" spans="3:9" ht="12.75">
      <c r="C60" t="s">
        <v>51</v>
      </c>
      <c r="G60" s="2">
        <v>159271</v>
      </c>
      <c r="H60" s="2"/>
      <c r="I60" s="2">
        <v>159271</v>
      </c>
    </row>
    <row r="61" spans="3:9" ht="12.75">
      <c r="C61" t="s">
        <v>52</v>
      </c>
      <c r="G61" s="2">
        <v>203</v>
      </c>
      <c r="H61" s="2"/>
      <c r="I61" s="2">
        <v>204</v>
      </c>
    </row>
    <row r="62" spans="3:9" ht="12.75">
      <c r="C62" t="s">
        <v>53</v>
      </c>
      <c r="G62" s="5">
        <v>-27820</v>
      </c>
      <c r="H62" s="2"/>
      <c r="I62" s="5">
        <v>-44325</v>
      </c>
    </row>
    <row r="63" spans="7:9" ht="12.75">
      <c r="G63" s="2"/>
      <c r="H63" s="3" t="s">
        <v>19</v>
      </c>
      <c r="I63" s="2"/>
    </row>
    <row r="64" spans="7:9" ht="12.75">
      <c r="G64" s="2"/>
      <c r="H64" s="2"/>
      <c r="I64" s="2"/>
    </row>
    <row r="65" spans="1:9" ht="12.75">
      <c r="A65">
        <v>9</v>
      </c>
      <c r="B65" t="s">
        <v>54</v>
      </c>
      <c r="G65" s="2">
        <v>2077</v>
      </c>
      <c r="H65" s="2"/>
      <c r="I65" s="2">
        <v>1996</v>
      </c>
    </row>
    <row r="66" spans="7:9" ht="12.75">
      <c r="G66" s="2"/>
      <c r="H66" s="2"/>
      <c r="I66" s="2"/>
    </row>
    <row r="67" spans="1:9" ht="12.75">
      <c r="A67">
        <v>10</v>
      </c>
      <c r="B67" t="s">
        <v>55</v>
      </c>
      <c r="G67" s="2"/>
      <c r="H67" s="2"/>
      <c r="I67" s="2"/>
    </row>
    <row r="68" spans="3:9" ht="12.75">
      <c r="C68" t="s">
        <v>56</v>
      </c>
      <c r="G68" s="2">
        <v>201</v>
      </c>
      <c r="H68" s="3" t="s">
        <v>19</v>
      </c>
      <c r="I68" s="2">
        <v>138</v>
      </c>
    </row>
    <row r="69" spans="7:9" ht="12.75">
      <c r="G69" s="2"/>
      <c r="H69" s="2"/>
      <c r="I69" s="2"/>
    </row>
    <row r="70" spans="1:9" ht="12.75">
      <c r="A70">
        <v>11</v>
      </c>
      <c r="B70" t="s">
        <v>57</v>
      </c>
      <c r="G70" s="2">
        <v>5130</v>
      </c>
      <c r="H70" s="2"/>
      <c r="I70" s="2">
        <v>5130</v>
      </c>
    </row>
    <row r="71" spans="7:9" ht="12.75">
      <c r="G71" s="2"/>
      <c r="H71" s="2"/>
      <c r="I71" s="2"/>
    </row>
    <row r="72" spans="2:9" ht="12.75">
      <c r="B72" t="s">
        <v>47</v>
      </c>
      <c r="G72" s="2">
        <f>+G56+G60+G61+G62+G65+G68+G70</f>
        <v>219712</v>
      </c>
      <c r="H72" s="2"/>
      <c r="I72" s="2">
        <f>+I56+I60+I61+I62+I65+I68+I70</f>
        <v>203064</v>
      </c>
    </row>
    <row r="73" spans="7:9" ht="12.75">
      <c r="G73" s="2"/>
      <c r="H73" s="2"/>
      <c r="I73" s="2"/>
    </row>
    <row r="74" spans="1:9" ht="12.75">
      <c r="A74">
        <v>12</v>
      </c>
      <c r="B74" t="s">
        <v>58</v>
      </c>
      <c r="G74" s="6">
        <f>(+G56+G60+G61+G62-G20)/80650</f>
        <v>2.6316800991940483</v>
      </c>
      <c r="H74" s="2"/>
      <c r="I74" s="6">
        <f>(+I56+I60+I61+I62-I20)/80650</f>
        <v>2.4269311841289523</v>
      </c>
    </row>
    <row r="75" spans="7:9" ht="12.75">
      <c r="G75" s="2"/>
      <c r="H75" s="2"/>
      <c r="I75" s="2"/>
    </row>
    <row r="77" ht="12.75">
      <c r="A77" t="s">
        <v>59</v>
      </c>
    </row>
    <row r="79" spans="1:2" ht="12.75">
      <c r="A79">
        <v>1</v>
      </c>
      <c r="B79" t="s">
        <v>60</v>
      </c>
    </row>
    <row r="80" ht="12.75">
      <c r="B80" t="s">
        <v>61</v>
      </c>
    </row>
    <row r="82" spans="1:2" ht="12.75">
      <c r="A82">
        <v>2</v>
      </c>
      <c r="B82" t="s">
        <v>62</v>
      </c>
    </row>
    <row r="84" spans="1:2" ht="12.75">
      <c r="A84">
        <v>3</v>
      </c>
      <c r="B84" t="s">
        <v>63</v>
      </c>
    </row>
    <row r="87" spans="1:2" ht="12.75">
      <c r="A87">
        <v>4</v>
      </c>
      <c r="B87" t="s">
        <v>64</v>
      </c>
    </row>
    <row r="88" spans="6:8" ht="12.75">
      <c r="F88" t="s">
        <v>0</v>
      </c>
      <c r="H88" t="s">
        <v>1</v>
      </c>
    </row>
    <row r="89" spans="6:9" ht="12.75">
      <c r="F89" t="s">
        <v>2</v>
      </c>
      <c r="G89" t="s">
        <v>3</v>
      </c>
      <c r="H89" t="s">
        <v>2</v>
      </c>
      <c r="I89" t="s">
        <v>3</v>
      </c>
    </row>
    <row r="90" spans="6:9" ht="12.75">
      <c r="F90" t="s">
        <v>4</v>
      </c>
      <c r="G90" t="s">
        <v>5</v>
      </c>
      <c r="H90" t="s">
        <v>6</v>
      </c>
      <c r="I90" t="s">
        <v>7</v>
      </c>
    </row>
    <row r="91" spans="6:9" ht="12.75">
      <c r="F91" t="s">
        <v>8</v>
      </c>
      <c r="G91" t="s">
        <v>9</v>
      </c>
      <c r="H91" t="s">
        <v>10</v>
      </c>
      <c r="I91" t="s">
        <v>11</v>
      </c>
    </row>
    <row r="92" spans="6:9" ht="12.75">
      <c r="F92" s="1" t="s">
        <v>12</v>
      </c>
      <c r="G92" s="1" t="s">
        <v>13</v>
      </c>
      <c r="H92" s="1" t="s">
        <v>12</v>
      </c>
      <c r="I92" s="1" t="s">
        <v>13</v>
      </c>
    </row>
    <row r="93" spans="6:9" ht="12.75">
      <c r="F93" s="1" t="s">
        <v>14</v>
      </c>
      <c r="G93" s="1" t="s">
        <v>15</v>
      </c>
      <c r="H93" s="1" t="s">
        <v>14</v>
      </c>
      <c r="I93" s="1" t="s">
        <v>14</v>
      </c>
    </row>
    <row r="94" spans="2:9" ht="12.75">
      <c r="B94" t="s">
        <v>65</v>
      </c>
      <c r="F94" s="1">
        <v>0</v>
      </c>
      <c r="G94" s="1" t="s">
        <v>18</v>
      </c>
      <c r="H94" s="1">
        <v>0</v>
      </c>
      <c r="I94" s="1" t="s">
        <v>18</v>
      </c>
    </row>
    <row r="95" spans="6:9" ht="12.75">
      <c r="F95" s="1"/>
      <c r="G95" s="1"/>
      <c r="H95" s="1"/>
      <c r="I95" s="1"/>
    </row>
    <row r="96" spans="2:9" ht="12.75">
      <c r="B96" t="s">
        <v>66</v>
      </c>
      <c r="F96" s="7">
        <v>-231</v>
      </c>
      <c r="G96" s="1" t="s">
        <v>18</v>
      </c>
      <c r="H96" s="7">
        <v>-231</v>
      </c>
      <c r="I96" s="1" t="s">
        <v>18</v>
      </c>
    </row>
    <row r="97" spans="2:9" ht="12.75">
      <c r="B97" t="s">
        <v>67</v>
      </c>
      <c r="F97" s="7"/>
      <c r="G97" s="1"/>
      <c r="H97" s="7"/>
      <c r="I97" s="1"/>
    </row>
    <row r="98" spans="2:9" ht="12.75">
      <c r="B98" t="s">
        <v>68</v>
      </c>
      <c r="F98" s="7">
        <v>0</v>
      </c>
      <c r="G98" s="1" t="s">
        <v>18</v>
      </c>
      <c r="H98" s="7">
        <v>0</v>
      </c>
      <c r="I98" s="1" t="s">
        <v>18</v>
      </c>
    </row>
    <row r="99" spans="6:9" ht="12.75">
      <c r="F99" s="7"/>
      <c r="G99" s="1"/>
      <c r="H99" s="7"/>
      <c r="I99" s="1"/>
    </row>
    <row r="100" spans="3:9" ht="12.75">
      <c r="C100" t="s">
        <v>19</v>
      </c>
      <c r="F100" s="7">
        <f>+F94+F96+F98</f>
        <v>-231</v>
      </c>
      <c r="G100" s="1" t="s">
        <v>18</v>
      </c>
      <c r="H100" s="7">
        <f>+H94+H96+H98</f>
        <v>-231</v>
      </c>
      <c r="I100" s="1" t="s">
        <v>17</v>
      </c>
    </row>
    <row r="101" ht="12.75">
      <c r="F101" t="s">
        <v>19</v>
      </c>
    </row>
    <row r="102" spans="1:2" ht="12.75">
      <c r="A102">
        <v>5</v>
      </c>
      <c r="B102" t="s">
        <v>69</v>
      </c>
    </row>
    <row r="104" spans="1:2" ht="12.75">
      <c r="A104">
        <v>6</v>
      </c>
      <c r="B104" t="s">
        <v>70</v>
      </c>
    </row>
    <row r="105" ht="12.75">
      <c r="B105" t="s">
        <v>71</v>
      </c>
    </row>
    <row r="108" spans="1:2" ht="12.75">
      <c r="A108" t="s">
        <v>72</v>
      </c>
      <c r="B108" t="s">
        <v>73</v>
      </c>
    </row>
    <row r="109" ht="12.75">
      <c r="B109" t="s">
        <v>74</v>
      </c>
    </row>
    <row r="110" ht="12.75">
      <c r="F110" t="s">
        <v>15</v>
      </c>
    </row>
    <row r="111" spans="3:6" ht="12.75">
      <c r="C111" t="s">
        <v>75</v>
      </c>
      <c r="F111">
        <v>316</v>
      </c>
    </row>
    <row r="112" spans="3:6" ht="12.75">
      <c r="C112" t="s">
        <v>76</v>
      </c>
      <c r="F112">
        <v>145</v>
      </c>
    </row>
    <row r="113" spans="3:6" ht="12.75">
      <c r="C113" t="s">
        <v>77</v>
      </c>
      <c r="F113" s="8">
        <v>-20</v>
      </c>
    </row>
    <row r="115" spans="1:2" ht="12.75">
      <c r="A115" t="s">
        <v>78</v>
      </c>
      <c r="B115" t="s">
        <v>79</v>
      </c>
    </row>
    <row r="116" ht="12.75">
      <c r="G116" s="1" t="s">
        <v>15</v>
      </c>
    </row>
    <row r="117" spans="3:7" ht="12.75">
      <c r="C117" t="s">
        <v>80</v>
      </c>
      <c r="G117" s="1">
        <v>463</v>
      </c>
    </row>
    <row r="118" ht="12.75">
      <c r="G118" s="1"/>
    </row>
    <row r="119" spans="3:7" ht="12.75">
      <c r="C119" t="s">
        <v>81</v>
      </c>
      <c r="G119" s="1">
        <v>463</v>
      </c>
    </row>
    <row r="120" ht="12.75">
      <c r="G120" s="1"/>
    </row>
    <row r="121" spans="3:7" ht="12.75">
      <c r="C121" t="s">
        <v>82</v>
      </c>
      <c r="G121" s="1">
        <v>458</v>
      </c>
    </row>
    <row r="122" spans="2:7" ht="12.75">
      <c r="B122" t="s">
        <v>83</v>
      </c>
      <c r="G122" s="1"/>
    </row>
    <row r="123" ht="12.75">
      <c r="G123" s="1"/>
    </row>
    <row r="124" spans="1:7" ht="12.75">
      <c r="A124">
        <v>8</v>
      </c>
      <c r="B124" t="s">
        <v>84</v>
      </c>
      <c r="G124" s="1"/>
    </row>
    <row r="126" spans="1:2" ht="12.75">
      <c r="A126">
        <v>9</v>
      </c>
      <c r="B126" t="s">
        <v>85</v>
      </c>
    </row>
    <row r="128" spans="1:2" ht="12.75">
      <c r="A128">
        <v>10</v>
      </c>
      <c r="B128" t="s">
        <v>86</v>
      </c>
    </row>
    <row r="130" spans="1:2" ht="12.75">
      <c r="A130">
        <v>11</v>
      </c>
      <c r="B130" t="s">
        <v>86</v>
      </c>
    </row>
    <row r="134" spans="1:2" ht="12.75">
      <c r="A134">
        <v>12</v>
      </c>
      <c r="B134" t="s">
        <v>87</v>
      </c>
    </row>
    <row r="136" spans="1:2" ht="12.75">
      <c r="A136">
        <v>13</v>
      </c>
      <c r="B136" t="s">
        <v>88</v>
      </c>
    </row>
    <row r="137" spans="7:8" ht="12.75">
      <c r="G137" s="1">
        <v>1999</v>
      </c>
      <c r="H137" s="1">
        <v>1998</v>
      </c>
    </row>
    <row r="138" spans="6:8" ht="12.75">
      <c r="F138" t="s">
        <v>19</v>
      </c>
      <c r="G138" s="1" t="s">
        <v>14</v>
      </c>
      <c r="H138" s="1" t="s">
        <v>14</v>
      </c>
    </row>
    <row r="140" spans="2:8" ht="12.75">
      <c r="B140" t="s">
        <v>89</v>
      </c>
      <c r="G140" s="2">
        <v>2796</v>
      </c>
      <c r="H140" s="2">
        <v>2796</v>
      </c>
    </row>
    <row r="141" spans="2:8" ht="12.75">
      <c r="B141" t="s">
        <v>90</v>
      </c>
      <c r="G141" s="2"/>
      <c r="H141" s="2"/>
    </row>
    <row r="142" spans="2:8" ht="12.75">
      <c r="B142" t="s">
        <v>91</v>
      </c>
      <c r="G142" s="2"/>
      <c r="H142" s="2"/>
    </row>
    <row r="143" spans="7:8" ht="12.75">
      <c r="G143" s="2"/>
      <c r="H143" s="2"/>
    </row>
    <row r="144" spans="2:8" ht="12.75">
      <c r="B144" t="s">
        <v>92</v>
      </c>
      <c r="G144" s="2">
        <v>1742</v>
      </c>
      <c r="H144" s="2">
        <v>1742</v>
      </c>
    </row>
    <row r="145" spans="2:8" ht="12.75">
      <c r="B145" t="s">
        <v>93</v>
      </c>
      <c r="G145" s="9"/>
      <c r="H145" s="9"/>
    </row>
    <row r="146" ht="12.75">
      <c r="B146" t="s">
        <v>94</v>
      </c>
    </row>
    <row r="148" spans="1:2" ht="12.75">
      <c r="A148">
        <v>14</v>
      </c>
      <c r="B148" t="s">
        <v>86</v>
      </c>
    </row>
    <row r="150" spans="1:2" ht="12.75">
      <c r="A150">
        <v>15</v>
      </c>
      <c r="B150" t="s">
        <v>95</v>
      </c>
    </row>
    <row r="151" ht="12.75">
      <c r="L151" t="s">
        <v>19</v>
      </c>
    </row>
    <row r="153" spans="1:2" ht="12.75">
      <c r="A153">
        <v>16</v>
      </c>
      <c r="B153" t="s">
        <v>96</v>
      </c>
    </row>
    <row r="155" ht="12.75">
      <c r="B155" t="s">
        <v>97</v>
      </c>
    </row>
    <row r="157" spans="2:8" ht="12.75">
      <c r="B157">
        <v>1999</v>
      </c>
      <c r="F157" t="s">
        <v>16</v>
      </c>
      <c r="G157" t="s">
        <v>98</v>
      </c>
      <c r="H157" t="s">
        <v>99</v>
      </c>
    </row>
    <row r="158" spans="7:8" ht="12.75">
      <c r="G158" t="s">
        <v>100</v>
      </c>
      <c r="H158" t="s">
        <v>101</v>
      </c>
    </row>
    <row r="159" spans="6:8" ht="12.75">
      <c r="F159" t="s">
        <v>15</v>
      </c>
      <c r="G159" t="s">
        <v>15</v>
      </c>
      <c r="H159" t="s">
        <v>15</v>
      </c>
    </row>
    <row r="160" spans="2:8" ht="12.75">
      <c r="B160" t="s">
        <v>102</v>
      </c>
      <c r="F160" s="8">
        <v>654</v>
      </c>
      <c r="G160" s="8">
        <v>-354</v>
      </c>
      <c r="H160" s="8">
        <v>22287</v>
      </c>
    </row>
    <row r="161" spans="6:8" ht="12.75">
      <c r="F161" s="8"/>
      <c r="G161" s="8"/>
      <c r="H161" s="8"/>
    </row>
    <row r="162" spans="2:8" ht="12.75">
      <c r="B162" t="s">
        <v>103</v>
      </c>
      <c r="F162" s="8">
        <v>7867</v>
      </c>
      <c r="G162" s="8">
        <v>-311</v>
      </c>
      <c r="H162" s="8">
        <v>7102</v>
      </c>
    </row>
    <row r="163" spans="6:9" ht="12.75">
      <c r="F163" s="8"/>
      <c r="G163" s="8"/>
      <c r="H163" s="8"/>
      <c r="I163" t="s">
        <v>19</v>
      </c>
    </row>
    <row r="164" spans="2:8" ht="12.75">
      <c r="B164" t="s">
        <v>104</v>
      </c>
      <c r="F164" s="8">
        <v>30515</v>
      </c>
      <c r="G164" s="8">
        <v>18761</v>
      </c>
      <c r="H164" s="8">
        <v>197398</v>
      </c>
    </row>
    <row r="165" spans="6:8" ht="12.75">
      <c r="F165" s="8"/>
      <c r="G165" s="8"/>
      <c r="H165" s="8"/>
    </row>
    <row r="166" spans="6:8" ht="12.75">
      <c r="F166" s="8">
        <f>+F160+F162+F164</f>
        <v>39036</v>
      </c>
      <c r="G166" s="8">
        <f>+G160+G162+G164</f>
        <v>18096</v>
      </c>
      <c r="H166" s="8">
        <f>+H160+H162+H164</f>
        <v>226787</v>
      </c>
    </row>
    <row r="167" ht="12.75">
      <c r="C167" t="s">
        <v>19</v>
      </c>
    </row>
    <row r="168" ht="12.75">
      <c r="I168" t="s">
        <v>19</v>
      </c>
    </row>
    <row r="169" spans="2:8" ht="12.75">
      <c r="B169">
        <v>1998</v>
      </c>
      <c r="F169" t="s">
        <v>16</v>
      </c>
      <c r="G169" t="s">
        <v>98</v>
      </c>
      <c r="H169" t="s">
        <v>99</v>
      </c>
    </row>
    <row r="170" spans="7:8" ht="12.75">
      <c r="G170" t="s">
        <v>100</v>
      </c>
      <c r="H170" t="s">
        <v>101</v>
      </c>
    </row>
    <row r="171" spans="6:8" ht="12.75">
      <c r="F171" t="s">
        <v>15</v>
      </c>
      <c r="G171" t="s">
        <v>15</v>
      </c>
      <c r="H171" t="s">
        <v>15</v>
      </c>
    </row>
    <row r="172" ht="12.75">
      <c r="B172" t="s">
        <v>102</v>
      </c>
    </row>
    <row r="174" ht="12.75">
      <c r="B174" t="s">
        <v>105</v>
      </c>
    </row>
    <row r="175" ht="12.75">
      <c r="F175" t="s">
        <v>106</v>
      </c>
    </row>
    <row r="176" ht="12.75">
      <c r="B176" t="s">
        <v>103</v>
      </c>
    </row>
    <row r="178" ht="12.75">
      <c r="B178" t="s">
        <v>104</v>
      </c>
    </row>
    <row r="180" spans="6:8" ht="12.75">
      <c r="F180">
        <f>+F172+F174+F176+F178</f>
        <v>0</v>
      </c>
      <c r="G180">
        <f>+G172+G174+G176+G178</f>
        <v>0</v>
      </c>
      <c r="H180">
        <f>+H172+H174+H176+H178</f>
        <v>0</v>
      </c>
    </row>
    <row r="183" spans="1:2" ht="12.75">
      <c r="A183">
        <v>17</v>
      </c>
      <c r="B183" t="s">
        <v>107</v>
      </c>
    </row>
    <row r="185" spans="1:2" ht="12.75">
      <c r="A185">
        <v>18</v>
      </c>
      <c r="B185" t="s">
        <v>108</v>
      </c>
    </row>
    <row r="187" spans="1:2" ht="12.75">
      <c r="A187">
        <v>19</v>
      </c>
      <c r="B187" t="s">
        <v>109</v>
      </c>
    </row>
    <row r="188" ht="12.75">
      <c r="B188" t="s">
        <v>110</v>
      </c>
    </row>
    <row r="190" spans="1:2" ht="12.75">
      <c r="A190">
        <v>20</v>
      </c>
      <c r="B190" t="s">
        <v>111</v>
      </c>
    </row>
    <row r="193" spans="1:2" ht="12.75">
      <c r="A193">
        <v>21</v>
      </c>
      <c r="B193" t="s">
        <v>112</v>
      </c>
    </row>
    <row r="194" ht="12.75">
      <c r="B194" t="s">
        <v>113</v>
      </c>
    </row>
    <row r="196" ht="12.75">
      <c r="B196" t="s">
        <v>114</v>
      </c>
    </row>
    <row r="197" ht="12.75">
      <c r="B197" t="s">
        <v>115</v>
      </c>
    </row>
    <row r="198" ht="12.75">
      <c r="B198" t="s">
        <v>116</v>
      </c>
    </row>
    <row r="200" spans="6:9" ht="12.75">
      <c r="F200" s="7"/>
      <c r="G200" s="1"/>
      <c r="H200" s="7"/>
      <c r="I200" s="1"/>
    </row>
    <row r="213" ht="12.75">
      <c r="F213" s="8"/>
    </row>
    <row r="216" ht="12.75">
      <c r="G216" s="1"/>
    </row>
    <row r="217" ht="12.75">
      <c r="G217" s="1"/>
    </row>
    <row r="218" ht="12.75">
      <c r="G218" s="1"/>
    </row>
    <row r="219" ht="12.75">
      <c r="G219" s="1"/>
    </row>
    <row r="220" ht="12.75">
      <c r="G220" s="1"/>
    </row>
    <row r="221" ht="12.75">
      <c r="G221" s="1"/>
    </row>
    <row r="222" ht="12.75">
      <c r="G222" s="1"/>
    </row>
    <row r="223" ht="12.75">
      <c r="G223" s="1"/>
    </row>
    <row r="224" ht="12.75">
      <c r="G224" s="1"/>
    </row>
    <row r="237" spans="7:8" ht="12.75">
      <c r="G237" s="1"/>
      <c r="H237" s="1"/>
    </row>
    <row r="238" spans="7:8" ht="12.75">
      <c r="G238" s="1"/>
      <c r="H238" s="1"/>
    </row>
    <row r="240" spans="7:8" ht="12.75">
      <c r="G240" s="2"/>
      <c r="H240" s="2"/>
    </row>
    <row r="241" spans="7:8" ht="12.75">
      <c r="G241" s="2"/>
      <c r="H241" s="2"/>
    </row>
    <row r="242" spans="7:8" ht="12.75">
      <c r="G242" s="2"/>
      <c r="H242" s="2"/>
    </row>
    <row r="243" spans="7:8" ht="12.75">
      <c r="G243" s="2"/>
      <c r="H243" s="2"/>
    </row>
    <row r="244" spans="7:8" ht="12.75">
      <c r="G244" s="2"/>
      <c r="H244" s="2"/>
    </row>
    <row r="245" spans="7:8" ht="12.75">
      <c r="G245" s="9"/>
      <c r="H245" s="9"/>
    </row>
    <row r="260" spans="6:8" ht="12.75">
      <c r="F260" s="8"/>
      <c r="G260" s="8"/>
      <c r="H260" s="8"/>
    </row>
    <row r="261" spans="6:8" ht="12.75">
      <c r="F261" s="8"/>
      <c r="G261" s="8"/>
      <c r="H261" s="8"/>
    </row>
    <row r="262" spans="6:8" ht="12.75">
      <c r="F262" s="8"/>
      <c r="G262" s="8"/>
      <c r="H262" s="8"/>
    </row>
    <row r="263" spans="6:8" ht="12.75">
      <c r="F263" s="8"/>
      <c r="G263" s="8"/>
      <c r="H263" s="8"/>
    </row>
    <row r="264" spans="6:8" ht="12.75">
      <c r="F264" s="8"/>
      <c r="G264" s="8"/>
      <c r="H264" s="8"/>
    </row>
    <row r="265" spans="6:8" ht="12.75">
      <c r="F265" s="8"/>
      <c r="G265" s="8"/>
      <c r="H265" s="8"/>
    </row>
    <row r="266" spans="6:8" ht="12.75">
      <c r="F266" s="8"/>
      <c r="G266" s="8"/>
      <c r="H266" s="8"/>
    </row>
  </sheetData>
  <printOptions/>
  <pageMargins left="0.5" right="0.25" top="0.5" bottom="0.25" header="0.5" footer="0.25"/>
  <pageSetup horizontalDpi="300" verticalDpi="300" orientation="portrait" paperSize="9" scale="97" r:id="rId1"/>
  <rowBreaks count="2" manualBreakCount="2">
    <brk id="46" max="9" man="1"/>
    <brk id="1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EPIC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EPIC SDN BHD</dc:creator>
  <cp:keywords/>
  <dc:description/>
  <cp:lastModifiedBy>Total Corporate Compliance</cp:lastModifiedBy>
  <cp:lastPrinted>1999-11-18T08:28:58Z</cp:lastPrinted>
  <dcterms:created xsi:type="dcterms:W3CDTF">1999-11-17T08:25:37Z</dcterms:created>
  <dcterms:modified xsi:type="dcterms:W3CDTF">1999-11-18T00:55:58Z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