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<sst xmlns="http://schemas.openxmlformats.org/spreadsheetml/2006/main" count="43" uniqueCount="41">
  <si>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DENKO INDUSTRIAL CORPORATION BERHAD</t>
  </si>
  <si>
    <t>CONSOLIDATED BALANCE SHEET</t>
  </si>
  <si>
    <t>As at end of</t>
  </si>
  <si>
    <t>Current Quarter</t>
  </si>
  <si>
    <t>31/03/2001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</si>
  <si>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</si>
  <si>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</si>
  <si>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</si>
  <si>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</si>
  <si>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</si>
  <si>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</si>
  <si>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</si>
  <si>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</si>
  <si>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</si>
  <si>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</si>
  <si>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</si>
  <si>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</si>
  <si>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</si>
  <si>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</si>
  <si>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</si>
  <si>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Lease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</si>
  <si>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</si>
  <si>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</si>
  <si>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</si>
  <si>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</si>
  <si>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</si>
  <si>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</si>
  <si>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</si>
  <si>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</si>
  <si>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</si>
  <si>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</si>
  <si>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</si>
  <si>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</si>
  <si>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</si>
  <si>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</si>
  <si>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</si>
  <si>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</si>
  <si>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</si>
  <si>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As at preceeding</t>
  </si>
  <si>
    <t>31/12/2001</t>
  </si>
  <si>
    <t>Financial Year End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</si>
</sst>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#\ ??/100"/>
    <numFmt numFmtId="170" formatCode="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7" fontId="1" fillId="0" borderId="1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6.8515625" style="1" customWidth="1"/>
    <col min="2" max="2" width="9.140625" style="1" customWidth="1"/>
    <col min="3" max="3" width="22.421875" style="1" customWidth="1"/>
    <col min="4" max="4" width="15.421875" style="3" bestFit="1" customWidth="1"/>
    <col min="5" max="5" width="16.8515625" style="3" bestFit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4" spans="4:5" ht="12.75">
      <c r="D4" s="4" t="s">
        <v>2</v>
      </c>
      <c r="E4" s="4" t="s">
        <v>38</v>
      </c>
    </row>
    <row r="5" spans="4:5" ht="12.75">
      <c r="D5" s="4" t="s">
        <v>3</v>
      </c>
      <c r="E5" s="4" t="s">
        <v>40</v>
      </c>
    </row>
    <row r="6" spans="4:5" ht="12.75">
      <c r="D6" s="4" t="s">
        <v>39</v>
      </c>
      <c r="E6" s="4" t="s">
        <v>4</v>
      </c>
    </row>
    <row r="7" spans="4:5" ht="12.75">
      <c r="D7" s="4" t="s">
        <v>5</v>
      </c>
      <c r="E7" s="4" t="s">
        <v>5</v>
      </c>
    </row>
    <row r="8" spans="1:5" ht="12.75">
      <c r="A8" s="1" t="s">
        <v>6</v>
      </c>
      <c r="D8" s="12">
        <v>33825</v>
      </c>
      <c r="E8" s="3">
        <v>36451</v>
      </c>
    </row>
    <row r="10" spans="1:5" ht="12.75">
      <c r="A10" s="1" t="s">
        <v>7</v>
      </c>
      <c r="D10" s="3">
        <v>0</v>
      </c>
      <c r="E10" s="3">
        <v>0</v>
      </c>
    </row>
    <row r="12" spans="1:5" ht="12.75">
      <c r="A12" s="1" t="s">
        <v>8</v>
      </c>
      <c r="D12" s="3">
        <v>4390</v>
      </c>
      <c r="E12" s="3">
        <v>4719</v>
      </c>
    </row>
    <row r="14" spans="1:5" ht="12.75">
      <c r="A14" s="1" t="s">
        <v>9</v>
      </c>
      <c r="D14" s="8"/>
      <c r="E14" s="10"/>
    </row>
    <row r="15" spans="2:5" ht="12.75">
      <c r="B15" s="1" t="s">
        <v>10</v>
      </c>
      <c r="D15" s="5">
        <v>13327</v>
      </c>
      <c r="E15" s="13">
        <v>14549</v>
      </c>
    </row>
    <row r="16" spans="2:5" ht="12.75">
      <c r="B16" s="1" t="s">
        <v>36</v>
      </c>
      <c r="D16" s="5">
        <v>13342</v>
      </c>
      <c r="E16" s="13">
        <v>18009</v>
      </c>
    </row>
    <row r="17" spans="2:5" ht="12.75">
      <c r="B17" s="1" t="s">
        <v>11</v>
      </c>
      <c r="D17" s="5">
        <v>389</v>
      </c>
      <c r="E17" s="13">
        <v>298</v>
      </c>
    </row>
    <row r="18" spans="2:5" ht="12.75">
      <c r="B18" s="1" t="s">
        <v>12</v>
      </c>
      <c r="D18" s="5">
        <v>2263</v>
      </c>
      <c r="E18" s="13">
        <v>2629</v>
      </c>
    </row>
    <row r="19" spans="2:5" ht="12.75">
      <c r="B19" s="1" t="s">
        <v>13</v>
      </c>
      <c r="D19" s="5">
        <v>14135</v>
      </c>
      <c r="E19" s="13">
        <v>10055</v>
      </c>
    </row>
    <row r="20" spans="2:5" ht="12.75">
      <c r="B20" s="1" t="s">
        <v>37</v>
      </c>
      <c r="D20" s="5">
        <v>134</v>
      </c>
      <c r="E20" s="13">
        <v>366</v>
      </c>
    </row>
    <row r="21" spans="4:5" ht="12.75">
      <c r="D21" s="6">
        <f>SUM(D15:D20)</f>
        <v>43590</v>
      </c>
      <c r="E21" s="11">
        <f>SUM(E15:E20)</f>
        <v>45906</v>
      </c>
    </row>
    <row r="22" spans="4:5" ht="12.75">
      <c r="D22" s="5"/>
      <c r="E22" s="13"/>
    </row>
    <row r="23" spans="1:5" ht="12.75">
      <c r="A23" s="1" t="s">
        <v>14</v>
      </c>
      <c r="D23" s="5"/>
      <c r="E23" s="13"/>
    </row>
    <row r="24" spans="2:5" ht="12.75">
      <c r="B24" s="1" t="s">
        <v>15</v>
      </c>
      <c r="D24" s="5">
        <v>8859</v>
      </c>
      <c r="E24" s="13">
        <v>8096</v>
      </c>
    </row>
    <row r="25" spans="2:5" ht="12.75">
      <c r="B25" s="1" t="s">
        <v>16</v>
      </c>
      <c r="D25" s="5">
        <v>20588</v>
      </c>
      <c r="E25" s="13">
        <v>17022</v>
      </c>
    </row>
    <row r="26" spans="2:5" ht="12.75">
      <c r="B26" s="1" t="s">
        <v>17</v>
      </c>
      <c r="D26" s="5">
        <f>8591+31542+6242</f>
        <v>46375</v>
      </c>
      <c r="E26" s="13">
        <v>44739</v>
      </c>
    </row>
    <row r="27" spans="2:5" ht="12.75">
      <c r="B27" s="1" t="s">
        <v>18</v>
      </c>
      <c r="D27" s="5">
        <v>5083</v>
      </c>
      <c r="E27" s="13">
        <v>5164</v>
      </c>
    </row>
    <row r="28" spans="2:5" ht="12.75">
      <c r="B28" s="1" t="s">
        <v>19</v>
      </c>
      <c r="D28" s="5">
        <v>6716.333</v>
      </c>
      <c r="E28" s="13">
        <v>6724</v>
      </c>
    </row>
    <row r="29" spans="2:5" ht="12.75">
      <c r="B29" s="1" t="s">
        <v>20</v>
      </c>
      <c r="D29" s="5">
        <v>9</v>
      </c>
      <c r="E29" s="13">
        <v>6</v>
      </c>
    </row>
    <row r="30" spans="2:5" ht="12.75">
      <c r="B30" s="1" t="s">
        <v>21</v>
      </c>
      <c r="D30" s="5">
        <v>1037</v>
      </c>
      <c r="E30" s="13">
        <v>933</v>
      </c>
    </row>
    <row r="31" spans="4:5" ht="12.75">
      <c r="D31" s="6">
        <f>SUM(D24:D30)</f>
        <v>88667.333</v>
      </c>
      <c r="E31" s="11">
        <f>SUM(E24:E30)</f>
        <v>82684</v>
      </c>
    </row>
    <row r="32" spans="4:5" ht="12.75">
      <c r="D32" s="5"/>
      <c r="E32" s="13"/>
    </row>
    <row r="33" spans="1:5" ht="12.75">
      <c r="A33" s="1" t="s">
        <v>22</v>
      </c>
      <c r="D33" s="9">
        <f>D21-D31</f>
        <v>-45077.333</v>
      </c>
      <c r="E33" s="14">
        <f>E21-E31</f>
        <v>-36778</v>
      </c>
    </row>
    <row r="36" spans="1:5" ht="13.5" thickBot="1">
      <c r="A36" s="1" t="s">
        <v>23</v>
      </c>
      <c r="D36" s="15">
        <f>D8+D12+D33</f>
        <v>-6862.332999999999</v>
      </c>
      <c r="E36" s="15">
        <f>E8+E12+E33</f>
        <v>4392</v>
      </c>
    </row>
    <row r="37" ht="13.5" thickTop="1"/>
    <row r="38" ht="12.75">
      <c r="A38" s="1" t="s">
        <v>24</v>
      </c>
    </row>
    <row r="39" spans="1:5" ht="12.75">
      <c r="A39" s="1" t="s">
        <v>25</v>
      </c>
      <c r="D39" s="3">
        <v>43855.815</v>
      </c>
      <c r="E39" s="3">
        <v>43856</v>
      </c>
    </row>
    <row r="40" ht="12.75">
      <c r="A40" s="1" t="s">
        <v>26</v>
      </c>
    </row>
    <row r="41" spans="2:5" ht="12.75">
      <c r="B41" s="1" t="s">
        <v>27</v>
      </c>
      <c r="D41" s="3">
        <v>47136.152</v>
      </c>
      <c r="E41" s="3">
        <v>47136</v>
      </c>
    </row>
    <row r="42" spans="2:5" ht="12.75">
      <c r="B42" s="1" t="s">
        <v>28</v>
      </c>
      <c r="D42" s="3">
        <v>6418.539</v>
      </c>
      <c r="E42" s="3">
        <v>6419</v>
      </c>
    </row>
    <row r="43" spans="2:5" ht="12.75">
      <c r="B43" s="1" t="s">
        <v>29</v>
      </c>
      <c r="D43" s="3">
        <v>650</v>
      </c>
      <c r="E43" s="3">
        <v>687</v>
      </c>
    </row>
    <row r="44" spans="2:5" ht="12.75">
      <c r="B44" s="1" t="s">
        <v>30</v>
      </c>
      <c r="D44" s="7">
        <v>-111456</v>
      </c>
      <c r="E44" s="7">
        <v>-101389</v>
      </c>
    </row>
    <row r="45" spans="4:5" ht="12.75">
      <c r="D45" s="3">
        <f>SUM(D39:D44)</f>
        <v>-13395.493999999992</v>
      </c>
      <c r="E45" s="3">
        <f>SUM(E39:E44)</f>
        <v>-3291</v>
      </c>
    </row>
    <row r="47" spans="1:5" ht="12.75">
      <c r="A47" s="1" t="s">
        <v>31</v>
      </c>
      <c r="D47" s="3">
        <v>0</v>
      </c>
      <c r="E47" s="3">
        <v>0</v>
      </c>
    </row>
    <row r="48" spans="1:5" ht="12.75">
      <c r="A48" s="1" t="s">
        <v>32</v>
      </c>
      <c r="D48" s="3">
        <v>4037</v>
      </c>
      <c r="E48" s="3">
        <v>5140</v>
      </c>
    </row>
    <row r="49" spans="1:5" ht="12.75">
      <c r="A49" s="1" t="s">
        <v>19</v>
      </c>
      <c r="D49" s="3">
        <v>1891</v>
      </c>
      <c r="E49" s="3">
        <v>1933</v>
      </c>
    </row>
    <row r="50" spans="1:5" ht="12.75">
      <c r="A50" s="1" t="s">
        <v>33</v>
      </c>
      <c r="D50" s="3">
        <v>603</v>
      </c>
      <c r="E50" s="3">
        <v>603</v>
      </c>
    </row>
    <row r="51" spans="1:5" ht="12.75">
      <c r="A51" s="1" t="s">
        <v>34</v>
      </c>
      <c r="D51" s="3">
        <v>2</v>
      </c>
      <c r="E51" s="3">
        <v>7</v>
      </c>
    </row>
    <row r="52" spans="4:5" ht="13.5" thickBot="1">
      <c r="D52" s="15">
        <f>SUM(D45:D51)</f>
        <v>-6862.4939999999915</v>
      </c>
      <c r="E52" s="15">
        <f>SUM(E45:E51)</f>
        <v>4392</v>
      </c>
    </row>
    <row r="53" ht="13.5" thickTop="1"/>
    <row r="54" spans="1:5" ht="13.5" thickBot="1">
      <c r="A54" s="1" t="s">
        <v>35</v>
      </c>
      <c r="D54" s="16">
        <f>(D45-D12)/D39</f>
        <v>-0.4055447151079051</v>
      </c>
      <c r="E54" s="16">
        <f>(E45-E12)/E39</f>
        <v>-0.18264319591390005</v>
      </c>
    </row>
    <row r="55" ht="13.5" thickTop="1"/>
  </sheetData>
  <printOptions gridLines="1"/>
  <pageMargins left="0.75" right="0.75" top="0.63" bottom="0.55" header="0.5" footer="0.5"/>
  <pageSetup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2002-02-22T06:49:39Z</cp:lastPrinted>
  <dcterms:created xsi:type="dcterms:W3CDTF">2001-11-28T23:33:17Z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