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200" firstSheet="2" activeTab="2"/>
  </bookViews>
  <sheets>
    <sheet name="0000000" sheetId="1" state="veryHidden" r:id="rId1"/>
    <sheet name="1000000" sheetId="2" state="very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<sst xmlns="http://schemas.openxmlformats.org/spreadsheetml/2006/main" count="37" uniqueCount="36">
  <si>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DENKO INDUSTRIAL CORPORATION BERHAD</t>
  </si>
  <si>
    <t>CONSOLIDATED BALANCE SHEET</t>
  </si>
  <si>
    <t>Fixed Assets</t>
  </si>
  <si>
    <t>Intangible Assets</t>
  </si>
  <si>
    <t>Current Assets</t>
  </si>
  <si>
    <t>Stocks</t>
  </si>
  <si>
    <t>Trade Debtors</t>
  </si>
  <si>
    <t>Other Debtors</t>
  </si>
  <si>
    <t>Deposit with lecensed bank</t>
  </si>
  <si>
    <t>Cash &amp; bank balances</t>
  </si>
  <si>
    <t>Current Liabilities</t>
  </si>
  <si>
    <t>Trade Creditors</t>
  </si>
  <si>
    <t>Other Creditors &amp; accruals</t>
  </si>
  <si>
    <t>Provision for Taxation</t>
  </si>
  <si>
    <t>Short Term Borrowings</t>
  </si>
  <si>
    <t>Net Current Liabilities</t>
  </si>
  <si>
    <t>Net Assets / (Liabilities)</t>
  </si>
  <si>
    <t>Shareholders' Fund</t>
  </si>
  <si>
    <t>Share Capital</t>
  </si>
  <si>
    <t>Reserves</t>
  </si>
  <si>
    <t>Share Premium</t>
  </si>
  <si>
    <t>Reserve on consolidation</t>
  </si>
  <si>
    <t>Retained Profit</t>
  </si>
  <si>
    <t>Minority Interest</t>
  </si>
  <si>
    <t>Hire Purchase Creditors</t>
  </si>
  <si>
    <t>Term Loans</t>
  </si>
  <si>
    <t>Deferred Taxation</t>
  </si>
  <si>
    <t>As at end of</t>
  </si>
  <si>
    <t>Current Quarter</t>
  </si>
  <si>
    <t>As at preceeding</t>
  </si>
  <si>
    <t>Financial Year End</t>
  </si>
  <si>
    <t>31/03/1999</t>
  </si>
  <si>
    <t>Net Tangible assets per share (sen)</t>
  </si>
  <si>
    <t>RM'000</t>
  </si>
  <si>
    <t>31/03/2000</t>
  </si>
  <si>
    <t>Amount due to directors</t>
  </si>
</sst>
</file>

<file path=xl/styles.xml><?xml version="1.0" encoding="utf-8"?>
<styleSheet xmlns="http://schemas.openxmlformats.org/spreadsheetml/2006/main">
  <numFmts count="1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"/>
    <numFmt numFmtId="175" formatCode="0.000"/>
    <numFmt numFmtId="176" formatCode="0.0"/>
    <numFmt numFmtId="177" formatCode="_-* #,##0.0_-;\-* #,##0.0_-;_-* &quot;-&quot;??_-;_-@_-"/>
    <numFmt numFmtId="178" formatCode="_-* #,##0_-;\-* #,##0_-;_-* &quot;-&quot;??_-;_-@_-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* #,##0_ ;_ * \-#,##0_ ;_ * &quot;-&quot;_ ;_ @_ "/>
    <numFmt numFmtId="185" formatCode="_ &quot;$&quot;* #,##0.00_ ;_ &quot;$&quot;* \-#,##0.00_ ;_ &quot;$&quot;* &quot;-&quot;??_ ;_ @_ "/>
    <numFmt numFmtId="186" formatCode="_ * #,##0.00_ ;_ * \-#,##0.00_ ;_ * &quot;-&quot;??_ ;_ @_ "/>
    <numFmt numFmtId="187" formatCode="#,##0.000_);\(#,##0.000\)"/>
    <numFmt numFmtId="188" formatCode="#,##0.0000000000_);\(#,##0.0000000000\)"/>
    <numFmt numFmtId="189" formatCode="dd\-mmmm"/>
    <numFmt numFmtId="190" formatCode="0.0%"/>
    <numFmt numFmtId="191" formatCode="m/d"/>
    <numFmt numFmtId="192" formatCode="&quot;ß&quot;#,##0;\-&quot;ß&quot;#,##0"/>
    <numFmt numFmtId="193" formatCode="&quot;ß&quot;#,##0;[Red]\-&quot;ß&quot;#,##0"/>
    <numFmt numFmtId="194" formatCode="&quot;ß&quot;#,##0.00;\-&quot;ß&quot;#,##0.00"/>
    <numFmt numFmtId="195" formatCode="&quot;ß&quot;#,##0.00;[Red]\-&quot;ß&quot;#,##0.00"/>
    <numFmt numFmtId="196" formatCode="_-&quot;ß&quot;* #,##0_-;\-&quot;ß&quot;* #,##0_-;_-&quot;ß&quot;* &quot;-&quot;_-;_-@_-"/>
    <numFmt numFmtId="197" formatCode="_-&quot;ß&quot;* #,##0.00_-;\-&quot;ß&quot;* #,##0.00_-;_-&quot;ß&quot;* &quot;-&quot;??_-;_-@_-"/>
    <numFmt numFmtId="198" formatCode="&quot;ß&quot;#,##0_);\(&quot;ß&quot;#,##0\)"/>
    <numFmt numFmtId="199" formatCode="&quot;ß&quot;#,##0_);[Red]\(&quot;ß&quot;#,##0\)"/>
    <numFmt numFmtId="200" formatCode="&quot;ß&quot;#,##0.00_);\(&quot;ß&quot;#,##0.00\)"/>
    <numFmt numFmtId="201" formatCode="&quot;ß&quot;#,##0.00_);[Red]\(&quot;ß&quot;#,##0.00\)"/>
    <numFmt numFmtId="202" formatCode="_(&quot;ß&quot;* #,##0_);_(&quot;ß&quot;* \(#,##0\);_(&quot;ß&quot;* &quot;-&quot;_);_(@_)"/>
    <numFmt numFmtId="203" formatCode="_(&quot;ß&quot;* #,##0.00_);_(&quot;ß&quot;* \(#,##0.00\);_(&quot;ß&quot;* &quot;-&quot;??_);_(@_)"/>
    <numFmt numFmtId="204" formatCode="\t0"/>
    <numFmt numFmtId="205" formatCode="\t0.00"/>
    <numFmt numFmtId="206" formatCode="\t#,##0"/>
    <numFmt numFmtId="207" formatCode="\t#,##0.00"/>
    <numFmt numFmtId="208" formatCode="\t#,##0_);\(\t#,##0\)"/>
    <numFmt numFmtId="209" formatCode="_(&quot;ß&quot;* \t#,##0_);_(&quot;ß&quot;* \(\t#,##0\);_(&quot;ß&quot;* &quot;-&quot;_);_(@_)"/>
    <numFmt numFmtId="210" formatCode="d\ \´\´\´\´\ &quot;¾.È.&quot;\ \b\b\b\b"/>
    <numFmt numFmtId="211" formatCode="\Ç\ \´\´\´\´\ &quot;¤.È.&quot;\ \¤\¤\¤\¤"/>
    <numFmt numFmtId="212" formatCode="&quot;ÇÑ¹·Õè&quot;\ \Ç\ \´\´\´\´\ \»\»\»\»"/>
    <numFmt numFmtId="213" formatCode="d\ \´\´\´\ \b\b"/>
    <numFmt numFmtId="214" formatCode="\Ç\ \´\´\´\ \»\»"/>
    <numFmt numFmtId="215" formatCode="\ª\:\¹\¹\:\·\·"/>
    <numFmt numFmtId="216" formatCode="\ª\ª\:\¹\¹\:\·\·"/>
    <numFmt numFmtId="217" formatCode="\ª\.\¹\¹\ &quot;¹.&quot;"/>
    <numFmt numFmtId="218" formatCode="\t0%"/>
    <numFmt numFmtId="219" formatCode="\t0.00%"/>
    <numFmt numFmtId="220" formatCode="\t#\ ?/?"/>
    <numFmt numFmtId="221" formatCode="\t#\ ??/??"/>
    <numFmt numFmtId="222" formatCode="\t0.00E+00"/>
    <numFmt numFmtId="223" formatCode="&quot;ß&quot;\t#,##0_);\(&quot;ß&quot;\t#,##0\)"/>
    <numFmt numFmtId="224" formatCode="General_)"/>
    <numFmt numFmtId="225" formatCode="mm/dd/yy_)"/>
    <numFmt numFmtId="226" formatCode="hh:mm\ AM/PM_)"/>
    <numFmt numFmtId="227" formatCode="dd\-mmm\-yy_)"/>
    <numFmt numFmtId="228" formatCode=";;;"/>
    <numFmt numFmtId="229" formatCode="0.0_)"/>
    <numFmt numFmtId="230" formatCode="0_)"/>
    <numFmt numFmtId="231" formatCode="0.000_)"/>
    <numFmt numFmtId="232" formatCode="0.00_)"/>
    <numFmt numFmtId="233" formatCode="#,##0.0000_);\(#,##0.0000\)"/>
    <numFmt numFmtId="234" formatCode="0.00000_)"/>
    <numFmt numFmtId="235" formatCode="#,##0.0_);\(#,##0.0\)"/>
    <numFmt numFmtId="236" formatCode="_(* #,##0.000_);_(* \(#,##0.000\);_(* &quot;-&quot;??_);_(@_)"/>
    <numFmt numFmtId="237" formatCode="0.000%"/>
    <numFmt numFmtId="238" formatCode="0.0000_)"/>
    <numFmt numFmtId="239" formatCode="#,##0.00000_);\(#,##0.00000\)"/>
    <numFmt numFmtId="240" formatCode="#,##0.0"/>
    <numFmt numFmtId="241" formatCode="_(* #,##0.0000_);_(* \(#,##0.0000\);_(* &quot;-&quot;??_);_(@_)"/>
    <numFmt numFmtId="242" formatCode="#,##0.000000_);\(#,##0.000000\)"/>
    <numFmt numFmtId="243" formatCode="_(&quot;ß&quot;* #,##0.000_);_(&quot;ß&quot;* \(#,##0.000\);_(&quot;ß&quot;* &quot;-&quot;??_);_(@_)"/>
    <numFmt numFmtId="244" formatCode="0.0000%"/>
    <numFmt numFmtId="245" formatCode="#,##0.000"/>
    <numFmt numFmtId="246" formatCode="&quot;$&quot;#,##0.0_);\(&quot;$&quot;#,##0.0\)"/>
    <numFmt numFmtId="247" formatCode="mmmm\ d\,\ yyyy"/>
    <numFmt numFmtId="248" formatCode="0_);\(0\)"/>
    <numFmt numFmtId="249" formatCode="#,##0.0;\-#,##0.0"/>
    <numFmt numFmtId="250" formatCode="#,##0.000;\-#,##0.000"/>
    <numFmt numFmtId="251" formatCode="#,##0.0000;\-#,##0.0000"/>
    <numFmt numFmtId="252" formatCode="#,##0.00000;\-#,##0.00000"/>
    <numFmt numFmtId="253" formatCode="#,##0.000000;\-#,##0.000000"/>
    <numFmt numFmtId="254" formatCode="#,##0.0\x;\-#,##0.0\x"/>
    <numFmt numFmtId="255" formatCode="#,##0.00\x;\(#,##0.00\)\x"/>
    <numFmt numFmtId="256" formatCode="&quot;$&quot;#,##0.000_);\(&quot;$&quot;#,##0.000\)"/>
    <numFmt numFmtId="257" formatCode="&quot;$&quot;#,##0.0000_);\(&quot;$&quot;#,##0.0000\)"/>
    <numFmt numFmtId="258" formatCode="#,##0.0000000;\-#,##0.0000000"/>
    <numFmt numFmtId="259" formatCode="#,##0.0000"/>
    <numFmt numFmtId="260" formatCode="#,##0.00000"/>
    <numFmt numFmtId="261" formatCode="&quot;$&quot;#,##0.0;\-&quot;$&quot;#,##0.0"/>
    <numFmt numFmtId="262" formatCode="###0;\-###0"/>
    <numFmt numFmtId="263" formatCode="#,##0.00\x;\-#,##0.00\x"/>
    <numFmt numFmtId="264" formatCode="&quot;ß&quot;#,##0.00;[Red]&quot;ß&quot;#,##0.00"/>
    <numFmt numFmtId="265" formatCode="###0.0;\-###0.0"/>
    <numFmt numFmtId="266" formatCode="###0.00;\-###0.00"/>
    <numFmt numFmtId="267" formatCode="###0.000;\-###0.000"/>
    <numFmt numFmtId="268" formatCode="0\x"/>
    <numFmt numFmtId="269" formatCode="0\ \x"/>
    <numFmt numFmtId="270" formatCode="\t#,##0_);[Red]\(\t#,##0\)"/>
    <numFmt numFmtId="271" formatCode="&quot;ß&quot;\t#,##0_);[Red]\(&quot;ß&quot;\t#,##0\)"/>
    <numFmt numFmtId="272" formatCode="#,##0.0000000_);\(#,##0.0000000\)"/>
    <numFmt numFmtId="273" formatCode="#,##0.00000000_);\(#,##0.00000000\)"/>
    <numFmt numFmtId="274" formatCode="#,##0.000000000_);\(#,##0.000000000\)"/>
    <numFmt numFmtId="275" formatCode="0.00000"/>
    <numFmt numFmtId="276" formatCode="0_);[Red]\(0\)"/>
    <numFmt numFmtId="277" formatCode="#,##0.0_);[Red]\(#,##0.0\)"/>
    <numFmt numFmtId="278" formatCode="_(\ß* \t#,##0_);_(\ß* \(\t#,##0\);_(\ß* &quot;-&quot;_);_(@_)"/>
    <numFmt numFmtId="279" formatCode="\ß\t#,##0_);\(\ß\t#,##0\)"/>
    <numFmt numFmtId="280" formatCode="_(* #,##0.00000_);_(* \(#,##0.00000\);_(* &quot;-&quot;??_);_(@_)"/>
    <numFmt numFmtId="281" formatCode="_(* #,##0.000000_);_(* \(#,##0.000000\);_(* &quot;-&quot;??_);_(@_)"/>
    <numFmt numFmtId="282" formatCode="_(* #,##0.0000000_);_(* \(#,##0.0000000\);_(* &quot;-&quot;??_);_(@_)"/>
    <numFmt numFmtId="283" formatCode="_(* #,##0.00000000_);_(* \(#,##0.00000000\);_(* &quot;-&quot;??_);_(@_)"/>
    <numFmt numFmtId="284" formatCode="_(* #,##0.000000000_);_(* \(#,##0.000000000\);_(* &quot;-&quot;??_);_(@_)"/>
    <numFmt numFmtId="285" formatCode="_(* #,##0.0000000000_);_(* \(#,##0.0000000000\);_(* &quot;-&quot;??_);_(@_)"/>
    <numFmt numFmtId="286" formatCode="0.00000000"/>
    <numFmt numFmtId="287" formatCode="0.0000000"/>
    <numFmt numFmtId="288" formatCode="0.000000"/>
    <numFmt numFmtId="289" formatCode="_(* #,##0.00000000000_);_(* \(#,##0.00000000000\);_(* &quot;-&quot;??_);_(@_)"/>
    <numFmt numFmtId="290" formatCode="_(* #,##0.000000000000_);_(* \(#,##0.000000000000\);_(* &quot;-&quot;??_);_(@_)"/>
    <numFmt numFmtId="291" formatCode="_(* #,##0.0000000000000_);_(* \(#,##0.0000000000000\);_(* &quot;-&quot;??_);_(@_)"/>
    <numFmt numFmtId="292" formatCode="#,##0.000000"/>
    <numFmt numFmtId="293" formatCode="#,##0.0000000"/>
    <numFmt numFmtId="294" formatCode="#,##0.00000000"/>
    <numFmt numFmtId="295" formatCode="#,##0.000000000"/>
    <numFmt numFmtId="296" formatCode="_(&quot;ß&quot;* #,##0.0_);_(&quot;ß&quot;* \(#,##0.0\);_(&quot;ß&quot;* &quot;-&quot;_);_(@_)"/>
    <numFmt numFmtId="297" formatCode="_(&quot;ß&quot;* #,##0.00_);_(&quot;ß&quot;* \(#,##0.00\);_(&quot;ß&quot;* &quot;-&quot;_);_(@_)"/>
    <numFmt numFmtId="298" formatCode="\ß\t#,##0_);[Red]\(\ß\t#,##0\)"/>
    <numFmt numFmtId="299" formatCode="_(* 0000_);"/>
    <numFmt numFmtId="300" formatCode="0000"/>
    <numFmt numFmtId="301" formatCode="&quot;ß&quot;##,#00_);\(&quot;ß&quot;##,#00\)"/>
    <numFmt numFmtId="302" formatCode="mmmm\-yy"/>
    <numFmt numFmtId="303" formatCode="mm/dd/yy"/>
    <numFmt numFmtId="304" formatCode="#,##0.000_);[Red]\(#,##0.000\)"/>
    <numFmt numFmtId="305" formatCode="#,##0.0000_);[Red]\(#,##0.0000\)"/>
    <numFmt numFmtId="306" formatCode="#,##0.00000_);[Red]\(#,##0.00000\)"/>
    <numFmt numFmtId="307" formatCode="#,##0.000000_);[Red]\(#,##0.000000\)"/>
    <numFmt numFmtId="308" formatCode="###0"/>
    <numFmt numFmtId="309" formatCode="_(* #,##0.0_);_(* \(#,##0.0\);_(* &quot;-&quot;?_);_(@_)"/>
    <numFmt numFmtId="310" formatCode="_-* #,##0.000_-;\-* #,##0.000_-;_-* &quot;-&quot;??_-;_-@_-"/>
    <numFmt numFmtId="311" formatCode="_-* #,##0.0000_-;\-* #,##0.0000_-;_-* &quot;-&quot;??_-;_-@_-"/>
    <numFmt numFmtId="312" formatCode="d\-m\-yy"/>
    <numFmt numFmtId="313" formatCode="d\-&quot;m&quot;\-yy"/>
    <numFmt numFmtId="314" formatCode="000,000,000.00"/>
    <numFmt numFmtId="315" formatCode="#,##0;[Red]\(#,##0\)"/>
    <numFmt numFmtId="316" formatCode="#,##0_);[Red]\(#,##0\);\-_)"/>
    <numFmt numFmtId="317" formatCode="#,##0.00_);[Red]\(#,##0.00\);\-_)"/>
    <numFmt numFmtId="318" formatCode="#,##0.0000000_);[Red]\(#,##0.0000000\);\-_)"/>
    <numFmt numFmtId="319" formatCode="#,##0.000_);[Red]\(#,##0\);\-_)"/>
  </numFmts>
  <fonts count="11">
    <font>
      <sz val="10"/>
      <name val="Arial"/>
      <family val="0"/>
    </font>
    <font>
      <sz val="14"/>
      <name val="AngsanaUPC"/>
      <family val="0"/>
    </font>
    <font>
      <sz val="10"/>
      <name val="Times New Roman"/>
      <family val="0"/>
    </font>
    <font>
      <sz val="11"/>
      <name val="Arial"/>
      <family val="0"/>
    </font>
    <font>
      <sz val="12"/>
      <name val="Arial"/>
      <family val="0"/>
    </font>
    <font>
      <sz val="12"/>
      <name val="LotusBusakorn"/>
      <family val="0"/>
    </font>
    <font>
      <sz val="8"/>
      <name val="Arial"/>
      <family val="0"/>
    </font>
    <font>
      <sz val="14"/>
      <name val="CordiaUPC"/>
      <family val="0"/>
    </font>
    <font>
      <sz val="10"/>
      <name val="Univers (WN)"/>
      <family val="2"/>
    </font>
    <font>
      <sz val="12"/>
      <name val="Helv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6" fillId="2" borderId="0">
      <alignment/>
      <protection/>
    </xf>
    <xf numFmtId="0" fontId="7" fillId="0" borderId="0">
      <alignment/>
      <protection/>
    </xf>
    <xf numFmtId="37" fontId="8" fillId="0" borderId="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</cellXfs>
  <cellStyles count="70">
    <cellStyle name="Normal" xfId="0"/>
    <cellStyle name="Comma" xfId="15"/>
    <cellStyle name="Comma [0]" xfId="16"/>
    <cellStyle name="Comma [0]_PERSONAL" xfId="17"/>
    <cellStyle name="Comma [0]_Program" xfId="18"/>
    <cellStyle name="Comma [0]_Program_1" xfId="19"/>
    <cellStyle name="Comma_PERSONAL" xfId="20"/>
    <cellStyle name="Comma_Program" xfId="21"/>
    <cellStyle name="Comma_Program_1" xfId="22"/>
    <cellStyle name="Comma_Program_2" xfId="23"/>
    <cellStyle name="Currency" xfId="24"/>
    <cellStyle name="Currency [0]" xfId="25"/>
    <cellStyle name="Currency [0]_AP" xfId="26"/>
    <cellStyle name="Currency [0]_AP (2)" xfId="27"/>
    <cellStyle name="Currency [0]_Monthly" xfId="28"/>
    <cellStyle name="Currency [0]_PERSONAL" xfId="29"/>
    <cellStyle name="Currency [0]_Petrochemicals" xfId="30"/>
    <cellStyle name="Currency [0]_Petrochemicals (2)" xfId="31"/>
    <cellStyle name="Currency [0]_Petrochemicals AR" xfId="32"/>
    <cellStyle name="Currency [0]_Petrochemicals AR (2)" xfId="33"/>
    <cellStyle name="Currency [0]_Program" xfId="34"/>
    <cellStyle name="Currency [0]_Program_1" xfId="35"/>
    <cellStyle name="Currency [0]_Program_2" xfId="36"/>
    <cellStyle name="Currency [0]_Sheet1" xfId="37"/>
    <cellStyle name="Currency [0]_Sheet1 (2)" xfId="38"/>
    <cellStyle name="Currency [0]_Weekly" xfId="39"/>
    <cellStyle name="Currency_AP" xfId="40"/>
    <cellStyle name="Currency_AP (2)" xfId="41"/>
    <cellStyle name="Currency_Monthly" xfId="42"/>
    <cellStyle name="Currency_PERSONAL" xfId="43"/>
    <cellStyle name="Currency_Petrochemicals" xfId="44"/>
    <cellStyle name="Currency_Petrochemicals (2)" xfId="45"/>
    <cellStyle name="Currency_Petrochemicals AR" xfId="46"/>
    <cellStyle name="Currency_Petrochemicals AR (2)" xfId="47"/>
    <cellStyle name="Currency_Program" xfId="48"/>
    <cellStyle name="Currency_Program_1" xfId="49"/>
    <cellStyle name="Currency_Program_2" xfId="50"/>
    <cellStyle name="Currency_Sheet1" xfId="51"/>
    <cellStyle name="Currency_Sheet1 (2)" xfId="52"/>
    <cellStyle name="Currency_Weekly" xfId="53"/>
    <cellStyle name="Normal_11-13-97" xfId="54"/>
    <cellStyle name="Normal_AP" xfId="55"/>
    <cellStyle name="Normal_AP (2)" xfId="56"/>
    <cellStyle name="Normal_Daily Cash" xfId="57"/>
    <cellStyle name="Normal_Data1" xfId="58"/>
    <cellStyle name="Normal_FX" xfId="59"/>
    <cellStyle name="Normal_lubcop" xfId="60"/>
    <cellStyle name="Normal_Monthly" xfId="61"/>
    <cellStyle name="Normal_Petrochemicals" xfId="62"/>
    <cellStyle name="Normal_Petrochemicals (2)" xfId="63"/>
    <cellStyle name="Normal_Petrochemicals AR" xfId="64"/>
    <cellStyle name="Normal_Petrochemicals AR (2)" xfId="65"/>
    <cellStyle name="Normal_Program" xfId="66"/>
    <cellStyle name="Normal_Program_1" xfId="67"/>
    <cellStyle name="Normal_Program_2" xfId="68"/>
    <cellStyle name="Normal_Program_3" xfId="69"/>
    <cellStyle name="Normal_Program_4" xfId="70"/>
    <cellStyle name="Normal_Program_5" xfId="71"/>
    <cellStyle name="Normal_Program_6" xfId="72"/>
    <cellStyle name="Normal_Program_7" xfId="73"/>
    <cellStyle name="Normal_Program_8" xfId="74"/>
    <cellStyle name="Normal_Program_9" xfId="75"/>
    <cellStyle name="Normal_Sheet1" xfId="76"/>
    <cellStyle name="Normal_Sheet1 (2)" xfId="77"/>
    <cellStyle name="Normal_Sheet1_1" xfId="78"/>
    <cellStyle name="Normal_Sheet1_2" xfId="79"/>
    <cellStyle name="Normal_Sheet1_Program" xfId="80"/>
    <cellStyle name="Normal_Stuart" xfId="81"/>
    <cellStyle name="Normal_Weekly" xfId="82"/>
    <cellStyle name="Percent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5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5956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.8515625" style="0" customWidth="1"/>
    <col min="2" max="2" width="25.00390625" style="0" customWidth="1"/>
    <col min="4" max="4" width="15.57421875" style="0" customWidth="1"/>
    <col min="5" max="5" width="17.00390625" style="0" customWidth="1"/>
  </cols>
  <sheetData>
    <row r="1" ht="12.75">
      <c r="A1" t="s">
        <v>0</v>
      </c>
    </row>
    <row r="2" ht="12.75">
      <c r="A2" t="s">
        <v>1</v>
      </c>
    </row>
    <row r="3" spans="4:5" ht="12.75">
      <c r="D3" s="1" t="s">
        <v>27</v>
      </c>
      <c r="E3" s="1" t="s">
        <v>29</v>
      </c>
    </row>
    <row r="4" spans="4:5" ht="12.75">
      <c r="D4" s="1" t="s">
        <v>28</v>
      </c>
      <c r="E4" s="1" t="s">
        <v>30</v>
      </c>
    </row>
    <row r="5" spans="4:5" ht="12.75">
      <c r="D5" s="2" t="s">
        <v>34</v>
      </c>
      <c r="E5" s="2" t="s">
        <v>31</v>
      </c>
    </row>
    <row r="6" spans="4:5" ht="12.75">
      <c r="D6" s="1" t="s">
        <v>33</v>
      </c>
      <c r="E6" s="1" t="s">
        <v>33</v>
      </c>
    </row>
    <row r="7" spans="1:5" ht="12.75">
      <c r="A7" s="4" t="s">
        <v>2</v>
      </c>
      <c r="B7" s="4"/>
      <c r="C7" s="4"/>
      <c r="D7" s="4">
        <v>19476</v>
      </c>
      <c r="E7" s="4">
        <v>19703</v>
      </c>
    </row>
    <row r="8" spans="1:5" ht="12.75">
      <c r="A8" s="4" t="s">
        <v>3</v>
      </c>
      <c r="B8" s="4"/>
      <c r="C8" s="4"/>
      <c r="D8" s="4">
        <v>17122</v>
      </c>
      <c r="E8" s="4">
        <v>17906</v>
      </c>
    </row>
    <row r="9" spans="1:5" ht="12.75">
      <c r="A9" s="4"/>
      <c r="B9" s="4"/>
      <c r="C9" s="4"/>
      <c r="D9" s="4"/>
      <c r="E9" s="4"/>
    </row>
    <row r="10" spans="1:5" ht="12.75">
      <c r="A10" s="4" t="s">
        <v>4</v>
      </c>
      <c r="B10" s="4"/>
      <c r="C10" s="4"/>
      <c r="D10" s="4"/>
      <c r="E10" s="4"/>
    </row>
    <row r="11" spans="1:5" ht="12.75">
      <c r="A11" s="4"/>
      <c r="B11" s="4" t="s">
        <v>5</v>
      </c>
      <c r="C11" s="4"/>
      <c r="D11" s="4">
        <v>13305</v>
      </c>
      <c r="E11" s="4">
        <v>12954</v>
      </c>
    </row>
    <row r="12" spans="1:5" ht="12.75">
      <c r="A12" s="4"/>
      <c r="B12" s="4" t="s">
        <v>6</v>
      </c>
      <c r="C12" s="4"/>
      <c r="D12" s="4">
        <v>9164</v>
      </c>
      <c r="E12" s="4">
        <v>8760</v>
      </c>
    </row>
    <row r="13" spans="1:5" ht="12.75">
      <c r="A13" s="4"/>
      <c r="B13" s="4" t="s">
        <v>7</v>
      </c>
      <c r="C13" s="4"/>
      <c r="D13" s="4">
        <v>3200</v>
      </c>
      <c r="E13" s="4">
        <v>9639</v>
      </c>
    </row>
    <row r="14" spans="1:5" ht="12.75">
      <c r="A14" s="4"/>
      <c r="B14" s="4" t="s">
        <v>8</v>
      </c>
      <c r="C14" s="4"/>
      <c r="D14" s="4">
        <v>1843</v>
      </c>
      <c r="E14" s="4">
        <v>1700</v>
      </c>
    </row>
    <row r="15" spans="1:5" ht="12.75">
      <c r="A15" s="4"/>
      <c r="B15" s="4" t="s">
        <v>9</v>
      </c>
      <c r="C15" s="4"/>
      <c r="D15" s="5">
        <v>182</v>
      </c>
      <c r="E15" s="5">
        <v>238</v>
      </c>
    </row>
    <row r="16" spans="1:5" ht="12.75">
      <c r="A16" s="4"/>
      <c r="B16" s="4"/>
      <c r="C16" s="4"/>
      <c r="D16" s="4">
        <f>SUM(D11:D15)</f>
        <v>27694</v>
      </c>
      <c r="E16" s="4">
        <f>SUM(E11:E15)</f>
        <v>33291</v>
      </c>
    </row>
    <row r="17" spans="1:5" ht="12.75">
      <c r="A17" s="4" t="s">
        <v>10</v>
      </c>
      <c r="B17" s="4"/>
      <c r="C17" s="4"/>
      <c r="D17" s="4"/>
      <c r="E17" s="4"/>
    </row>
    <row r="18" spans="1:5" ht="12.75">
      <c r="A18" s="4"/>
      <c r="B18" s="4" t="s">
        <v>11</v>
      </c>
      <c r="C18" s="4"/>
      <c r="D18" s="4">
        <v>7657</v>
      </c>
      <c r="E18" s="4">
        <v>8408</v>
      </c>
    </row>
    <row r="19" spans="1:5" ht="12.75">
      <c r="A19" s="4"/>
      <c r="B19" s="4" t="s">
        <v>12</v>
      </c>
      <c r="C19" s="4"/>
      <c r="D19" s="4">
        <f>17326-17</f>
        <v>17309</v>
      </c>
      <c r="E19" s="4">
        <v>18560</v>
      </c>
    </row>
    <row r="20" spans="1:5" ht="12.75">
      <c r="A20" s="4"/>
      <c r="B20" s="4" t="s">
        <v>35</v>
      </c>
      <c r="C20" s="4"/>
      <c r="D20" s="4">
        <v>327</v>
      </c>
      <c r="E20" s="4"/>
    </row>
    <row r="21" spans="1:5" ht="12.75">
      <c r="A21" s="4"/>
      <c r="B21" s="4" t="s">
        <v>13</v>
      </c>
      <c r="C21" s="4"/>
      <c r="D21" s="4">
        <v>5410</v>
      </c>
      <c r="E21" s="4">
        <v>5127</v>
      </c>
    </row>
    <row r="22" spans="1:5" ht="12.75">
      <c r="A22" s="4"/>
      <c r="B22" s="4" t="s">
        <v>14</v>
      </c>
      <c r="C22" s="4"/>
      <c r="D22" s="5">
        <v>23820</v>
      </c>
      <c r="E22" s="5">
        <v>35079</v>
      </c>
    </row>
    <row r="23" spans="1:5" ht="12.75">
      <c r="A23" s="4"/>
      <c r="B23" s="4"/>
      <c r="C23" s="4"/>
      <c r="D23" s="4">
        <f>SUM(D18:D22)</f>
        <v>54523</v>
      </c>
      <c r="E23" s="4">
        <f>SUM(E18:E22)</f>
        <v>67174</v>
      </c>
    </row>
    <row r="24" spans="1:5" ht="12.75">
      <c r="A24" s="4"/>
      <c r="B24" s="4"/>
      <c r="C24" s="4"/>
      <c r="D24" s="4"/>
      <c r="E24" s="4"/>
    </row>
    <row r="25" spans="1:5" ht="12.75">
      <c r="A25" s="4" t="s">
        <v>15</v>
      </c>
      <c r="B25" s="4"/>
      <c r="C25" s="4"/>
      <c r="D25" s="4">
        <f>+D16-D23</f>
        <v>-26829</v>
      </c>
      <c r="E25" s="4">
        <f>+E16-E23</f>
        <v>-33883</v>
      </c>
    </row>
    <row r="26" spans="1:5" ht="12.75">
      <c r="A26" s="4"/>
      <c r="B26" s="4"/>
      <c r="C26" s="4"/>
      <c r="D26" s="4"/>
      <c r="E26" s="4"/>
    </row>
    <row r="27" spans="1:5" ht="13.5" thickBot="1">
      <c r="A27" s="4" t="s">
        <v>16</v>
      </c>
      <c r="B27" s="4"/>
      <c r="C27" s="4"/>
      <c r="D27" s="6">
        <f>+D25+D7+D8</f>
        <v>9769</v>
      </c>
      <c r="E27" s="6">
        <f>+E25+E7+E8</f>
        <v>3726</v>
      </c>
    </row>
    <row r="28" spans="1:5" ht="13.5" thickTop="1">
      <c r="A28" s="4"/>
      <c r="B28" s="4"/>
      <c r="C28" s="4"/>
      <c r="D28" s="4"/>
      <c r="E28" s="4"/>
    </row>
    <row r="29" spans="1:5" ht="12.75">
      <c r="A29" s="4" t="s">
        <v>17</v>
      </c>
      <c r="B29" s="4"/>
      <c r="C29" s="4"/>
      <c r="D29" s="4"/>
      <c r="E29" s="4"/>
    </row>
    <row r="30" spans="1:5" ht="12.75">
      <c r="A30" s="4" t="s">
        <v>18</v>
      </c>
      <c r="B30" s="4"/>
      <c r="C30" s="4"/>
      <c r="D30" s="4">
        <v>43856</v>
      </c>
      <c r="E30" s="4">
        <v>43856</v>
      </c>
    </row>
    <row r="31" spans="1:5" ht="12.75">
      <c r="A31" s="4" t="s">
        <v>19</v>
      </c>
      <c r="B31" s="4"/>
      <c r="C31" s="4"/>
      <c r="D31" s="4"/>
      <c r="E31" s="4"/>
    </row>
    <row r="32" spans="1:5" ht="12.75">
      <c r="A32" s="4"/>
      <c r="B32" s="4" t="s">
        <v>20</v>
      </c>
      <c r="C32" s="4"/>
      <c r="D32" s="4">
        <v>47136</v>
      </c>
      <c r="E32" s="4">
        <v>47136</v>
      </c>
    </row>
    <row r="33" spans="1:5" ht="12.75">
      <c r="A33" s="4"/>
      <c r="B33" s="4" t="s">
        <v>21</v>
      </c>
      <c r="C33" s="4"/>
      <c r="D33" s="4">
        <v>736</v>
      </c>
      <c r="E33" s="4">
        <v>785</v>
      </c>
    </row>
    <row r="34" spans="1:5" ht="12.75">
      <c r="A34" s="4"/>
      <c r="B34" s="4" t="s">
        <v>22</v>
      </c>
      <c r="C34" s="4"/>
      <c r="D34" s="5">
        <f>-86895+17</f>
        <v>-86878</v>
      </c>
      <c r="E34" s="5">
        <v>-90950</v>
      </c>
    </row>
    <row r="35" spans="1:5" ht="12.75">
      <c r="A35" s="4"/>
      <c r="B35" s="4"/>
      <c r="C35" s="4"/>
      <c r="D35" s="4">
        <f>SUM(D30:D34)</f>
        <v>4850</v>
      </c>
      <c r="E35" s="4">
        <f>SUM(E30:E34)</f>
        <v>827</v>
      </c>
    </row>
    <row r="36" spans="1:5" ht="12.75">
      <c r="A36" s="4"/>
      <c r="B36" s="4"/>
      <c r="C36" s="4"/>
      <c r="D36" s="4"/>
      <c r="E36" s="4"/>
    </row>
    <row r="37" spans="1:5" ht="12.75">
      <c r="A37" s="4" t="s">
        <v>23</v>
      </c>
      <c r="B37" s="4"/>
      <c r="C37" s="4"/>
      <c r="D37" s="4">
        <v>0</v>
      </c>
      <c r="E37" s="4">
        <v>4</v>
      </c>
    </row>
    <row r="38" spans="1:5" ht="12.75">
      <c r="A38" s="4" t="s">
        <v>24</v>
      </c>
      <c r="B38" s="4"/>
      <c r="C38" s="4"/>
      <c r="D38" s="4">
        <v>543</v>
      </c>
      <c r="E38" s="4">
        <v>849</v>
      </c>
    </row>
    <row r="39" spans="1:5" ht="12.75">
      <c r="A39" s="4" t="s">
        <v>25</v>
      </c>
      <c r="B39" s="4"/>
      <c r="C39" s="4"/>
      <c r="D39" s="4">
        <v>3691</v>
      </c>
      <c r="E39" s="4">
        <v>1598</v>
      </c>
    </row>
    <row r="40" spans="1:5" ht="12.75">
      <c r="A40" s="4" t="s">
        <v>26</v>
      </c>
      <c r="B40" s="4"/>
      <c r="C40" s="4"/>
      <c r="D40" s="4">
        <v>685</v>
      </c>
      <c r="E40" s="4">
        <v>448</v>
      </c>
    </row>
    <row r="41" spans="1:5" ht="12.75">
      <c r="A41" s="4"/>
      <c r="B41" s="4"/>
      <c r="C41" s="4"/>
      <c r="D41" s="4"/>
      <c r="E41" s="4"/>
    </row>
    <row r="42" spans="1:5" ht="13.5" thickBot="1">
      <c r="A42" s="4"/>
      <c r="B42" s="4"/>
      <c r="C42" s="4"/>
      <c r="D42" s="6">
        <f>SUM(D35:D40)</f>
        <v>9769</v>
      </c>
      <c r="E42" s="6">
        <f>SUM(E35:E40)</f>
        <v>3726</v>
      </c>
    </row>
    <row r="43" spans="1:5" ht="13.5" thickTop="1">
      <c r="A43" s="4"/>
      <c r="B43" s="4"/>
      <c r="C43" s="4"/>
      <c r="D43" s="4"/>
      <c r="E43" s="4"/>
    </row>
    <row r="44" spans="1:5" ht="12.75">
      <c r="A44" s="4" t="s">
        <v>32</v>
      </c>
      <c r="B44" s="4"/>
      <c r="C44" s="4"/>
      <c r="D44" s="4">
        <f>(+D35-D8)/D30*100</f>
        <v>-27.9824881430135</v>
      </c>
      <c r="E44" s="4">
        <f>(+E35-E8)/E30*100</f>
        <v>-38.943360087559284</v>
      </c>
    </row>
    <row r="46" spans="4:5" ht="12.75">
      <c r="D46" s="3"/>
      <c r="E46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DICB</cp:lastModifiedBy>
  <cp:lastPrinted>2000-05-31T15:02:52Z</cp:lastPrinted>
  <dcterms:created xsi:type="dcterms:W3CDTF">1999-11-22T13:30:21Z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