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0"/>
  </bookViews>
  <sheets>
    <sheet name="BS" sheetId="1" r:id="rId1"/>
  </sheets>
  <externalReferences>
    <externalReference r:id="rId4"/>
  </externalReferences>
  <definedNames>
    <definedName name="_xlnm.Print_Area" localSheetId="0">'BS'!$A$1:$G$67</definedName>
  </definedNames>
  <calcPr fullCalcOnLoad="1"/>
</workbook>
</file>

<file path=xl/sharedStrings.xml><?xml version="1.0" encoding="utf-8"?>
<sst xmlns="http://schemas.openxmlformats.org/spreadsheetml/2006/main" count="49" uniqueCount="48">
  <si>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</si>
  <si>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</si>
  <si>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</si>
  <si>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</si>
  <si>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</si>
  <si>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</si>
  <si>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Development Properties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</si>
  <si>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</si>
  <si>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</si>
  <si>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</si>
  <si>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</si>
  <si>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</si>
  <si>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</si>
  <si>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</si>
  <si>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</si>
  <si>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</si>
  <si>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</si>
  <si>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</si>
  <si>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</si>
  <si>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>CONSOLIDATED BALANCE SHEET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</si>
  <si>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</si>
  <si>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</si>
  <si>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</si>
  <si>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</si>
  <si>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</si>
  <si>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</si>
  <si>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POLY GLASS FIBRE (M) BHD</t>
  </si>
  <si>
    <t>(Company No. 42138-X)</t>
  </si>
  <si>
    <t xml:space="preserve">     Development-in-progress</t>
  </si>
  <si>
    <t xml:space="preserve">     Tax refundable</t>
  </si>
  <si>
    <t xml:space="preserve">     Redeemable bank guaranteed bonds 1996/2001</t>
  </si>
  <si>
    <t>Intangible Assets</t>
  </si>
  <si>
    <t xml:space="preserve">     Reserve on Consolidation</t>
  </si>
  <si>
    <t>Redeemable bank guaranteed bonds 1996/2001</t>
  </si>
  <si>
    <t>Deferred Taxation</t>
  </si>
  <si>
    <t>Bank borrowings</t>
  </si>
  <si>
    <t xml:space="preserve">     Accumulated Losses</t>
  </si>
  <si>
    <t>Interest in non-consolidated subsidiary company</t>
  </si>
  <si>
    <t xml:space="preserve">     Amount due from non-consolidated subsidiary company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</si>
  <si>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</si>
  <si>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</si>
  <si>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</si>
  <si>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</si>
  <si>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</si>
  <si>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>28 Feb 2001</t>
  </si>
  <si>
    <t>31 May 2001</t>
  </si>
  <si>
    <t xml:space="preserve">Net Current Assets </t>
  </si>
  <si>
    <t>Hire purchase obligations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</si>
</sst>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0.0"/>
    <numFmt numFmtId="175" formatCode="_(* #,##0.0_);_(* \(#,##0.0\);_(* &quot;-&quot;?_);_(@_)"/>
    <numFmt numFmtId="176" formatCode="0.0000"/>
    <numFmt numFmtId="177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1" fillId="0" borderId="0" xfId="15" applyNumberFormat="1" applyFont="1" applyAlignment="1">
      <alignment/>
    </xf>
    <xf numFmtId="171" fontId="1" fillId="0" borderId="1" xfId="15" applyNumberFormat="1" applyFont="1" applyBorder="1" applyAlignment="1">
      <alignment/>
    </xf>
    <xf numFmtId="171" fontId="1" fillId="0" borderId="2" xfId="15" applyNumberFormat="1" applyFont="1" applyBorder="1" applyAlignment="1">
      <alignment/>
    </xf>
    <xf numFmtId="171" fontId="1" fillId="0" borderId="3" xfId="15" applyNumberFormat="1" applyFont="1" applyBorder="1" applyAlignment="1">
      <alignment/>
    </xf>
    <xf numFmtId="171" fontId="1" fillId="0" borderId="4" xfId="15" applyNumberFormat="1" applyFont="1" applyBorder="1" applyAlignment="1">
      <alignment/>
    </xf>
    <xf numFmtId="171" fontId="1" fillId="0" borderId="5" xfId="15" applyNumberFormat="1" applyFont="1" applyBorder="1" applyAlignment="1">
      <alignment/>
    </xf>
    <xf numFmtId="171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1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WINDOWS\Desktop\CLS\PGF'01\conso'2001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000000000000"/>
      <sheetName val="pnl-0201"/>
      <sheetName val="bs"/>
      <sheetName val="journal"/>
      <sheetName val="PT-Poly"/>
      <sheetName val="Poly"/>
      <sheetName val="Hubei"/>
    </sheetNames>
    <sheetDataSet>
      <sheetData sheetId="2">
        <row r="16">
          <cell r="U16">
            <v>0</v>
          </cell>
        </row>
        <row r="22">
          <cell r="U22">
            <v>0</v>
          </cell>
        </row>
        <row r="38">
          <cell r="U38">
            <v>20000</v>
          </cell>
        </row>
        <row r="61">
          <cell r="U61">
            <v>0</v>
          </cell>
        </row>
        <row r="65">
          <cell r="U65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70"/>
  <sheetViews>
    <sheetView tabSelected="1" zoomScale="75" zoomScaleNormal="75" workbookViewId="0" topLeftCell="A48">
      <selection activeCell="B73" sqref="B73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3.8515625" style="12" customWidth="1"/>
    <col min="6" max="6" width="13.7109375" style="1" customWidth="1"/>
    <col min="7" max="7" width="3.28125" style="1" customWidth="1"/>
    <col min="8" max="8" width="9.140625" style="1" customWidth="1"/>
    <col min="9" max="9" width="10.8515625" style="1" bestFit="1" customWidth="1"/>
    <col min="10" max="76" width="9.140625" style="1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8.75">
      <c r="A2" s="28" t="s">
        <v>26</v>
      </c>
      <c r="B2" s="29"/>
      <c r="C2" s="29"/>
      <c r="D2" s="29"/>
      <c r="E2" s="29"/>
      <c r="F2" s="29"/>
      <c r="G2" s="30"/>
    </row>
    <row r="3" spans="1:7" ht="12.75">
      <c r="A3" s="26" t="s">
        <v>27</v>
      </c>
      <c r="B3" s="25"/>
      <c r="C3" s="25"/>
      <c r="D3" s="25"/>
      <c r="E3" s="25"/>
      <c r="F3" s="25"/>
      <c r="G3" s="27"/>
    </row>
    <row r="4" spans="1:7" ht="12.75">
      <c r="A4" s="26" t="s">
        <v>22</v>
      </c>
      <c r="B4" s="25"/>
      <c r="C4" s="25"/>
      <c r="D4" s="25"/>
      <c r="E4" s="25"/>
      <c r="F4" s="25"/>
      <c r="G4" s="27"/>
    </row>
    <row r="5" spans="1:7" ht="12.75">
      <c r="A5" s="18"/>
      <c r="B5" s="11"/>
      <c r="C5" s="11"/>
      <c r="D5" s="11"/>
      <c r="E5" s="11"/>
      <c r="F5" s="11"/>
      <c r="G5" s="19"/>
    </row>
    <row r="6" spans="1:7" ht="12.75">
      <c r="A6" s="26" t="s">
        <v>19</v>
      </c>
      <c r="B6" s="25"/>
      <c r="C6" s="25"/>
      <c r="D6" s="25"/>
      <c r="E6" s="25"/>
      <c r="F6" s="25"/>
      <c r="G6" s="27"/>
    </row>
    <row r="7" spans="1:7" ht="12.75">
      <c r="A7" s="18"/>
      <c r="B7" s="12"/>
      <c r="C7" s="12"/>
      <c r="D7" s="12"/>
      <c r="F7" s="12"/>
      <c r="G7" s="19"/>
    </row>
    <row r="8" spans="1:7" ht="12.75">
      <c r="A8" s="18"/>
      <c r="B8" s="12"/>
      <c r="C8" s="12"/>
      <c r="D8" s="12"/>
      <c r="F8" s="11" t="s">
        <v>3</v>
      </c>
      <c r="G8" s="19"/>
    </row>
    <row r="9" spans="1:7" ht="12.75">
      <c r="A9" s="18"/>
      <c r="B9" s="12"/>
      <c r="C9" s="12"/>
      <c r="D9" s="11" t="s">
        <v>1</v>
      </c>
      <c r="E9" s="11"/>
      <c r="F9" s="11" t="s">
        <v>4</v>
      </c>
      <c r="G9" s="19"/>
    </row>
    <row r="10" spans="1:7" ht="12.75">
      <c r="A10" s="18"/>
      <c r="B10" s="12"/>
      <c r="C10" s="12"/>
      <c r="D10" s="11" t="s">
        <v>2</v>
      </c>
      <c r="E10" s="11"/>
      <c r="F10" s="11" t="s">
        <v>5</v>
      </c>
      <c r="G10" s="19"/>
    </row>
    <row r="11" spans="1:7" ht="12.75">
      <c r="A11" s="18"/>
      <c r="B11" s="12"/>
      <c r="C11" s="12"/>
      <c r="D11" s="13" t="s">
        <v>45</v>
      </c>
      <c r="E11" s="13"/>
      <c r="F11" s="13" t="s">
        <v>44</v>
      </c>
      <c r="G11" s="19"/>
    </row>
    <row r="12" spans="1:7" ht="12.75">
      <c r="A12" s="18"/>
      <c r="B12" s="12"/>
      <c r="C12" s="12"/>
      <c r="D12" s="11" t="s">
        <v>0</v>
      </c>
      <c r="E12" s="11"/>
      <c r="F12" s="11" t="s">
        <v>0</v>
      </c>
      <c r="G12" s="19"/>
    </row>
    <row r="13" spans="1:7" ht="12.75">
      <c r="A13" s="18"/>
      <c r="B13" s="12"/>
      <c r="C13" s="12"/>
      <c r="D13" s="11" t="s">
        <v>23</v>
      </c>
      <c r="E13" s="11"/>
      <c r="F13" s="11" t="s">
        <v>24</v>
      </c>
      <c r="G13" s="19"/>
    </row>
    <row r="14" spans="1:7" ht="12.75">
      <c r="A14" s="18"/>
      <c r="B14" s="12"/>
      <c r="C14" s="12"/>
      <c r="D14" s="14"/>
      <c r="E14" s="14"/>
      <c r="F14" s="14"/>
      <c r="G14" s="19"/>
    </row>
    <row r="15" spans="1:7" ht="12.75">
      <c r="A15" s="18"/>
      <c r="B15" s="12" t="s">
        <v>25</v>
      </c>
      <c r="C15" s="12"/>
      <c r="D15" s="14">
        <v>70073</v>
      </c>
      <c r="E15" s="14"/>
      <c r="F15" s="14">
        <v>71449</v>
      </c>
      <c r="G15" s="19"/>
    </row>
    <row r="16" spans="1:7" ht="12.75">
      <c r="A16" s="18"/>
      <c r="B16" s="12" t="s">
        <v>37</v>
      </c>
      <c r="C16" s="12"/>
      <c r="D16" s="14">
        <v>103047</v>
      </c>
      <c r="E16" s="14"/>
      <c r="F16" s="14">
        <v>103047</v>
      </c>
      <c r="G16" s="19"/>
    </row>
    <row r="17" spans="1:7" ht="12.75">
      <c r="A17" s="18"/>
      <c r="B17" s="12" t="s">
        <v>6</v>
      </c>
      <c r="C17" s="12"/>
      <c r="D17" s="14">
        <f>'[1]bs'!$U$16</f>
        <v>0</v>
      </c>
      <c r="E17" s="14"/>
      <c r="F17" s="14">
        <v>0</v>
      </c>
      <c r="G17" s="19"/>
    </row>
    <row r="18" spans="1:7" ht="12.75">
      <c r="A18" s="18"/>
      <c r="B18" s="12" t="s">
        <v>7</v>
      </c>
      <c r="C18" s="12"/>
      <c r="D18" s="14">
        <v>475</v>
      </c>
      <c r="E18" s="14"/>
      <c r="F18" s="14">
        <v>349</v>
      </c>
      <c r="G18" s="19"/>
    </row>
    <row r="19" spans="1:7" ht="12.75">
      <c r="A19" s="18"/>
      <c r="B19" s="12"/>
      <c r="C19" s="12"/>
      <c r="D19" s="14"/>
      <c r="E19" s="14"/>
      <c r="F19" s="14"/>
      <c r="G19" s="19"/>
    </row>
    <row r="20" spans="1:7" ht="12.75">
      <c r="A20" s="18"/>
      <c r="B20" s="12" t="s">
        <v>8</v>
      </c>
      <c r="C20" s="12"/>
      <c r="D20" s="14"/>
      <c r="E20" s="14"/>
      <c r="F20" s="14"/>
      <c r="G20" s="19"/>
    </row>
    <row r="21" spans="1:7" ht="12.75">
      <c r="A21" s="18"/>
      <c r="B21" s="12" t="s">
        <v>39</v>
      </c>
      <c r="C21" s="12"/>
      <c r="D21" s="5">
        <v>3870</v>
      </c>
      <c r="E21" s="6"/>
      <c r="F21" s="5">
        <v>3594</v>
      </c>
      <c r="G21" s="19"/>
    </row>
    <row r="22" spans="1:7" ht="12.75">
      <c r="A22" s="18"/>
      <c r="B22" s="12" t="s">
        <v>28</v>
      </c>
      <c r="C22" s="12"/>
      <c r="D22" s="6">
        <f>'[1]bs'!$U$22</f>
        <v>0</v>
      </c>
      <c r="E22" s="6"/>
      <c r="F22" s="6">
        <v>0</v>
      </c>
      <c r="G22" s="19"/>
    </row>
    <row r="23" spans="1:7" ht="12.75">
      <c r="A23" s="18"/>
      <c r="B23" s="12" t="s">
        <v>40</v>
      </c>
      <c r="C23" s="12"/>
      <c r="D23" s="6">
        <v>6458</v>
      </c>
      <c r="E23" s="6"/>
      <c r="F23" s="6">
        <v>7128</v>
      </c>
      <c r="G23" s="19"/>
    </row>
    <row r="24" spans="1:7" ht="12.75">
      <c r="A24" s="18"/>
      <c r="B24" s="12" t="s">
        <v>41</v>
      </c>
      <c r="C24" s="12"/>
      <c r="D24" s="6">
        <v>690</v>
      </c>
      <c r="E24" s="6"/>
      <c r="F24" s="6">
        <v>691</v>
      </c>
      <c r="G24" s="19"/>
    </row>
    <row r="25" spans="1:7" ht="12.75">
      <c r="A25" s="18"/>
      <c r="B25" s="12" t="s">
        <v>38</v>
      </c>
      <c r="C25" s="12"/>
      <c r="D25" s="6">
        <v>8465</v>
      </c>
      <c r="E25" s="6"/>
      <c r="F25" s="6">
        <f>1962+5394</f>
        <v>7356</v>
      </c>
      <c r="G25" s="19"/>
    </row>
    <row r="26" spans="1:7" ht="12.75">
      <c r="A26" s="18"/>
      <c r="B26" s="12" t="s">
        <v>29</v>
      </c>
      <c r="C26" s="12"/>
      <c r="D26" s="6">
        <v>1439</v>
      </c>
      <c r="E26" s="6"/>
      <c r="F26" s="6">
        <v>1439</v>
      </c>
      <c r="G26" s="19"/>
    </row>
    <row r="27" spans="1:7" ht="12.75">
      <c r="A27" s="18"/>
      <c r="B27" s="12" t="s">
        <v>9</v>
      </c>
      <c r="C27" s="12"/>
      <c r="D27" s="6">
        <v>21084</v>
      </c>
      <c r="E27" s="6"/>
      <c r="F27" s="6">
        <v>17506</v>
      </c>
      <c r="G27" s="19"/>
    </row>
    <row r="28" spans="1:7" ht="12.75">
      <c r="A28" s="18"/>
      <c r="B28" s="12" t="s">
        <v>10</v>
      </c>
      <c r="C28" s="12"/>
      <c r="D28" s="6">
        <v>251</v>
      </c>
      <c r="E28" s="6"/>
      <c r="F28" s="6">
        <v>4765</v>
      </c>
      <c r="G28" s="19"/>
    </row>
    <row r="29" spans="1:7" ht="12.75">
      <c r="A29" s="18"/>
      <c r="B29" s="12"/>
      <c r="C29" s="12"/>
      <c r="D29" s="6"/>
      <c r="E29" s="6"/>
      <c r="F29" s="6"/>
      <c r="G29" s="19"/>
    </row>
    <row r="30" spans="1:7" ht="12.75">
      <c r="A30" s="18"/>
      <c r="B30" s="12"/>
      <c r="C30" s="12"/>
      <c r="D30" s="7">
        <f>SUM(D21:D28)</f>
        <v>42257</v>
      </c>
      <c r="E30" s="6"/>
      <c r="F30" s="7">
        <f>SUM(F21:F28)</f>
        <v>42479</v>
      </c>
      <c r="G30" s="19"/>
    </row>
    <row r="31" spans="1:7" ht="5.25" customHeight="1">
      <c r="A31" s="18"/>
      <c r="B31" s="12"/>
      <c r="C31" s="12"/>
      <c r="D31" s="6"/>
      <c r="E31" s="6"/>
      <c r="F31" s="6"/>
      <c r="G31" s="19"/>
    </row>
    <row r="32" spans="1:7" ht="12.75">
      <c r="A32" s="18"/>
      <c r="B32" s="12" t="s">
        <v>11</v>
      </c>
      <c r="C32" s="12"/>
      <c r="D32" s="6"/>
      <c r="E32" s="6"/>
      <c r="F32" s="6"/>
      <c r="G32" s="19"/>
    </row>
    <row r="33" spans="1:7" ht="12.75">
      <c r="A33" s="18"/>
      <c r="B33" s="12" t="s">
        <v>42</v>
      </c>
      <c r="C33" s="12"/>
      <c r="D33" s="6">
        <v>2010</v>
      </c>
      <c r="E33" s="6"/>
      <c r="F33" s="6">
        <v>1914</v>
      </c>
      <c r="G33" s="19"/>
    </row>
    <row r="34" spans="1:7" ht="12.75">
      <c r="A34" s="18"/>
      <c r="B34" s="12" t="s">
        <v>43</v>
      </c>
      <c r="C34" s="12"/>
      <c r="D34" s="6">
        <v>3167</v>
      </c>
      <c r="E34" s="6"/>
      <c r="F34" s="6">
        <v>3985</v>
      </c>
      <c r="G34" s="19"/>
    </row>
    <row r="35" spans="1:7" ht="12.75">
      <c r="A35" s="18"/>
      <c r="B35" s="12" t="s">
        <v>12</v>
      </c>
      <c r="C35" s="12"/>
      <c r="D35" s="6">
        <v>15678</v>
      </c>
      <c r="E35" s="6"/>
      <c r="F35" s="6">
        <v>15575</v>
      </c>
      <c r="G35" s="19"/>
    </row>
    <row r="36" spans="1:7" ht="12.75">
      <c r="A36" s="18"/>
      <c r="B36" s="12" t="s">
        <v>30</v>
      </c>
      <c r="C36" s="12"/>
      <c r="D36" s="6">
        <f>'[1]bs'!$U$38</f>
        <v>20000</v>
      </c>
      <c r="E36" s="6"/>
      <c r="F36" s="6">
        <v>20000</v>
      </c>
      <c r="G36" s="19"/>
    </row>
    <row r="37" spans="1:7" ht="12.75">
      <c r="A37" s="18"/>
      <c r="B37" s="12" t="s">
        <v>13</v>
      </c>
      <c r="C37" s="12"/>
      <c r="D37" s="6">
        <v>106</v>
      </c>
      <c r="E37" s="6"/>
      <c r="F37" s="6">
        <v>41</v>
      </c>
      <c r="G37" s="19"/>
    </row>
    <row r="38" spans="1:7" ht="12.75">
      <c r="A38" s="18"/>
      <c r="B38" s="12"/>
      <c r="C38" s="12"/>
      <c r="D38" s="6"/>
      <c r="E38" s="6"/>
      <c r="F38" s="6"/>
      <c r="G38" s="19"/>
    </row>
    <row r="39" spans="1:7" ht="12.75">
      <c r="A39" s="18"/>
      <c r="B39" s="12"/>
      <c r="C39" s="12"/>
      <c r="D39" s="7">
        <f>SUM(D33:D37)</f>
        <v>40961</v>
      </c>
      <c r="E39" s="6"/>
      <c r="F39" s="7">
        <f>SUM(F33:F37)</f>
        <v>41515</v>
      </c>
      <c r="G39" s="19"/>
    </row>
    <row r="40" spans="1:7" ht="12.75">
      <c r="A40" s="18"/>
      <c r="B40" s="12"/>
      <c r="C40" s="12"/>
      <c r="D40" s="14"/>
      <c r="E40" s="14"/>
      <c r="F40" s="14"/>
      <c r="G40" s="19"/>
    </row>
    <row r="41" spans="1:7" ht="12.75">
      <c r="A41" s="18"/>
      <c r="B41" s="12" t="s">
        <v>46</v>
      </c>
      <c r="C41" s="12"/>
      <c r="D41" s="14">
        <f>+D30-D39</f>
        <v>1296</v>
      </c>
      <c r="E41" s="14"/>
      <c r="F41" s="14">
        <f>+F30-F39</f>
        <v>964</v>
      </c>
      <c r="G41" s="19"/>
    </row>
    <row r="42" spans="1:7" ht="12.75">
      <c r="A42" s="18"/>
      <c r="B42" s="12"/>
      <c r="C42" s="12"/>
      <c r="D42" s="14"/>
      <c r="E42" s="14"/>
      <c r="F42" s="14"/>
      <c r="G42" s="19"/>
    </row>
    <row r="43" spans="1:7" ht="12.75">
      <c r="A43" s="18"/>
      <c r="B43" s="12" t="s">
        <v>31</v>
      </c>
      <c r="C43" s="12"/>
      <c r="D43" s="14">
        <v>127</v>
      </c>
      <c r="E43" s="14"/>
      <c r="F43" s="14">
        <v>165</v>
      </c>
      <c r="G43" s="19"/>
    </row>
    <row r="44" spans="1:7" ht="12.75">
      <c r="A44" s="18"/>
      <c r="B44" s="12"/>
      <c r="C44" s="12"/>
      <c r="D44" s="14"/>
      <c r="E44" s="14"/>
      <c r="F44" s="14"/>
      <c r="G44" s="19"/>
    </row>
    <row r="45" spans="1:7" ht="13.5" thickBot="1">
      <c r="A45" s="18"/>
      <c r="B45" s="12"/>
      <c r="C45" s="12"/>
      <c r="D45" s="8">
        <f>+D43+D41+D18+D17+D15+D16</f>
        <v>175018</v>
      </c>
      <c r="E45" s="14"/>
      <c r="F45" s="8">
        <f>+F43+F41+F18+F17+F15+F16</f>
        <v>175974</v>
      </c>
      <c r="G45" s="19"/>
    </row>
    <row r="46" spans="1:7" ht="13.5" thickTop="1">
      <c r="A46" s="18"/>
      <c r="B46" s="12"/>
      <c r="C46" s="12"/>
      <c r="D46" s="14"/>
      <c r="E46" s="14"/>
      <c r="F46" s="14"/>
      <c r="G46" s="19"/>
    </row>
    <row r="47" spans="1:7" ht="12.75">
      <c r="A47" s="18"/>
      <c r="B47" s="12" t="s">
        <v>14</v>
      </c>
      <c r="C47" s="12"/>
      <c r="D47" s="14"/>
      <c r="E47" s="14"/>
      <c r="F47" s="14"/>
      <c r="G47" s="19"/>
    </row>
    <row r="48" spans="1:7" ht="12.75">
      <c r="A48" s="18"/>
      <c r="B48" s="12" t="s">
        <v>15</v>
      </c>
      <c r="C48" s="12"/>
      <c r="D48" s="14">
        <v>159975</v>
      </c>
      <c r="E48" s="14"/>
      <c r="F48" s="14">
        <v>159975</v>
      </c>
      <c r="G48" s="19"/>
    </row>
    <row r="49" spans="1:7" ht="12.75">
      <c r="A49" s="18"/>
      <c r="B49" s="12" t="s">
        <v>16</v>
      </c>
      <c r="C49" s="12"/>
      <c r="D49" s="14"/>
      <c r="E49" s="14"/>
      <c r="F49" s="14"/>
      <c r="G49" s="19"/>
    </row>
    <row r="50" spans="1:7" ht="12.75">
      <c r="A50" s="18"/>
      <c r="B50" s="12" t="s">
        <v>17</v>
      </c>
      <c r="C50" s="12"/>
      <c r="D50" s="5">
        <v>42842</v>
      </c>
      <c r="E50" s="6"/>
      <c r="F50" s="5">
        <v>43032</v>
      </c>
      <c r="G50" s="19"/>
    </row>
    <row r="51" spans="1:7" ht="12.75">
      <c r="A51" s="18"/>
      <c r="B51" s="12" t="s">
        <v>20</v>
      </c>
      <c r="C51" s="12"/>
      <c r="D51" s="6">
        <v>1140</v>
      </c>
      <c r="E51" s="6"/>
      <c r="F51" s="6">
        <v>1140</v>
      </c>
      <c r="G51" s="19"/>
    </row>
    <row r="52" spans="1:7" ht="12.75">
      <c r="A52" s="18"/>
      <c r="B52" s="12" t="s">
        <v>18</v>
      </c>
      <c r="C52" s="12"/>
      <c r="D52" s="6">
        <v>1380</v>
      </c>
      <c r="E52" s="6"/>
      <c r="F52" s="6">
        <v>1508</v>
      </c>
      <c r="G52" s="19"/>
    </row>
    <row r="53" spans="1:7" ht="12.75">
      <c r="A53" s="18"/>
      <c r="B53" s="12" t="s">
        <v>32</v>
      </c>
      <c r="C53" s="12"/>
      <c r="D53" s="6">
        <f>13006-12970</f>
        <v>36</v>
      </c>
      <c r="E53" s="6"/>
      <c r="F53" s="6">
        <v>36</v>
      </c>
      <c r="G53" s="19"/>
    </row>
    <row r="54" spans="1:7" ht="12.75">
      <c r="A54" s="18"/>
      <c r="B54" s="12" t="s">
        <v>36</v>
      </c>
      <c r="C54" s="12"/>
      <c r="D54" s="9">
        <v>-33710</v>
      </c>
      <c r="E54" s="6"/>
      <c r="F54" s="9">
        <v>-33173</v>
      </c>
      <c r="G54" s="19"/>
    </row>
    <row r="55" spans="1:7" ht="12.75">
      <c r="A55" s="18"/>
      <c r="B55" s="12"/>
      <c r="C55" s="12"/>
      <c r="D55" s="14">
        <f>SUM(D50:D54)</f>
        <v>11688</v>
      </c>
      <c r="E55" s="14"/>
      <c r="F55" s="14">
        <f>SUM(F50:F54)</f>
        <v>12543</v>
      </c>
      <c r="G55" s="19"/>
    </row>
    <row r="56" spans="1:9" ht="12.75">
      <c r="A56" s="18"/>
      <c r="B56" s="12"/>
      <c r="C56" s="12"/>
      <c r="D56" s="14"/>
      <c r="E56" s="14"/>
      <c r="F56" s="14"/>
      <c r="G56" s="19"/>
      <c r="I56" s="24"/>
    </row>
    <row r="57" spans="1:7" ht="12.75">
      <c r="A57" s="18"/>
      <c r="B57" s="12"/>
      <c r="C57" s="12"/>
      <c r="D57" s="10">
        <f>+D55+D48</f>
        <v>171663</v>
      </c>
      <c r="E57" s="14"/>
      <c r="F57" s="10">
        <f>+F55+F48</f>
        <v>172518</v>
      </c>
      <c r="G57" s="19"/>
    </row>
    <row r="58" spans="1:7" ht="12.75">
      <c r="A58" s="18"/>
      <c r="B58" s="12"/>
      <c r="C58" s="12"/>
      <c r="D58" s="14"/>
      <c r="E58" s="14"/>
      <c r="F58" s="14"/>
      <c r="G58" s="19"/>
    </row>
    <row r="59" spans="1:7" ht="12.75">
      <c r="A59" s="18"/>
      <c r="B59" s="12" t="s">
        <v>33</v>
      </c>
      <c r="C59" s="12"/>
      <c r="D59" s="14">
        <f>'[1]bs'!$U$61</f>
        <v>0</v>
      </c>
      <c r="E59" s="14"/>
      <c r="F59" s="14">
        <v>0</v>
      </c>
      <c r="G59" s="19"/>
    </row>
    <row r="60" spans="1:7" ht="12.75">
      <c r="A60" s="18"/>
      <c r="B60" s="12" t="s">
        <v>34</v>
      </c>
      <c r="C60" s="12"/>
      <c r="D60" s="14">
        <f>'[1]bs'!$U$65</f>
        <v>1000</v>
      </c>
      <c r="E60" s="14"/>
      <c r="F60" s="14">
        <v>1000</v>
      </c>
      <c r="G60" s="19"/>
    </row>
    <row r="61" spans="1:7" ht="12.75">
      <c r="A61" s="18"/>
      <c r="B61" s="12" t="s">
        <v>35</v>
      </c>
      <c r="C61" s="12"/>
      <c r="D61" s="14">
        <v>2355</v>
      </c>
      <c r="E61" s="14"/>
      <c r="F61" s="14">
        <v>2447</v>
      </c>
      <c r="G61" s="19"/>
    </row>
    <row r="62" spans="1:7" ht="12.75">
      <c r="A62" s="18"/>
      <c r="B62" s="12" t="s">
        <v>47</v>
      </c>
      <c r="C62" s="12"/>
      <c r="D62" s="14">
        <v>0</v>
      </c>
      <c r="E62" s="14"/>
      <c r="F62" s="14">
        <v>9</v>
      </c>
      <c r="G62" s="19"/>
    </row>
    <row r="63" spans="1:7" ht="12.75">
      <c r="A63" s="18"/>
      <c r="B63" s="12"/>
      <c r="C63" s="12"/>
      <c r="D63" s="14"/>
      <c r="E63" s="14"/>
      <c r="F63" s="14"/>
      <c r="G63" s="19"/>
    </row>
    <row r="64" spans="1:7" ht="13.5" thickBot="1">
      <c r="A64" s="18"/>
      <c r="B64" s="12"/>
      <c r="C64" s="12"/>
      <c r="D64" s="8">
        <f>SUM(D57:D63)</f>
        <v>175018</v>
      </c>
      <c r="E64" s="14"/>
      <c r="F64" s="8">
        <f>SUM(F57:F63)</f>
        <v>175974</v>
      </c>
      <c r="G64" s="19"/>
    </row>
    <row r="65" spans="1:7" ht="13.5" thickTop="1">
      <c r="A65" s="18"/>
      <c r="B65" s="12"/>
      <c r="C65" s="12"/>
      <c r="D65" s="12"/>
      <c r="F65" s="12"/>
      <c r="G65" s="19"/>
    </row>
    <row r="66" spans="1:7" ht="13.5" thickBot="1">
      <c r="A66" s="18"/>
      <c r="B66" s="12" t="s">
        <v>21</v>
      </c>
      <c r="C66" s="12"/>
      <c r="D66" s="23">
        <v>107.23</v>
      </c>
      <c r="F66" s="23">
        <v>107.74</v>
      </c>
      <c r="G66" s="19"/>
    </row>
    <row r="67" spans="1:7" ht="14.25" thickBot="1" thickTop="1">
      <c r="A67" s="20"/>
      <c r="B67" s="21"/>
      <c r="C67" s="21"/>
      <c r="D67" s="21"/>
      <c r="E67" s="21"/>
      <c r="F67" s="21"/>
      <c r="G67" s="22"/>
    </row>
    <row r="69" spans="2:76" s="3" customFormat="1" ht="12.75">
      <c r="B69" s="2"/>
      <c r="C69" s="2"/>
      <c r="D69" s="2"/>
      <c r="E69" s="1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4:6" ht="12.75">
      <c r="D70" s="4"/>
      <c r="E70" s="14"/>
      <c r="F70" s="4"/>
    </row>
  </sheetData>
  <mergeCells count="4">
    <mergeCell ref="A2:G2"/>
    <mergeCell ref="A3:G3"/>
    <mergeCell ref="A4:G4"/>
    <mergeCell ref="A6:G6"/>
  </mergeCells>
  <printOptions/>
  <pageMargins left="1.26" right="0.75" top="1.17" bottom="0.69" header="0.5" footer="0.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enet</cp:lastModifiedBy>
  <cp:lastPrinted>2001-07-12T01:30:43Z</cp:lastPrinted>
  <dcterms:created xsi:type="dcterms:W3CDTF">1999-09-09T14:10:21Z</dcterms:created>
  <dcterms:modified xsi:type="dcterms:W3CDTF">2001-07-27T07:26:45Z</dcterms:modified>
  <cp:category/>
  <cp:version/>
  <cp:contentType/>
  <cp:contentStatus/>
</cp:coreProperties>
</file>