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2"/>
  </bookViews>
  <sheets>
    <sheet name="INCOME STATEMENT" sheetId="1" r:id="rId1"/>
    <sheet name="BAL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'BALSHEET'!$A$1:$E$61</definedName>
    <definedName name="_xlnm.Print_Area" localSheetId="0">'INCOME STATEMENT'!$A$1:$F$80</definedName>
    <definedName name="_xlnm.Print_Area" localSheetId="2">'notes'!$A$1:$J$107</definedName>
    <definedName name="_xlnm.Print_Titles" localSheetId="0">'INCOME STATEMENT'!$10:$15</definedName>
  </definedNames>
  <calcPr fullCalcOnLoad="1"/>
</workbook>
</file>

<file path=xl/sharedStrings.xml><?xml version="1.0" encoding="utf-8"?>
<sst xmlns="http://schemas.openxmlformats.org/spreadsheetml/2006/main" count="233" uniqueCount="207">
  <si>
    <t>MALAYSIA PACKAGING INDUSTRY BERHAD (22265-U)</t>
  </si>
  <si>
    <t>The figures have not been audited.</t>
  </si>
  <si>
    <t xml:space="preserve">Current </t>
  </si>
  <si>
    <t>Preceding Year</t>
  </si>
  <si>
    <t>Year</t>
  </si>
  <si>
    <t>Corresponding</t>
  </si>
  <si>
    <t>Quarter</t>
  </si>
  <si>
    <t>1(a)</t>
  </si>
  <si>
    <t>Turnover</t>
  </si>
  <si>
    <t xml:space="preserve">  (b)</t>
  </si>
  <si>
    <t>Investment Income</t>
  </si>
  <si>
    <t xml:space="preserve"> </t>
  </si>
  <si>
    <t xml:space="preserve">  (c)</t>
  </si>
  <si>
    <t>Other income including interest income</t>
  </si>
  <si>
    <t>RM'000</t>
  </si>
  <si>
    <t>Todate</t>
  </si>
  <si>
    <t>Period</t>
  </si>
  <si>
    <t>2 (a)</t>
  </si>
  <si>
    <t xml:space="preserve">Operating profit/(loss) before </t>
  </si>
  <si>
    <t>interest on borrowings, depreciation and</t>
  </si>
  <si>
    <t>extraordinary items</t>
  </si>
  <si>
    <t>Interest on borrowings</t>
  </si>
  <si>
    <t>Depreciation and amortisation</t>
  </si>
  <si>
    <t xml:space="preserve">  (d)</t>
  </si>
  <si>
    <t>Exceptional items</t>
  </si>
  <si>
    <t xml:space="preserve">  (e)</t>
  </si>
  <si>
    <t>Operating profit/(loss) after</t>
  </si>
  <si>
    <t xml:space="preserve">amortisation, exceptional items but </t>
  </si>
  <si>
    <t>before income tax, minority interest and</t>
  </si>
  <si>
    <t xml:space="preserve">  (f)</t>
  </si>
  <si>
    <t>Share in the results of associated companies</t>
  </si>
  <si>
    <t xml:space="preserve">  (g)</t>
  </si>
  <si>
    <t xml:space="preserve">Profit/(loss) before taxation, minority </t>
  </si>
  <si>
    <t>interests and extraordinary items</t>
  </si>
  <si>
    <t xml:space="preserve">  (h)</t>
  </si>
  <si>
    <t>Taxation</t>
  </si>
  <si>
    <t xml:space="preserve">  (I)</t>
  </si>
  <si>
    <t>(I) Profit/(loss) after taxation</t>
  </si>
  <si>
    <t xml:space="preserve">    before deducting minority interests</t>
  </si>
  <si>
    <t>(ii) Less minority interests</t>
  </si>
  <si>
    <t xml:space="preserve">  (j)</t>
  </si>
  <si>
    <t xml:space="preserve">Profit/(loss) after taxation </t>
  </si>
  <si>
    <t>attributable to members of the company</t>
  </si>
  <si>
    <t xml:space="preserve">  (k)</t>
  </si>
  <si>
    <t>(ii)  Less Minority interests</t>
  </si>
  <si>
    <t>(I)   Extraordinary items</t>
  </si>
  <si>
    <t>(iii) Extraordinary items attributable to</t>
  </si>
  <si>
    <t xml:space="preserve">     members of the company</t>
  </si>
  <si>
    <t xml:space="preserve">  </t>
  </si>
  <si>
    <t xml:space="preserve">  (l)</t>
  </si>
  <si>
    <t>Profit/(loss) after taxation and extraordinary</t>
  </si>
  <si>
    <t xml:space="preserve">items attributable to members of the </t>
  </si>
  <si>
    <t>company</t>
  </si>
  <si>
    <t>3(a)</t>
  </si>
  <si>
    <t>Earnings per share based on 2(j) above after</t>
  </si>
  <si>
    <t>deducting any provisions for preference</t>
  </si>
  <si>
    <t>dividends, if any:-</t>
  </si>
  <si>
    <t xml:space="preserve">     ordinary shares)(sen)</t>
  </si>
  <si>
    <t xml:space="preserve">(i)  Basic(based on 21,021,412 </t>
  </si>
  <si>
    <t xml:space="preserve">(ii)  Fully diluted(based on 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</si>
  <si>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</si>
  <si>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</si>
  <si>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</si>
  <si>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</si>
  <si>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</si>
  <si>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</si>
  <si>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</si>
  <si>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Others-Other Debtor,Sundry Deposits and Prepayments</t>
  </si>
  <si>
    <t xml:space="preserve">     Short Term Borrowings</t>
  </si>
  <si>
    <t xml:space="preserve">     Trade Creditors</t>
  </si>
  <si>
    <t xml:space="preserve">Net Current Assets </t>
  </si>
  <si>
    <t>Shareholders' Funds</t>
  </si>
  <si>
    <t>Share Capital</t>
  </si>
  <si>
    <t>Reserves</t>
  </si>
  <si>
    <t xml:space="preserve">     Share Premium</t>
  </si>
  <si>
    <t xml:space="preserve">     Retained Profits</t>
  </si>
  <si>
    <t>Minority Interests</t>
  </si>
  <si>
    <t>Long Term Borrowings</t>
  </si>
  <si>
    <t>Other Long Term Liabilities</t>
  </si>
  <si>
    <t>Current Liabilities</t>
  </si>
  <si>
    <t>Net tangible assets per share (sen)</t>
  </si>
  <si>
    <t xml:space="preserve">AS AT </t>
  </si>
  <si>
    <t>CURRENT</t>
  </si>
  <si>
    <t>QUARTER</t>
  </si>
  <si>
    <t>END OF</t>
  </si>
  <si>
    <t>PRECEDING</t>
  </si>
  <si>
    <t xml:space="preserve">FINANCIAL </t>
  </si>
  <si>
    <t>YEAR END</t>
  </si>
  <si>
    <t>(Incorporated in Malaysia)</t>
  </si>
  <si>
    <t>Accounting Policies</t>
  </si>
  <si>
    <t>The quarterly financial statements have been prepared using the same accounting policies and</t>
  </si>
  <si>
    <t>methods of computation as those used in the preparation of the most recent annual</t>
  </si>
  <si>
    <t>financial statement.</t>
  </si>
  <si>
    <t>There were no exceptional items for the financial period under review.</t>
  </si>
  <si>
    <t>Extraordinary items</t>
  </si>
  <si>
    <t>There were no extraordinary items for the financial period under review.</t>
  </si>
  <si>
    <t>1.</t>
  </si>
  <si>
    <t>2.</t>
  </si>
  <si>
    <t>3.</t>
  </si>
  <si>
    <t>4.</t>
  </si>
  <si>
    <t>Taxation comprise of the following:-</t>
  </si>
  <si>
    <t xml:space="preserve">                                                         </t>
  </si>
  <si>
    <t xml:space="preserve">                                                             </t>
  </si>
  <si>
    <t>Individual Quarter</t>
  </si>
  <si>
    <t>Cumulative Quarter</t>
  </si>
  <si>
    <t>Current Year</t>
  </si>
  <si>
    <t>To-Date</t>
  </si>
  <si>
    <t>Current taxation</t>
  </si>
  <si>
    <t>Deferred taxation</t>
  </si>
  <si>
    <t>(Over)/under provision in prior year</t>
  </si>
  <si>
    <t>Pre-acquisitions Profits</t>
  </si>
  <si>
    <t>There were no pre-acquisitions profits for the financial period under review.</t>
  </si>
  <si>
    <t>Profits on Sale of Investments and/or Properties</t>
  </si>
  <si>
    <t>under review.</t>
  </si>
  <si>
    <t>Quoted Securites</t>
  </si>
  <si>
    <t>There were no purchase or disposal of quoted securities for the financial period under review.</t>
  </si>
  <si>
    <t>Changes in the Composition of the Company</t>
  </si>
  <si>
    <t>There were no changes in the  composition of the Company for the financial period under review</t>
  </si>
  <si>
    <t>Status of Corporate Proposals</t>
  </si>
  <si>
    <t>There were no corporate proposals announced which is not completed.</t>
  </si>
  <si>
    <t>5.</t>
  </si>
  <si>
    <t>6.</t>
  </si>
  <si>
    <t>Issuances and Repayments of Debt and Equity Securities</t>
  </si>
  <si>
    <t>cancellations, shares held as treasury shares and resale of treasury shares for the financial</t>
  </si>
  <si>
    <t>period under review.</t>
  </si>
  <si>
    <t>7.</t>
  </si>
  <si>
    <t>8.</t>
  </si>
  <si>
    <t>9.</t>
  </si>
  <si>
    <t>10.</t>
  </si>
  <si>
    <t>11.</t>
  </si>
  <si>
    <t>12.</t>
  </si>
  <si>
    <t xml:space="preserve">(a) Short-term borrowings(unsecured) </t>
  </si>
  <si>
    <t>Term Loan</t>
  </si>
  <si>
    <t>(b) The term loan is denominated in United States Dollar.</t>
  </si>
  <si>
    <t>13.</t>
  </si>
  <si>
    <t>Contingent Liabilities</t>
  </si>
  <si>
    <t>14.</t>
  </si>
  <si>
    <t xml:space="preserve">Financial Instruments with Off Balance Sheet Risk </t>
  </si>
  <si>
    <t>not earlier than 7 days from the date of issue of this quarterly report</t>
  </si>
  <si>
    <t>15.</t>
  </si>
  <si>
    <t>Material Litigation</t>
  </si>
  <si>
    <t>earlier than 7 days from the date of issue of this quarterly report.</t>
  </si>
  <si>
    <t>16.</t>
  </si>
  <si>
    <t>Segmental Reporting</t>
  </si>
  <si>
    <t>There is no segmental reporting as the Company's activities is mainly in the manufacturing of</t>
  </si>
  <si>
    <t>flexible packaging materials and the operations are principally carried out in Malaysia.</t>
  </si>
  <si>
    <t>17.</t>
  </si>
  <si>
    <t>Material Changes in Quarterly Results compared to the Results of the Preceding Quarter</t>
  </si>
  <si>
    <t>18.</t>
  </si>
  <si>
    <t>Review of Performance</t>
  </si>
  <si>
    <t>19.</t>
  </si>
  <si>
    <t>Current Year Prospects</t>
  </si>
  <si>
    <t>20.</t>
  </si>
  <si>
    <t>Variance of Actual Profit from Forecast Profit</t>
  </si>
  <si>
    <t>Not Applicable</t>
  </si>
  <si>
    <t>21.</t>
  </si>
  <si>
    <t>Dividend</t>
  </si>
  <si>
    <t>By Order of the Board</t>
  </si>
  <si>
    <t>Kuala Lumpur</t>
  </si>
  <si>
    <t>MALAYSIA PACKAGING INDUSTRY BERHAD(22265-U)</t>
  </si>
  <si>
    <t>There were no profits on sale of investments and/or properties for the financial period</t>
  </si>
  <si>
    <t>INCOME STATEMENT</t>
  </si>
  <si>
    <t>amortisation, exceptional items, income tax</t>
  </si>
  <si>
    <t>minority interest and extraordinary items</t>
  </si>
  <si>
    <t xml:space="preserve"> BALANCE SHEET</t>
  </si>
  <si>
    <t xml:space="preserve">     Others Creditors and accruals</t>
  </si>
  <si>
    <t xml:space="preserve">     Provision for Taxation</t>
  </si>
  <si>
    <t xml:space="preserve">     Proposed Dividend </t>
  </si>
  <si>
    <t xml:space="preserve">     Revaluation Reserve</t>
  </si>
  <si>
    <t xml:space="preserve">     Capital Reserve</t>
  </si>
  <si>
    <t xml:space="preserve">     Statutory Reserve</t>
  </si>
  <si>
    <t>There were no issuance and repayment of debt and equity securities, shares buy-backs, share</t>
  </si>
  <si>
    <t>practicable date which is not earlier than 7 days from the date of issue of this quarterly report.</t>
  </si>
  <si>
    <t>the previous year.</t>
  </si>
  <si>
    <t>Barring unforeseen circumstances the Board expects the level of performance to be comparable with</t>
  </si>
  <si>
    <t>TAY HOW SENG</t>
  </si>
  <si>
    <t>Chairman and Managing Director</t>
  </si>
  <si>
    <t>QUARTERLY REPORT</t>
  </si>
  <si>
    <t>INDIVIDUAL PERIOD</t>
  </si>
  <si>
    <t>CUMULATIVE PERIOD</t>
  </si>
  <si>
    <t>4(a)</t>
  </si>
  <si>
    <t>Dividend per share (sen)</t>
  </si>
  <si>
    <t>Dividend Description</t>
  </si>
  <si>
    <t>Net tangible assets per share (RM)</t>
  </si>
  <si>
    <t xml:space="preserve"> Borrowings</t>
  </si>
  <si>
    <t>(Unaudited)</t>
  </si>
  <si>
    <t>(Audited)</t>
  </si>
  <si>
    <t xml:space="preserve">     Cash and bank balances</t>
  </si>
  <si>
    <t xml:space="preserve">    Provision for Retirement Benefits</t>
  </si>
  <si>
    <t xml:space="preserve">    Deferred Taxation</t>
  </si>
  <si>
    <t xml:space="preserve">The Board of Directors do not  recommend  any interim  dividend for the financial quarter under </t>
  </si>
  <si>
    <t>review.</t>
  </si>
  <si>
    <t>Notes to the Quarterly Report for the Financial Quarter Ended 30 June 2000</t>
  </si>
  <si>
    <t>2nd  Quarter</t>
  </si>
  <si>
    <t>Quarterly Report on consolidated results for the financial period ended 30 June 2000</t>
  </si>
  <si>
    <t>The turnover for this quarter was higher due to  the pick-up of the economy and there was no major</t>
  </si>
  <si>
    <t>festive holidays.</t>
  </si>
  <si>
    <t xml:space="preserve">There were no contingent liabilities as at 21 August 2000, the latest practicable date which is </t>
  </si>
  <si>
    <t xml:space="preserve">There were no financial instruments with off balance sheet risk as at 21 August 2000, the latest </t>
  </si>
  <si>
    <t xml:space="preserve">There were no material litigation as at 21 August 2000, the latest practicable date which is not </t>
  </si>
  <si>
    <t xml:space="preserve">Profit before tax for the 2nd quarter ended 30 June 2000 was RM1,013,100 which was higher </t>
  </si>
  <si>
    <t xml:space="preserve">The Company's performance for the period under review has improved with the positive outlook of </t>
  </si>
  <si>
    <t>the economy gaining momentum as compared to the previous year.</t>
  </si>
  <si>
    <t>28 August 2000</t>
  </si>
  <si>
    <t>of 2000 was RM15.20m as compared to RM12.49m in the preceding quarter ended 31 March 2000.</t>
  </si>
  <si>
    <t>Seasonal or Cyclical Factors</t>
  </si>
  <si>
    <t xml:space="preserve">than RM430,000 of the preceding quarter due to a higher turnover. The turnover for the 2nd quarter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</si>
</sst>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0000"/>
    <numFmt numFmtId="181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79" fontId="0" fillId="0" borderId="0" xfId="15" applyNumberFormat="1" applyAlignment="1">
      <alignment horizontal="center"/>
    </xf>
    <xf numFmtId="179" fontId="0" fillId="0" borderId="2" xfId="15" applyNumberFormat="1" applyBorder="1" applyAlignment="1">
      <alignment horizontal="center"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3" xfId="15" applyNumberFormat="1" applyBorder="1" applyAlignment="1">
      <alignment horizontal="center"/>
    </xf>
    <xf numFmtId="179" fontId="0" fillId="0" borderId="4" xfId="15" applyNumberFormat="1" applyBorder="1" applyAlignment="1">
      <alignment horizontal="center"/>
    </xf>
    <xf numFmtId="179" fontId="0" fillId="0" borderId="5" xfId="15" applyNumberForma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0" xfId="15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9" fontId="0" fillId="0" borderId="2" xfId="15" applyNumberFormat="1" applyBorder="1" applyAlignment="1">
      <alignment/>
    </xf>
    <xf numFmtId="14" fontId="0" fillId="0" borderId="0" xfId="0" applyNumberFormat="1" applyAlignment="1">
      <alignment/>
    </xf>
    <xf numFmtId="15" fontId="5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79" fontId="0" fillId="0" borderId="0" xfId="15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F16" sqref="F16"/>
    </sheetView>
  </sheetViews>
  <sheetFormatPr defaultColWidth="9.140625" defaultRowHeight="12.75"/>
  <cols>
    <col min="1" max="1" width="5.28125" style="0" customWidth="1"/>
    <col min="2" max="2" width="38.710937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3.7109375" style="0" customWidth="1"/>
  </cols>
  <sheetData>
    <row r="1" ht="14.25">
      <c r="A1" s="28" t="s">
        <v>0</v>
      </c>
    </row>
    <row r="2" spans="1:2" ht="14.25">
      <c r="A2" t="s">
        <v>88</v>
      </c>
      <c r="B2" s="28"/>
    </row>
    <row r="3" ht="14.25">
      <c r="A3" s="28" t="s">
        <v>177</v>
      </c>
    </row>
    <row r="5" ht="14.25">
      <c r="A5" s="28" t="s">
        <v>194</v>
      </c>
    </row>
    <row r="6" ht="14.25">
      <c r="A6" s="28" t="s">
        <v>1</v>
      </c>
    </row>
    <row r="8" ht="14.25">
      <c r="A8" s="28" t="s">
        <v>161</v>
      </c>
    </row>
    <row r="10" spans="3:6" ht="12.75">
      <c r="C10" s="34" t="s">
        <v>178</v>
      </c>
      <c r="D10" s="34"/>
      <c r="E10" s="34" t="s">
        <v>179</v>
      </c>
      <c r="F10" s="34"/>
    </row>
    <row r="11" spans="3:6" ht="12.75">
      <c r="C11" s="1" t="s">
        <v>2</v>
      </c>
      <c r="D11" s="1" t="s">
        <v>3</v>
      </c>
      <c r="E11" s="1" t="s">
        <v>2</v>
      </c>
      <c r="F11" s="1" t="s">
        <v>3</v>
      </c>
    </row>
    <row r="12" spans="3:6" ht="12.75">
      <c r="C12" s="1" t="s">
        <v>4</v>
      </c>
      <c r="D12" s="1" t="s">
        <v>5</v>
      </c>
      <c r="E12" s="1" t="s">
        <v>4</v>
      </c>
      <c r="F12" s="1" t="s">
        <v>5</v>
      </c>
    </row>
    <row r="13" spans="3:6" ht="12.75">
      <c r="C13" s="1" t="s">
        <v>6</v>
      </c>
      <c r="D13" s="1" t="s">
        <v>6</v>
      </c>
      <c r="E13" s="1" t="s">
        <v>15</v>
      </c>
      <c r="F13" s="1" t="s">
        <v>16</v>
      </c>
    </row>
    <row r="14" spans="3:6" ht="12.75">
      <c r="C14" s="4">
        <v>36707</v>
      </c>
      <c r="D14" s="4">
        <v>36341</v>
      </c>
      <c r="E14" s="4">
        <v>36707</v>
      </c>
      <c r="F14" s="4">
        <v>36341</v>
      </c>
    </row>
    <row r="15" spans="3:6" ht="12.75">
      <c r="C15" s="1" t="s">
        <v>14</v>
      </c>
      <c r="D15" s="1" t="s">
        <v>14</v>
      </c>
      <c r="E15" s="1" t="s">
        <v>14</v>
      </c>
      <c r="F15" s="1" t="s">
        <v>14</v>
      </c>
    </row>
    <row r="17" spans="1:6" ht="13.5" thickBot="1">
      <c r="A17" t="s">
        <v>7</v>
      </c>
      <c r="B17" t="s">
        <v>8</v>
      </c>
      <c r="C17" s="3">
        <v>15202</v>
      </c>
      <c r="D17" s="27"/>
      <c r="E17" s="3">
        <v>27694</v>
      </c>
      <c r="F17" s="3">
        <v>25831</v>
      </c>
    </row>
    <row r="18" spans="3:6" ht="13.5" thickTop="1">
      <c r="C18" s="2"/>
      <c r="E18" s="2"/>
      <c r="F18" s="27"/>
    </row>
    <row r="19" spans="1:6" ht="13.5" thickBot="1">
      <c r="A19" t="s">
        <v>9</v>
      </c>
      <c r="B19" t="s">
        <v>10</v>
      </c>
      <c r="C19" s="3">
        <v>0</v>
      </c>
      <c r="D19" s="27"/>
      <c r="E19" s="3">
        <v>0</v>
      </c>
      <c r="F19" s="3">
        <v>0</v>
      </c>
    </row>
    <row r="20" spans="1:6" ht="13.5" thickTop="1">
      <c r="A20" t="s">
        <v>11</v>
      </c>
      <c r="C20" s="2"/>
      <c r="E20" s="2"/>
      <c r="F20" s="27"/>
    </row>
    <row r="21" spans="1:6" ht="13.5" thickBot="1">
      <c r="A21" t="s">
        <v>12</v>
      </c>
      <c r="B21" t="s">
        <v>13</v>
      </c>
      <c r="C21" s="3">
        <v>13</v>
      </c>
      <c r="D21" s="27"/>
      <c r="E21" s="3">
        <v>13</v>
      </c>
      <c r="F21" s="3">
        <v>12</v>
      </c>
    </row>
    <row r="22" spans="3:5" ht="13.5" thickTop="1">
      <c r="C22" s="2"/>
      <c r="E22" s="2"/>
    </row>
    <row r="23" spans="1:6" ht="12.75">
      <c r="A23" t="s">
        <v>17</v>
      </c>
      <c r="B23" t="s">
        <v>18</v>
      </c>
      <c r="C23" s="33">
        <v>1845</v>
      </c>
      <c r="E23" s="2">
        <v>3114</v>
      </c>
      <c r="F23" s="2">
        <v>2555</v>
      </c>
    </row>
    <row r="24" spans="2:5" ht="12.75">
      <c r="B24" t="s">
        <v>19</v>
      </c>
      <c r="C24" s="2"/>
      <c r="E24" s="2"/>
    </row>
    <row r="25" spans="2:5" ht="12.75">
      <c r="B25" t="s">
        <v>162</v>
      </c>
      <c r="C25" s="2"/>
      <c r="E25" s="2"/>
    </row>
    <row r="26" spans="2:5" ht="12.75">
      <c r="B26" t="s">
        <v>163</v>
      </c>
      <c r="C26" s="2"/>
      <c r="E26" s="2"/>
    </row>
    <row r="27" spans="3:5" ht="12.75">
      <c r="C27" s="2"/>
      <c r="E27" s="2"/>
    </row>
    <row r="28" spans="1:6" ht="12.75">
      <c r="A28" t="s">
        <v>9</v>
      </c>
      <c r="B28" t="s">
        <v>21</v>
      </c>
      <c r="C28" s="2">
        <v>95</v>
      </c>
      <c r="E28" s="2">
        <v>194</v>
      </c>
      <c r="F28" s="2">
        <v>208</v>
      </c>
    </row>
    <row r="29" spans="3:5" ht="12.75">
      <c r="C29" s="2"/>
      <c r="E29" s="2"/>
    </row>
    <row r="30" spans="1:6" ht="12.75">
      <c r="A30" t="s">
        <v>12</v>
      </c>
      <c r="B30" t="s">
        <v>22</v>
      </c>
      <c r="C30" s="2">
        <v>737</v>
      </c>
      <c r="E30" s="2">
        <v>1477</v>
      </c>
      <c r="F30" s="2">
        <v>1496</v>
      </c>
    </row>
    <row r="31" spans="3:5" ht="12.75">
      <c r="C31" s="2"/>
      <c r="E31" s="2"/>
    </row>
    <row r="32" spans="1:6" ht="12.75">
      <c r="A32" t="s">
        <v>23</v>
      </c>
      <c r="B32" t="s">
        <v>24</v>
      </c>
      <c r="C32" s="2">
        <v>0</v>
      </c>
      <c r="E32" s="2">
        <v>0</v>
      </c>
      <c r="F32" s="2">
        <v>0</v>
      </c>
    </row>
    <row r="33" spans="3:5" ht="12.75">
      <c r="C33" s="2"/>
      <c r="E33" s="2"/>
    </row>
    <row r="34" spans="1:6" ht="12.75">
      <c r="A34" t="s">
        <v>25</v>
      </c>
      <c r="B34" t="s">
        <v>26</v>
      </c>
      <c r="C34" s="2">
        <v>1013</v>
      </c>
      <c r="E34" s="2">
        <v>1443</v>
      </c>
      <c r="F34">
        <v>851</v>
      </c>
    </row>
    <row r="35" spans="2:5" ht="12.75">
      <c r="B35" t="s">
        <v>19</v>
      </c>
      <c r="C35" s="2"/>
      <c r="E35" s="2"/>
    </row>
    <row r="36" spans="2:5" ht="12.75">
      <c r="B36" t="s">
        <v>27</v>
      </c>
      <c r="C36" s="2"/>
      <c r="E36" s="2"/>
    </row>
    <row r="37" spans="2:5" ht="12.75">
      <c r="B37" t="s">
        <v>28</v>
      </c>
      <c r="C37" s="2"/>
      <c r="E37" s="2"/>
    </row>
    <row r="38" spans="2:5" ht="12.75">
      <c r="B38" t="s">
        <v>20</v>
      </c>
      <c r="C38" s="2"/>
      <c r="E38" s="2"/>
    </row>
    <row r="39" spans="3:5" ht="12.75">
      <c r="C39" s="2"/>
      <c r="E39" s="2"/>
    </row>
    <row r="40" spans="1:6" ht="12.75">
      <c r="A40" t="s">
        <v>29</v>
      </c>
      <c r="B40" t="s">
        <v>30</v>
      </c>
      <c r="C40" s="2">
        <v>0</v>
      </c>
      <c r="E40" s="2">
        <v>0</v>
      </c>
      <c r="F40" s="2">
        <v>0</v>
      </c>
    </row>
    <row r="41" spans="3:5" ht="12.75">
      <c r="C41" s="2"/>
      <c r="E41" s="2"/>
    </row>
    <row r="42" spans="1:6" ht="12.75">
      <c r="A42" t="s">
        <v>31</v>
      </c>
      <c r="B42" t="s">
        <v>32</v>
      </c>
      <c r="C42" s="2">
        <v>1013</v>
      </c>
      <c r="E42" s="2">
        <v>1443</v>
      </c>
      <c r="F42" s="2">
        <v>851</v>
      </c>
    </row>
    <row r="43" spans="2:5" ht="12.75">
      <c r="B43" t="s">
        <v>33</v>
      </c>
      <c r="C43" s="2"/>
      <c r="E43" s="2"/>
    </row>
    <row r="44" spans="3:5" ht="12.75">
      <c r="C44" s="2"/>
      <c r="E44" s="2"/>
    </row>
    <row r="45" spans="1:6" ht="12.75">
      <c r="A45" t="s">
        <v>34</v>
      </c>
      <c r="B45" t="s">
        <v>35</v>
      </c>
      <c r="C45" s="2">
        <v>391</v>
      </c>
      <c r="E45" s="2">
        <v>481</v>
      </c>
      <c r="F45" s="2">
        <v>0</v>
      </c>
    </row>
    <row r="46" spans="3:5" ht="12.75">
      <c r="C46" s="2"/>
      <c r="E46" s="2"/>
    </row>
    <row r="47" spans="1:6" ht="12.75">
      <c r="A47" t="s">
        <v>36</v>
      </c>
      <c r="B47" t="s">
        <v>37</v>
      </c>
      <c r="C47" s="2">
        <v>622</v>
      </c>
      <c r="E47" s="2">
        <v>962</v>
      </c>
      <c r="F47" s="2">
        <v>851</v>
      </c>
    </row>
    <row r="48" spans="2:5" ht="12.75">
      <c r="B48" t="s">
        <v>38</v>
      </c>
      <c r="C48" s="2"/>
      <c r="E48" s="2"/>
    </row>
    <row r="49" spans="3:5" ht="12.75">
      <c r="C49" s="2"/>
      <c r="E49" s="2"/>
    </row>
    <row r="50" spans="2:6" ht="12.75">
      <c r="B50" t="s">
        <v>39</v>
      </c>
      <c r="C50" s="2">
        <v>0</v>
      </c>
      <c r="E50" s="2">
        <v>0</v>
      </c>
      <c r="F50" s="2">
        <v>0</v>
      </c>
    </row>
    <row r="51" spans="3:5" ht="12.75">
      <c r="C51" s="2"/>
      <c r="E51" s="2"/>
    </row>
    <row r="52" spans="1:6" ht="12.75">
      <c r="A52" t="s">
        <v>40</v>
      </c>
      <c r="B52" t="s">
        <v>41</v>
      </c>
      <c r="C52" s="2">
        <v>622</v>
      </c>
      <c r="E52" s="2">
        <v>962</v>
      </c>
      <c r="F52" s="2">
        <v>851</v>
      </c>
    </row>
    <row r="53" spans="2:5" ht="12.75">
      <c r="B53" t="s">
        <v>42</v>
      </c>
      <c r="C53" s="2"/>
      <c r="E53" s="2"/>
    </row>
    <row r="54" spans="3:5" ht="12.75">
      <c r="C54" s="2"/>
      <c r="E54" s="2"/>
    </row>
    <row r="55" spans="1:6" ht="12.75">
      <c r="A55" t="s">
        <v>43</v>
      </c>
      <c r="B55" t="s">
        <v>45</v>
      </c>
      <c r="C55" s="2">
        <v>0</v>
      </c>
      <c r="E55" s="2">
        <v>0</v>
      </c>
      <c r="F55" s="2">
        <v>0</v>
      </c>
    </row>
    <row r="56" spans="2:6" ht="12.75">
      <c r="B56" t="s">
        <v>44</v>
      </c>
      <c r="C56" s="2">
        <v>0</v>
      </c>
      <c r="E56" s="2">
        <v>0</v>
      </c>
      <c r="F56" s="2">
        <v>0</v>
      </c>
    </row>
    <row r="57" spans="2:6" ht="12.75">
      <c r="B57" t="s">
        <v>46</v>
      </c>
      <c r="C57" s="2">
        <v>0</v>
      </c>
      <c r="E57" s="2">
        <v>0</v>
      </c>
      <c r="F57" s="2">
        <v>0</v>
      </c>
    </row>
    <row r="58" spans="2:6" ht="12.75">
      <c r="B58" t="s">
        <v>47</v>
      </c>
      <c r="C58" s="2"/>
      <c r="E58" s="2"/>
      <c r="F58" s="2"/>
    </row>
    <row r="59" spans="1:5" ht="12.75">
      <c r="A59" t="s">
        <v>48</v>
      </c>
      <c r="C59" s="2"/>
      <c r="E59" s="2"/>
    </row>
    <row r="60" spans="1:6" ht="12.75">
      <c r="A60" t="s">
        <v>49</v>
      </c>
      <c r="B60" t="s">
        <v>50</v>
      </c>
      <c r="C60" s="2">
        <v>622</v>
      </c>
      <c r="E60" s="2">
        <v>962</v>
      </c>
      <c r="F60" s="2">
        <v>851</v>
      </c>
    </row>
    <row r="61" spans="2:5" ht="12.75">
      <c r="B61" t="s">
        <v>51</v>
      </c>
      <c r="C61" s="2"/>
      <c r="E61" s="2"/>
    </row>
    <row r="62" spans="2:5" ht="12.75">
      <c r="B62" t="s">
        <v>52</v>
      </c>
      <c r="C62" s="2"/>
      <c r="E62" s="2"/>
    </row>
    <row r="64" spans="1:2" ht="12.75">
      <c r="A64" t="s">
        <v>53</v>
      </c>
      <c r="B64" t="s">
        <v>54</v>
      </c>
    </row>
    <row r="65" ht="12.75">
      <c r="B65" t="s">
        <v>55</v>
      </c>
    </row>
    <row r="66" ht="12.75">
      <c r="B66" t="s">
        <v>56</v>
      </c>
    </row>
    <row r="68" spans="2:6" ht="12.75">
      <c r="B68" t="s">
        <v>58</v>
      </c>
      <c r="C68">
        <v>2.96</v>
      </c>
      <c r="E68">
        <v>4.58</v>
      </c>
      <c r="F68">
        <v>4.05</v>
      </c>
    </row>
    <row r="69" ht="12.75">
      <c r="B69" t="s">
        <v>57</v>
      </c>
    </row>
    <row r="71" spans="2:6" ht="12.75">
      <c r="B71" t="s">
        <v>59</v>
      </c>
      <c r="C71" s="2">
        <v>0</v>
      </c>
      <c r="E71" s="2">
        <v>0</v>
      </c>
      <c r="F71" s="2">
        <v>0</v>
      </c>
    </row>
    <row r="72" ht="12.75">
      <c r="B72" t="s">
        <v>57</v>
      </c>
    </row>
    <row r="75" spans="1:6" ht="12.75">
      <c r="A75" t="s">
        <v>180</v>
      </c>
      <c r="B75" t="s">
        <v>181</v>
      </c>
      <c r="C75" s="2">
        <v>0</v>
      </c>
      <c r="E75" s="2">
        <v>0</v>
      </c>
      <c r="F75" s="2">
        <v>0</v>
      </c>
    </row>
    <row r="77" spans="1:2" ht="12.75">
      <c r="A77" t="s">
        <v>9</v>
      </c>
      <c r="B77" t="s">
        <v>182</v>
      </c>
    </row>
    <row r="79" spans="1:6" ht="12.75">
      <c r="A79" s="5">
        <v>5</v>
      </c>
      <c r="B79" t="s">
        <v>183</v>
      </c>
      <c r="C79">
        <v>1.51</v>
      </c>
      <c r="E79">
        <v>1.51</v>
      </c>
      <c r="F79">
        <v>1.41</v>
      </c>
    </row>
  </sheetData>
  <mergeCells count="2">
    <mergeCell ref="C10:D10"/>
    <mergeCell ref="E10:F10"/>
  </mergeCells>
  <printOptions/>
  <pageMargins left="0.69" right="0.5" top="1" bottom="1" header="0.55" footer="0.5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B7" sqref="B7"/>
    </sheetView>
  </sheetViews>
  <sheetFormatPr defaultColWidth="9.140625" defaultRowHeight="12.75"/>
  <cols>
    <col min="1" max="1" width="6.57421875" style="1" customWidth="1"/>
    <col min="2" max="2" width="50.28125" style="0" customWidth="1"/>
    <col min="3" max="3" width="12.421875" style="0" customWidth="1"/>
    <col min="4" max="4" width="2.28125" style="0" customWidth="1"/>
    <col min="5" max="5" width="12.8515625" style="0" customWidth="1"/>
  </cols>
  <sheetData>
    <row r="1" ht="12.75">
      <c r="A1" s="5" t="s">
        <v>0</v>
      </c>
    </row>
    <row r="2" ht="12.75">
      <c r="A2" s="5" t="s">
        <v>88</v>
      </c>
    </row>
    <row r="3" ht="12.75">
      <c r="A3" s="5" t="s">
        <v>164</v>
      </c>
    </row>
    <row r="4" spans="3:5" ht="12.75">
      <c r="C4" t="s">
        <v>185</v>
      </c>
      <c r="E4" t="s">
        <v>186</v>
      </c>
    </row>
    <row r="5" spans="3:6" ht="12.75">
      <c r="C5" s="29" t="s">
        <v>81</v>
      </c>
      <c r="D5" s="1"/>
      <c r="E5" s="29" t="s">
        <v>81</v>
      </c>
      <c r="F5" s="1"/>
    </row>
    <row r="6" spans="3:6" ht="12.75">
      <c r="C6" s="30" t="s">
        <v>84</v>
      </c>
      <c r="D6" s="1"/>
      <c r="E6" s="30" t="s">
        <v>85</v>
      </c>
      <c r="F6" s="1"/>
    </row>
    <row r="7" spans="3:6" ht="12.75">
      <c r="C7" s="30" t="s">
        <v>82</v>
      </c>
      <c r="D7" s="1"/>
      <c r="E7" s="30" t="s">
        <v>86</v>
      </c>
      <c r="F7" s="1"/>
    </row>
    <row r="8" spans="3:6" ht="12.75">
      <c r="C8" s="31" t="s">
        <v>83</v>
      </c>
      <c r="D8" s="4"/>
      <c r="E8" s="31" t="s">
        <v>87</v>
      </c>
      <c r="F8" s="1"/>
    </row>
    <row r="9" spans="3:5" ht="12.75">
      <c r="C9" s="32">
        <v>36707</v>
      </c>
      <c r="D9" s="4"/>
      <c r="E9" s="32">
        <v>36525</v>
      </c>
    </row>
    <row r="10" spans="3:5" ht="12.75">
      <c r="C10" s="6"/>
      <c r="D10" s="6"/>
      <c r="E10" s="6"/>
    </row>
    <row r="11" spans="3:5" ht="12.75">
      <c r="C11" s="1" t="s">
        <v>14</v>
      </c>
      <c r="D11" s="1"/>
      <c r="E11" s="1" t="s">
        <v>14</v>
      </c>
    </row>
    <row r="12" spans="3:5" ht="12.75">
      <c r="C12" s="1"/>
      <c r="D12" s="1"/>
      <c r="E12" s="1"/>
    </row>
    <row r="13" spans="1:5" ht="12.75">
      <c r="A13" s="1">
        <v>1</v>
      </c>
      <c r="B13" t="s">
        <v>60</v>
      </c>
      <c r="C13" s="9">
        <v>20443</v>
      </c>
      <c r="D13" s="9"/>
      <c r="E13" s="7">
        <v>21725</v>
      </c>
    </row>
    <row r="14" spans="1:5" ht="12.75">
      <c r="A14" s="1">
        <v>2</v>
      </c>
      <c r="B14" t="s">
        <v>61</v>
      </c>
      <c r="C14" s="9">
        <v>0</v>
      </c>
      <c r="D14" s="9"/>
      <c r="E14" s="7">
        <v>0</v>
      </c>
    </row>
    <row r="15" spans="1:5" ht="12.75">
      <c r="A15" s="1">
        <v>3</v>
      </c>
      <c r="B15" t="s">
        <v>62</v>
      </c>
      <c r="C15" s="9">
        <v>0</v>
      </c>
      <c r="D15" s="9"/>
      <c r="E15" s="7">
        <v>0</v>
      </c>
    </row>
    <row r="16" spans="1:5" ht="12.75">
      <c r="A16" s="1">
        <v>4</v>
      </c>
      <c r="B16" t="s">
        <v>63</v>
      </c>
      <c r="C16" s="9">
        <v>0</v>
      </c>
      <c r="D16" s="9"/>
      <c r="E16" s="7">
        <v>0</v>
      </c>
    </row>
    <row r="17" spans="3:5" ht="12.75">
      <c r="C17" s="9"/>
      <c r="D17" s="9"/>
      <c r="E17" s="7"/>
    </row>
    <row r="18" spans="3:5" ht="12.75">
      <c r="C18" s="9"/>
      <c r="D18" s="9"/>
      <c r="E18" s="7"/>
    </row>
    <row r="19" spans="1:5" ht="12.75">
      <c r="A19" s="1">
        <v>5</v>
      </c>
      <c r="B19" t="s">
        <v>64</v>
      </c>
      <c r="C19" s="9"/>
      <c r="D19" s="9"/>
      <c r="E19" s="7"/>
    </row>
    <row r="20" spans="2:5" ht="12.75">
      <c r="B20" t="s">
        <v>65</v>
      </c>
      <c r="C20" s="11">
        <v>6182</v>
      </c>
      <c r="D20" s="17"/>
      <c r="E20" s="14">
        <v>7721</v>
      </c>
    </row>
    <row r="21" spans="2:5" ht="12.75">
      <c r="B21" t="s">
        <v>66</v>
      </c>
      <c r="C21" s="12">
        <v>15315</v>
      </c>
      <c r="D21" s="17"/>
      <c r="E21" s="15">
        <v>15323</v>
      </c>
    </row>
    <row r="22" spans="2:5" ht="12.75">
      <c r="B22" t="s">
        <v>67</v>
      </c>
      <c r="C22" s="12">
        <v>273</v>
      </c>
      <c r="D22" s="17"/>
      <c r="E22" s="15">
        <v>109</v>
      </c>
    </row>
    <row r="23" spans="2:5" ht="12.75">
      <c r="B23" t="s">
        <v>187</v>
      </c>
      <c r="C23" s="12">
        <v>4113</v>
      </c>
      <c r="D23" s="17"/>
      <c r="E23" s="15">
        <v>2042</v>
      </c>
    </row>
    <row r="24" spans="3:5" ht="12.75">
      <c r="C24" s="13"/>
      <c r="D24" s="17"/>
      <c r="E24" s="16"/>
    </row>
    <row r="25" spans="3:5" ht="12.75">
      <c r="C25" s="13">
        <f>SUM(C20:C24)</f>
        <v>25883</v>
      </c>
      <c r="D25" s="17"/>
      <c r="E25" s="16">
        <f>SUM(E20:E24)</f>
        <v>25195</v>
      </c>
    </row>
    <row r="26" spans="3:5" ht="12.75">
      <c r="C26" s="17"/>
      <c r="D26" s="17"/>
      <c r="E26" s="18"/>
    </row>
    <row r="27" spans="3:5" ht="12.75">
      <c r="C27" s="9"/>
      <c r="D27" s="9"/>
      <c r="E27" s="7"/>
    </row>
    <row r="28" spans="1:5" ht="12.75">
      <c r="A28" s="1">
        <v>6</v>
      </c>
      <c r="B28" t="s">
        <v>79</v>
      </c>
      <c r="C28" s="9"/>
      <c r="D28" s="17"/>
      <c r="E28" s="7"/>
    </row>
    <row r="29" spans="2:5" ht="12.75">
      <c r="B29" t="s">
        <v>68</v>
      </c>
      <c r="C29" s="11">
        <v>6460</v>
      </c>
      <c r="D29" s="17"/>
      <c r="E29" s="14">
        <v>8360</v>
      </c>
    </row>
    <row r="30" spans="2:5" ht="12.75">
      <c r="B30" t="s">
        <v>69</v>
      </c>
      <c r="C30" s="12">
        <v>4888</v>
      </c>
      <c r="D30" s="17"/>
      <c r="E30" s="15">
        <v>5254</v>
      </c>
    </row>
    <row r="31" spans="2:5" ht="12.75">
      <c r="B31" t="s">
        <v>165</v>
      </c>
      <c r="C31" s="12">
        <v>1601</v>
      </c>
      <c r="D31" s="17"/>
      <c r="E31" s="15">
        <v>1296</v>
      </c>
    </row>
    <row r="32" spans="2:5" ht="12.75">
      <c r="B32" t="s">
        <v>166</v>
      </c>
      <c r="C32" s="12">
        <v>115</v>
      </c>
      <c r="D32" s="17"/>
      <c r="E32" s="15">
        <v>0</v>
      </c>
    </row>
    <row r="33" spans="2:5" ht="12.75">
      <c r="B33" t="s">
        <v>167</v>
      </c>
      <c r="C33" s="13">
        <v>420</v>
      </c>
      <c r="D33" s="17"/>
      <c r="E33" s="16">
        <v>420</v>
      </c>
    </row>
    <row r="34" spans="3:5" ht="12.75">
      <c r="C34" s="13">
        <f>SUM(C29:C33)</f>
        <v>13484</v>
      </c>
      <c r="D34" s="17"/>
      <c r="E34" s="16">
        <f>SUM(E29:E33)</f>
        <v>15330</v>
      </c>
    </row>
    <row r="35" spans="3:5" ht="12.75">
      <c r="C35" s="17"/>
      <c r="D35" s="17"/>
      <c r="E35" s="18"/>
    </row>
    <row r="36" spans="3:5" ht="12.75">
      <c r="C36" s="9"/>
      <c r="D36" s="9"/>
      <c r="E36" s="7"/>
    </row>
    <row r="37" spans="1:5" ht="12.75">
      <c r="A37" s="1">
        <v>7</v>
      </c>
      <c r="B37" t="s">
        <v>70</v>
      </c>
      <c r="C37" s="9">
        <f>C25-C34</f>
        <v>12399</v>
      </c>
      <c r="D37" s="9"/>
      <c r="E37" s="7">
        <f>E25-E34</f>
        <v>9865</v>
      </c>
    </row>
    <row r="38" spans="3:5" ht="12.75">
      <c r="C38" s="9"/>
      <c r="D38" s="9"/>
      <c r="E38" s="7"/>
    </row>
    <row r="39" spans="3:5" ht="13.5" thickBot="1">
      <c r="C39" s="10">
        <f>C13+C37</f>
        <v>32842</v>
      </c>
      <c r="D39" s="17"/>
      <c r="E39" s="8">
        <f>E13+E37</f>
        <v>31590</v>
      </c>
    </row>
    <row r="40" spans="3:5" ht="13.5" thickTop="1">
      <c r="C40" s="9"/>
      <c r="D40" s="9"/>
      <c r="E40" s="7"/>
    </row>
    <row r="41" spans="1:5" ht="12.75">
      <c r="A41" s="1">
        <v>8</v>
      </c>
      <c r="B41" t="s">
        <v>71</v>
      </c>
      <c r="C41" s="9"/>
      <c r="D41" s="9"/>
      <c r="E41" s="7"/>
    </row>
    <row r="42" spans="2:5" ht="12.75">
      <c r="B42" t="s">
        <v>72</v>
      </c>
      <c r="C42" s="9">
        <v>21021</v>
      </c>
      <c r="D42" s="9"/>
      <c r="E42" s="7">
        <v>21021</v>
      </c>
    </row>
    <row r="43" spans="2:5" ht="12.75">
      <c r="B43" t="s">
        <v>73</v>
      </c>
      <c r="C43" s="9"/>
      <c r="D43" s="9"/>
      <c r="E43" s="7"/>
    </row>
    <row r="44" spans="2:5" ht="12.75">
      <c r="B44" t="s">
        <v>74</v>
      </c>
      <c r="C44" s="11">
        <v>0</v>
      </c>
      <c r="D44" s="17"/>
      <c r="E44" s="14">
        <v>0</v>
      </c>
    </row>
    <row r="45" spans="2:5" ht="12.75">
      <c r="B45" t="s">
        <v>168</v>
      </c>
      <c r="C45" s="12">
        <v>0</v>
      </c>
      <c r="D45" s="17"/>
      <c r="E45" s="15">
        <v>0</v>
      </c>
    </row>
    <row r="46" spans="2:5" ht="12.75">
      <c r="B46" t="s">
        <v>169</v>
      </c>
      <c r="C46" s="12">
        <v>65</v>
      </c>
      <c r="D46" s="17"/>
      <c r="E46" s="15">
        <v>65</v>
      </c>
    </row>
    <row r="47" spans="2:5" ht="12.75">
      <c r="B47" t="s">
        <v>170</v>
      </c>
      <c r="C47" s="12">
        <v>0</v>
      </c>
      <c r="D47" s="17"/>
      <c r="E47" s="15">
        <v>0</v>
      </c>
    </row>
    <row r="48" spans="2:5" ht="12.75">
      <c r="B48" t="s">
        <v>75</v>
      </c>
      <c r="C48" s="13">
        <v>10688</v>
      </c>
      <c r="D48" s="17"/>
      <c r="E48" s="16">
        <v>9726</v>
      </c>
    </row>
    <row r="49" spans="3:5" ht="12.75">
      <c r="C49" s="13">
        <f>SUM(C44:C48)</f>
        <v>10753</v>
      </c>
      <c r="D49" s="17"/>
      <c r="E49" s="16">
        <f>SUM(E44:E48)</f>
        <v>9791</v>
      </c>
    </row>
    <row r="50" spans="3:5" ht="12.75">
      <c r="C50" s="17"/>
      <c r="D50" s="17"/>
      <c r="E50" s="18"/>
    </row>
    <row r="51" spans="3:5" ht="12.75">
      <c r="C51" s="9"/>
      <c r="D51" s="9"/>
      <c r="E51" s="7"/>
    </row>
    <row r="52" spans="1:5" ht="12.75">
      <c r="A52" s="1">
        <v>9</v>
      </c>
      <c r="B52" t="s">
        <v>76</v>
      </c>
      <c r="C52" s="9">
        <v>0</v>
      </c>
      <c r="D52" s="9"/>
      <c r="E52" s="7">
        <v>0</v>
      </c>
    </row>
    <row r="53" spans="1:5" ht="12.75">
      <c r="A53" s="1">
        <v>10</v>
      </c>
      <c r="B53" t="s">
        <v>77</v>
      </c>
      <c r="C53" s="9">
        <v>0</v>
      </c>
      <c r="D53" s="9"/>
      <c r="E53" s="7">
        <v>0</v>
      </c>
    </row>
    <row r="54" spans="1:5" ht="12.75">
      <c r="A54" s="1">
        <v>11</v>
      </c>
      <c r="B54" t="s">
        <v>78</v>
      </c>
      <c r="C54" s="9"/>
      <c r="D54" s="9"/>
      <c r="E54" s="7"/>
    </row>
    <row r="55" spans="2:5" ht="12.75">
      <c r="B55" t="s">
        <v>188</v>
      </c>
      <c r="C55" s="9">
        <v>478</v>
      </c>
      <c r="D55" s="17"/>
      <c r="E55" s="7">
        <v>478</v>
      </c>
    </row>
    <row r="56" spans="2:5" ht="12.75">
      <c r="B56" t="s">
        <v>189</v>
      </c>
      <c r="C56" s="9">
        <v>590</v>
      </c>
      <c r="D56" s="17"/>
      <c r="E56" s="7">
        <v>300</v>
      </c>
    </row>
    <row r="57" spans="3:5" ht="13.5" thickBot="1">
      <c r="C57" s="10">
        <f>SUM(C42+C49+C55+C56)</f>
        <v>32842</v>
      </c>
      <c r="D57" s="17"/>
      <c r="E57" s="8">
        <f>SUM(E42+E49+E55+E56)</f>
        <v>31590</v>
      </c>
    </row>
    <row r="58" spans="3:5" ht="13.5" thickTop="1">
      <c r="C58" s="17"/>
      <c r="D58" s="17"/>
      <c r="E58" s="18"/>
    </row>
    <row r="59" spans="3:5" ht="12.75">
      <c r="C59" s="9"/>
      <c r="D59" s="9"/>
      <c r="E59" s="7"/>
    </row>
    <row r="60" spans="1:5" ht="12.75">
      <c r="A60" s="1">
        <v>12</v>
      </c>
      <c r="B60" t="s">
        <v>80</v>
      </c>
      <c r="C60" s="9">
        <v>151</v>
      </c>
      <c r="D60" s="9"/>
      <c r="E60" s="7">
        <v>147</v>
      </c>
    </row>
    <row r="61" spans="3:5" ht="12.75">
      <c r="C61" s="9"/>
      <c r="D61" s="9"/>
      <c r="E61" s="7"/>
    </row>
  </sheetData>
  <printOptions/>
  <pageMargins left="0.76" right="0.52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67">
      <selection activeCell="G70" sqref="G70"/>
    </sheetView>
  </sheetViews>
  <sheetFormatPr defaultColWidth="9.140625" defaultRowHeight="12.75"/>
  <cols>
    <col min="1" max="1" width="3.7109375" style="22" customWidth="1"/>
    <col min="2" max="2" width="10.28125" style="20" customWidth="1"/>
    <col min="6" max="7" width="10.140625" style="0" bestFit="1" customWidth="1"/>
    <col min="8" max="8" width="11.140625" style="0" customWidth="1"/>
    <col min="10" max="10" width="10.00390625" style="0" customWidth="1"/>
  </cols>
  <sheetData>
    <row r="1" ht="15.75">
      <c r="B1" s="21" t="s">
        <v>159</v>
      </c>
    </row>
    <row r="2" ht="15.75">
      <c r="B2" s="21" t="s">
        <v>88</v>
      </c>
    </row>
    <row r="3" ht="15.75">
      <c r="B3" s="21"/>
    </row>
    <row r="4" ht="15.75">
      <c r="B4" s="21" t="s">
        <v>192</v>
      </c>
    </row>
    <row r="5" ht="15.75">
      <c r="C5" s="19"/>
    </row>
    <row r="6" spans="1:2" ht="15.75">
      <c r="A6" s="23" t="s">
        <v>96</v>
      </c>
      <c r="B6" s="21" t="s">
        <v>89</v>
      </c>
    </row>
    <row r="7" ht="15.75">
      <c r="B7" s="20" t="s">
        <v>90</v>
      </c>
    </row>
    <row r="8" ht="15.75">
      <c r="B8" s="20" t="s">
        <v>91</v>
      </c>
    </row>
    <row r="9" ht="15.75">
      <c r="B9" s="20" t="s">
        <v>92</v>
      </c>
    </row>
    <row r="11" spans="1:2" ht="15.75">
      <c r="A11" s="23" t="s">
        <v>97</v>
      </c>
      <c r="B11" s="21" t="s">
        <v>24</v>
      </c>
    </row>
    <row r="12" ht="15.75">
      <c r="B12" s="20" t="s">
        <v>93</v>
      </c>
    </row>
    <row r="14" spans="1:2" ht="15.75">
      <c r="A14" s="23" t="s">
        <v>98</v>
      </c>
      <c r="B14" s="21" t="s">
        <v>94</v>
      </c>
    </row>
    <row r="15" ht="15.75">
      <c r="B15" s="20" t="s">
        <v>95</v>
      </c>
    </row>
    <row r="17" spans="1:2" ht="15.75">
      <c r="A17" s="23" t="s">
        <v>99</v>
      </c>
      <c r="B17" s="21" t="s">
        <v>35</v>
      </c>
    </row>
    <row r="18" ht="15.75">
      <c r="B18" s="20" t="s">
        <v>100</v>
      </c>
    </row>
    <row r="19" spans="2:8" ht="15.75">
      <c r="B19" s="20" t="s">
        <v>101</v>
      </c>
      <c r="F19" t="s">
        <v>103</v>
      </c>
      <c r="H19" t="s">
        <v>104</v>
      </c>
    </row>
    <row r="20" spans="2:8" ht="15.75">
      <c r="B20" s="20" t="s">
        <v>102</v>
      </c>
      <c r="F20" t="s">
        <v>105</v>
      </c>
      <c r="H20" t="s">
        <v>105</v>
      </c>
    </row>
    <row r="21" spans="6:8" ht="15.75">
      <c r="F21" t="s">
        <v>193</v>
      </c>
      <c r="H21" t="s">
        <v>106</v>
      </c>
    </row>
    <row r="22" spans="6:8" ht="15.75">
      <c r="F22" t="s">
        <v>14</v>
      </c>
      <c r="H22" t="s">
        <v>14</v>
      </c>
    </row>
    <row r="24" spans="2:8" ht="15.75">
      <c r="B24" s="20" t="s">
        <v>107</v>
      </c>
      <c r="F24" s="2">
        <v>101</v>
      </c>
      <c r="G24" s="2"/>
      <c r="H24" s="2">
        <v>191</v>
      </c>
    </row>
    <row r="25" spans="2:8" ht="15.75">
      <c r="B25" s="20" t="s">
        <v>108</v>
      </c>
      <c r="F25" s="2">
        <v>290</v>
      </c>
      <c r="G25" s="2"/>
      <c r="H25" s="2">
        <v>290</v>
      </c>
    </row>
    <row r="26" spans="2:8" ht="15.75">
      <c r="B26" s="20" t="s">
        <v>109</v>
      </c>
      <c r="F26" s="2">
        <v>0</v>
      </c>
      <c r="G26" s="2"/>
      <c r="H26" s="2">
        <v>0</v>
      </c>
    </row>
    <row r="27" spans="6:8" ht="16.5" thickBot="1">
      <c r="F27" s="24">
        <f>SUM(F24:F26)</f>
        <v>391</v>
      </c>
      <c r="G27" s="2"/>
      <c r="H27" s="24">
        <f>SUM(H24:H26)</f>
        <v>481</v>
      </c>
    </row>
    <row r="28" ht="16.5" thickTop="1"/>
    <row r="29" spans="1:2" ht="15.75">
      <c r="A29" s="23" t="s">
        <v>120</v>
      </c>
      <c r="B29" s="21" t="s">
        <v>110</v>
      </c>
    </row>
    <row r="30" ht="15.75">
      <c r="B30" s="20" t="s">
        <v>111</v>
      </c>
    </row>
    <row r="32" spans="1:2" ht="15.75">
      <c r="A32" s="23" t="s">
        <v>121</v>
      </c>
      <c r="B32" s="21" t="s">
        <v>112</v>
      </c>
    </row>
    <row r="33" ht="15.75">
      <c r="B33" s="20" t="s">
        <v>160</v>
      </c>
    </row>
    <row r="34" ht="15.75">
      <c r="B34" s="20" t="s">
        <v>113</v>
      </c>
    </row>
    <row r="36" spans="1:2" ht="15.75">
      <c r="A36" s="23" t="s">
        <v>125</v>
      </c>
      <c r="B36" s="21" t="s">
        <v>114</v>
      </c>
    </row>
    <row r="37" ht="15.75">
      <c r="B37" s="20" t="s">
        <v>115</v>
      </c>
    </row>
    <row r="39" spans="1:2" ht="15.75">
      <c r="A39" s="23" t="s">
        <v>126</v>
      </c>
      <c r="B39" s="21" t="s">
        <v>116</v>
      </c>
    </row>
    <row r="40" ht="15.75">
      <c r="B40" s="20" t="s">
        <v>117</v>
      </c>
    </row>
    <row r="42" spans="1:2" ht="15.75">
      <c r="A42" s="23" t="s">
        <v>127</v>
      </c>
      <c r="B42" s="21" t="s">
        <v>118</v>
      </c>
    </row>
    <row r="43" ht="15.75">
      <c r="B43" s="20" t="s">
        <v>119</v>
      </c>
    </row>
    <row r="45" spans="1:2" ht="15.75">
      <c r="A45" s="23" t="s">
        <v>128</v>
      </c>
      <c r="B45" s="21" t="s">
        <v>205</v>
      </c>
    </row>
    <row r="46" spans="1:2" ht="15.75">
      <c r="A46" s="23"/>
      <c r="B46" s="20" t="s">
        <v>195</v>
      </c>
    </row>
    <row r="47" spans="1:2" ht="15.75">
      <c r="A47" s="23"/>
      <c r="B47" s="20" t="s">
        <v>196</v>
      </c>
    </row>
    <row r="49" spans="1:2" ht="15.75">
      <c r="A49" s="23" t="s">
        <v>129</v>
      </c>
      <c r="B49" s="21" t="s">
        <v>122</v>
      </c>
    </row>
    <row r="50" ht="15.75">
      <c r="B50" s="20" t="s">
        <v>171</v>
      </c>
    </row>
    <row r="51" ht="15.75">
      <c r="B51" s="20" t="s">
        <v>123</v>
      </c>
    </row>
    <row r="52" ht="15.75">
      <c r="B52" s="20" t="s">
        <v>124</v>
      </c>
    </row>
    <row r="54" spans="1:2" ht="15.75">
      <c r="A54" s="23" t="s">
        <v>130</v>
      </c>
      <c r="B54" s="21" t="s">
        <v>184</v>
      </c>
    </row>
    <row r="55" ht="15.75">
      <c r="B55" s="20" t="s">
        <v>131</v>
      </c>
    </row>
    <row r="56" spans="6:8" ht="15.75">
      <c r="F56" s="25">
        <v>36707</v>
      </c>
      <c r="H56" s="25">
        <v>36525</v>
      </c>
    </row>
    <row r="57" spans="6:8" ht="15.75">
      <c r="F57" s="1" t="s">
        <v>14</v>
      </c>
      <c r="H57" s="1" t="s">
        <v>14</v>
      </c>
    </row>
    <row r="58" spans="2:8" ht="15.75">
      <c r="B58" s="20" t="s">
        <v>132</v>
      </c>
      <c r="F58" s="2">
        <v>6460</v>
      </c>
      <c r="G58" s="2"/>
      <c r="H58" s="2">
        <v>8360</v>
      </c>
    </row>
    <row r="60" ht="15.75">
      <c r="B60" s="20" t="s">
        <v>133</v>
      </c>
    </row>
    <row r="62" spans="1:2" ht="15.75">
      <c r="A62" s="23" t="s">
        <v>134</v>
      </c>
      <c r="B62" s="21" t="s">
        <v>135</v>
      </c>
    </row>
    <row r="63" ht="15.75">
      <c r="B63" s="20" t="s">
        <v>197</v>
      </c>
    </row>
    <row r="64" ht="15.75">
      <c r="B64" s="20" t="s">
        <v>138</v>
      </c>
    </row>
    <row r="66" spans="1:2" ht="15.75">
      <c r="A66" s="23" t="s">
        <v>136</v>
      </c>
      <c r="B66" s="21" t="s">
        <v>137</v>
      </c>
    </row>
    <row r="67" ht="15.75">
      <c r="B67" s="20" t="s">
        <v>198</v>
      </c>
    </row>
    <row r="68" ht="15.75">
      <c r="B68" s="20" t="s">
        <v>172</v>
      </c>
    </row>
    <row r="70" spans="1:2" ht="15.75">
      <c r="A70" s="23" t="s">
        <v>139</v>
      </c>
      <c r="B70" s="21" t="s">
        <v>140</v>
      </c>
    </row>
    <row r="71" ht="15.75">
      <c r="B71" s="20" t="s">
        <v>199</v>
      </c>
    </row>
    <row r="72" ht="15.75">
      <c r="B72" s="20" t="s">
        <v>141</v>
      </c>
    </row>
    <row r="74" spans="1:2" ht="15.75">
      <c r="A74" s="23" t="s">
        <v>142</v>
      </c>
      <c r="B74" s="21" t="s">
        <v>143</v>
      </c>
    </row>
    <row r="75" ht="15.75">
      <c r="B75" s="20" t="s">
        <v>144</v>
      </c>
    </row>
    <row r="76" ht="15.75">
      <c r="B76" s="20" t="s">
        <v>145</v>
      </c>
    </row>
    <row r="78" spans="1:2" ht="15.75">
      <c r="A78" s="23" t="s">
        <v>146</v>
      </c>
      <c r="B78" s="21" t="s">
        <v>147</v>
      </c>
    </row>
    <row r="79" ht="15.75">
      <c r="B79" s="20" t="s">
        <v>200</v>
      </c>
    </row>
    <row r="80" ht="15.75">
      <c r="B80" s="20" t="s">
        <v>206</v>
      </c>
    </row>
    <row r="81" ht="15.75">
      <c r="B81" s="20" t="s">
        <v>204</v>
      </c>
    </row>
    <row r="83" spans="1:2" ht="15.75">
      <c r="A83" s="23" t="s">
        <v>148</v>
      </c>
      <c r="B83" s="21" t="s">
        <v>149</v>
      </c>
    </row>
    <row r="84" ht="15.75">
      <c r="B84" s="20" t="s">
        <v>201</v>
      </c>
    </row>
    <row r="85" ht="15.75">
      <c r="B85" s="20" t="s">
        <v>202</v>
      </c>
    </row>
    <row r="87" spans="1:2" ht="15.75">
      <c r="A87" s="23" t="s">
        <v>150</v>
      </c>
      <c r="B87" s="21" t="s">
        <v>151</v>
      </c>
    </row>
    <row r="88" ht="15.75">
      <c r="B88" s="20" t="s">
        <v>174</v>
      </c>
    </row>
    <row r="89" ht="15.75">
      <c r="B89" s="20" t="s">
        <v>173</v>
      </c>
    </row>
    <row r="91" spans="1:2" ht="15.75">
      <c r="A91" s="23" t="s">
        <v>152</v>
      </c>
      <c r="B91" s="21" t="s">
        <v>153</v>
      </c>
    </row>
    <row r="92" ht="15.75">
      <c r="B92" s="20" t="s">
        <v>154</v>
      </c>
    </row>
    <row r="95" spans="1:2" ht="15.75">
      <c r="A95" s="23" t="s">
        <v>155</v>
      </c>
      <c r="B95" s="21" t="s">
        <v>156</v>
      </c>
    </row>
    <row r="96" ht="15.75">
      <c r="B96" s="20" t="s">
        <v>190</v>
      </c>
    </row>
    <row r="97" ht="15.75">
      <c r="B97" s="20" t="s">
        <v>191</v>
      </c>
    </row>
    <row r="101" spans="8:9" ht="15.75">
      <c r="H101" s="20" t="s">
        <v>157</v>
      </c>
      <c r="I101" s="20"/>
    </row>
    <row r="104" spans="2:8" ht="15.75">
      <c r="B104" s="20" t="s">
        <v>158</v>
      </c>
      <c r="H104" t="s">
        <v>175</v>
      </c>
    </row>
    <row r="105" spans="2:8" ht="15.75">
      <c r="B105" s="26" t="s">
        <v>203</v>
      </c>
      <c r="H105" t="s">
        <v>176</v>
      </c>
    </row>
  </sheetData>
  <printOptions/>
  <pageMargins left="0.75" right="0.75" top="1" bottom="1" header="0.5" footer="0.5"/>
  <pageSetup horizontalDpi="300" verticalDpi="300" orientation="portrait" paperSize="9" scale="90" r:id="rId1"/>
  <rowBreaks count="2" manualBreakCount="2">
    <brk id="43" max="9" man="1"/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Acc03</cp:lastModifiedBy>
  <cp:lastPrinted>2000-08-24T03:05:43Z</cp:lastPrinted>
  <dcterms:created xsi:type="dcterms:W3CDTF">1999-11-24T07:52:42Z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