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945" activeTab="1"/>
  </bookViews>
  <sheets>
    <sheet name="PL" sheetId="1" r:id="rId1"/>
    <sheet name="BS" sheetId="2" r:id="rId2"/>
  </sheets>
  <definedNames/>
  <calcPr fullCalcOnLoad="1"/>
</workbook>
</file>

<file path=xl/sharedStrings.xml><?xml version="1.0" encoding="utf-8"?>
<sst xmlns="http://schemas.openxmlformats.org/spreadsheetml/2006/main" count="118" uniqueCount="97">
  <si>
    <t>I.</t>
  </si>
  <si>
    <t>Unaudited Consolidated Income Statement</t>
  </si>
  <si>
    <t xml:space="preserve">       Individual Quarter</t>
  </si>
  <si>
    <t xml:space="preserve">       Cumulative Quarter</t>
  </si>
  <si>
    <t>Current</t>
  </si>
  <si>
    <t>Preceding Year</t>
  </si>
  <si>
    <t>Year</t>
  </si>
  <si>
    <t>Corresponding</t>
  </si>
  <si>
    <t>To Date</t>
  </si>
  <si>
    <t>Period</t>
  </si>
  <si>
    <t>RM'000</t>
  </si>
  <si>
    <t>1.</t>
  </si>
  <si>
    <t>2.</t>
  </si>
  <si>
    <t xml:space="preserve"> </t>
  </si>
  <si>
    <t xml:space="preserve">deducting   any   provision    for   preference </t>
  </si>
  <si>
    <t>dividends, if any:-</t>
  </si>
  <si>
    <t>II.</t>
  </si>
  <si>
    <t>Unaudited Consolidated Balance Sheets</t>
  </si>
  <si>
    <t>As At</t>
  </si>
  <si>
    <t xml:space="preserve">As At </t>
  </si>
  <si>
    <t>End Of</t>
  </si>
  <si>
    <t>Preceding</t>
  </si>
  <si>
    <t xml:space="preserve">Financial </t>
  </si>
  <si>
    <t>Quarter</t>
  </si>
  <si>
    <t>Year End</t>
  </si>
  <si>
    <t>31/12/2001</t>
  </si>
  <si>
    <t>Property, plant and equipment</t>
  </si>
  <si>
    <t>Investment in Unquoted Shares</t>
  </si>
  <si>
    <t>3.</t>
  </si>
  <si>
    <t>Current Assets</t>
  </si>
  <si>
    <t xml:space="preserve">  Inventories</t>
  </si>
  <si>
    <t xml:space="preserve">  Trade receivables</t>
  </si>
  <si>
    <t xml:space="preserve">  Other debtors, deposits and prepayments</t>
  </si>
  <si>
    <t xml:space="preserve">  Cash and bank balances</t>
  </si>
  <si>
    <t>4.</t>
  </si>
  <si>
    <t>Current Liabilities</t>
  </si>
  <si>
    <t xml:space="preserve">  Short term borrowings</t>
  </si>
  <si>
    <t xml:space="preserve">  Trade payables</t>
  </si>
  <si>
    <t xml:space="preserve">  Other creditors and accruals</t>
  </si>
  <si>
    <t xml:space="preserve">  Provision for taxation</t>
  </si>
  <si>
    <t>5.</t>
  </si>
  <si>
    <t>Net Current Assets or Current Liabilities</t>
  </si>
  <si>
    <t>Capital Employed</t>
  </si>
  <si>
    <t>6.</t>
  </si>
  <si>
    <t>Shareholders' Funds</t>
  </si>
  <si>
    <t xml:space="preserve">Share Capital </t>
  </si>
  <si>
    <t>Reserves</t>
  </si>
  <si>
    <t xml:space="preserve">  Share Premium</t>
  </si>
  <si>
    <t xml:space="preserve">  Retained Profit</t>
  </si>
  <si>
    <t>7.</t>
  </si>
  <si>
    <t>Retirement Benefits</t>
  </si>
  <si>
    <t>8.</t>
  </si>
  <si>
    <t>Deferred Taxation</t>
  </si>
  <si>
    <t>9.</t>
  </si>
  <si>
    <t>Term Loan</t>
  </si>
  <si>
    <t>10.</t>
  </si>
  <si>
    <t>Net tangible assets per share (RM)</t>
  </si>
  <si>
    <t>CENTRAL INDUSTRIAL CORPORATION BERHAD</t>
  </si>
  <si>
    <t>UNAUDITED CONSOLIDATED RESULTS</t>
  </si>
  <si>
    <t xml:space="preserve">       interests and extraordinary items</t>
  </si>
  <si>
    <t>(a)   Turnover</t>
  </si>
  <si>
    <t>(b)   Investment income</t>
  </si>
  <si>
    <t>(a)   Profit/(loss) before finance cost,</t>
  </si>
  <si>
    <t xml:space="preserve">       depreciation and amortisation, </t>
  </si>
  <si>
    <t xml:space="preserve">       exceptional items, income tax,</t>
  </si>
  <si>
    <t xml:space="preserve">       minority interests and extraordinary</t>
  </si>
  <si>
    <t xml:space="preserve">       items.</t>
  </si>
  <si>
    <t>(b)   Finance cost</t>
  </si>
  <si>
    <t>(c)   Amortisation and depreciation</t>
  </si>
  <si>
    <t>(d)   Exceptional items</t>
  </si>
  <si>
    <t>(e)   Profit/(loss) before income tax,</t>
  </si>
  <si>
    <t xml:space="preserve">       minority interests and extraordinary items.</t>
  </si>
  <si>
    <t xml:space="preserve">(f)   Share of profits and losses of associated </t>
  </si>
  <si>
    <t xml:space="preserve">       companies.</t>
  </si>
  <si>
    <t xml:space="preserve">(g)   Profit/(loss) before income tax, minority </t>
  </si>
  <si>
    <t>(h)   Income tax</t>
  </si>
  <si>
    <t xml:space="preserve">(j)   Pre-acquisition profit/(loss), if applicable </t>
  </si>
  <si>
    <t>(k)  Net profit/(loss) from ordinary activities</t>
  </si>
  <si>
    <t xml:space="preserve">      attributable to members of the company</t>
  </si>
  <si>
    <t>(l)   (i)  Extraordinary items</t>
  </si>
  <si>
    <t xml:space="preserve">      (ii)  Less minority interests</t>
  </si>
  <si>
    <t xml:space="preserve">      (iii) Extraordinary items attributable to </t>
  </si>
  <si>
    <t xml:space="preserve">            members of the company</t>
  </si>
  <si>
    <t xml:space="preserve">(m)  Net profit/(loss) attributable to members of </t>
  </si>
  <si>
    <t xml:space="preserve">       the company</t>
  </si>
  <si>
    <t>Earnings per share based on 2(m) above after</t>
  </si>
  <si>
    <t xml:space="preserve">(i)   Basic  (based   on   10,195,000   ordinary </t>
  </si>
  <si>
    <t xml:space="preserve">       shares) (sen)</t>
  </si>
  <si>
    <t xml:space="preserve">(ii)   Fully diluted </t>
  </si>
  <si>
    <t>(c)   Other income</t>
  </si>
  <si>
    <t>(i)   (i)  Profit/(loss) after income tax before</t>
  </si>
  <si>
    <t xml:space="preserve">            deducting minority interests.</t>
  </si>
  <si>
    <t>The Board of Directors of Central Industrial Corporation Berhad wishes to announce that the unaudited consolidated results of the Group for the quarter ended 30 June 2002 are as follows :-</t>
  </si>
  <si>
    <t>2nd Qtr</t>
  </si>
  <si>
    <t>30/06/2002</t>
  </si>
  <si>
    <t>30/06/2001</t>
  </si>
  <si>
    <t>FOR THE SECOND QUARTER ENDED 30 JUNE 2002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</si>
</sst>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"/>
  </numFmts>
  <fonts count="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70" fontId="1" fillId="0" borderId="3" xfId="0" applyNumberFormat="1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9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 quotePrefix="1">
      <alignment horizontal="left"/>
    </xf>
    <xf numFmtId="0" fontId="5" fillId="0" borderId="1" xfId="0" applyFont="1" applyBorder="1" applyAlignment="1">
      <alignment/>
    </xf>
    <xf numFmtId="0" fontId="5" fillId="0" borderId="10" xfId="0" applyFont="1" applyBorder="1" applyAlignment="1" quotePrefix="1">
      <alignment horizontal="left"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 quotePrefix="1">
      <alignment horizontal="center"/>
    </xf>
    <xf numFmtId="0" fontId="4" fillId="0" borderId="6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 quotePrefix="1">
      <alignment horizontal="center"/>
    </xf>
    <xf numFmtId="0" fontId="4" fillId="0" borderId="5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4"/>
  <sheetViews>
    <sheetView workbookViewId="0" topLeftCell="A1">
      <selection activeCell="D10" sqref="D10"/>
    </sheetView>
  </sheetViews>
  <sheetFormatPr defaultColWidth="9.140625" defaultRowHeight="13.5" customHeight="1"/>
  <cols>
    <col min="1" max="1" width="4.8515625" style="1" customWidth="1"/>
    <col min="2" max="4" width="9.140625" style="1" customWidth="1"/>
    <col min="5" max="5" width="13.140625" style="1" customWidth="1"/>
    <col min="6" max="6" width="10.00390625" style="1" customWidth="1"/>
    <col min="7" max="7" width="14.28125" style="1" customWidth="1"/>
    <col min="8" max="8" width="10.140625" style="1" customWidth="1"/>
    <col min="9" max="9" width="12.8515625" style="1" customWidth="1"/>
    <col min="10" max="61" width="9.140625" style="1" customWidth="1"/>
  </cols>
  <sheetData>
    <row r="1" spans="1:9" ht="13.5" customHeight="1">
      <c r="A1" s="40" t="s">
        <v>57</v>
      </c>
      <c r="B1" s="40"/>
      <c r="C1" s="40"/>
      <c r="D1" s="40"/>
      <c r="E1" s="40"/>
      <c r="F1" s="40"/>
      <c r="G1" s="40"/>
      <c r="H1" s="40"/>
      <c r="I1" s="40"/>
    </row>
    <row r="3" spans="1:61" s="30" customFormat="1" ht="13.5" customHeight="1">
      <c r="A3" s="41" t="s">
        <v>58</v>
      </c>
      <c r="B3" s="41"/>
      <c r="C3" s="41"/>
      <c r="D3" s="41"/>
      <c r="E3" s="41"/>
      <c r="F3" s="41"/>
      <c r="G3" s="41"/>
      <c r="H3" s="41"/>
      <c r="I3" s="41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</row>
    <row r="4" spans="1:61" s="30" customFormat="1" ht="13.5" customHeight="1">
      <c r="A4" s="41" t="s">
        <v>96</v>
      </c>
      <c r="B4" s="42"/>
      <c r="C4" s="42"/>
      <c r="D4" s="42"/>
      <c r="E4" s="42"/>
      <c r="F4" s="42"/>
      <c r="G4" s="42"/>
      <c r="H4" s="42"/>
      <c r="I4" s="42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</row>
    <row r="6" spans="1:61" s="30" customFormat="1" ht="33" customHeight="1">
      <c r="A6" s="43" t="s">
        <v>92</v>
      </c>
      <c r="B6" s="43"/>
      <c r="C6" s="43"/>
      <c r="D6" s="43"/>
      <c r="E6" s="43"/>
      <c r="F6" s="43"/>
      <c r="G6" s="43"/>
      <c r="H6" s="43"/>
      <c r="I6" s="43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</row>
    <row r="7" ht="13.5" customHeight="1">
      <c r="A7" s="2"/>
    </row>
    <row r="8" spans="1:2" ht="13.5" customHeight="1">
      <c r="A8" s="4" t="s">
        <v>0</v>
      </c>
      <c r="B8" s="5" t="s">
        <v>1</v>
      </c>
    </row>
    <row r="9" spans="1:61" s="30" customFormat="1" ht="13.5" customHeight="1">
      <c r="A9" s="25"/>
      <c r="B9" s="25"/>
      <c r="C9" s="25"/>
      <c r="D9" s="25"/>
      <c r="E9" s="25"/>
      <c r="F9" s="26" t="s">
        <v>2</v>
      </c>
      <c r="G9" s="27"/>
      <c r="H9" s="28" t="s">
        <v>3</v>
      </c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</row>
    <row r="10" spans="1:61" s="30" customFormat="1" ht="13.5" customHeight="1">
      <c r="A10" s="25"/>
      <c r="B10" s="25"/>
      <c r="C10" s="25"/>
      <c r="D10" s="25"/>
      <c r="E10" s="25"/>
      <c r="F10" s="31" t="s">
        <v>4</v>
      </c>
      <c r="G10" s="31" t="s">
        <v>5</v>
      </c>
      <c r="H10" s="32" t="s">
        <v>4</v>
      </c>
      <c r="I10" s="33" t="s">
        <v>5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61" s="30" customFormat="1" ht="13.5" customHeight="1">
      <c r="A11" s="25"/>
      <c r="B11" s="25"/>
      <c r="C11" s="25"/>
      <c r="D11" s="25"/>
      <c r="E11" s="25"/>
      <c r="F11" s="34" t="s">
        <v>6</v>
      </c>
      <c r="G11" s="34" t="s">
        <v>7</v>
      </c>
      <c r="H11" s="35" t="s">
        <v>6</v>
      </c>
      <c r="I11" s="35" t="s">
        <v>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61" s="30" customFormat="1" ht="13.5" customHeight="1">
      <c r="A12" s="25"/>
      <c r="B12" s="25"/>
      <c r="C12" s="25"/>
      <c r="D12" s="25"/>
      <c r="E12" s="25"/>
      <c r="F12" s="36" t="s">
        <v>93</v>
      </c>
      <c r="G12" s="36" t="s">
        <v>93</v>
      </c>
      <c r="H12" s="35" t="s">
        <v>8</v>
      </c>
      <c r="I12" s="35" t="s">
        <v>9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1" s="30" customFormat="1" ht="13.5" customHeight="1">
      <c r="A13" s="25"/>
      <c r="B13" s="25"/>
      <c r="C13" s="25"/>
      <c r="D13" s="25"/>
      <c r="E13" s="25"/>
      <c r="F13" s="36" t="s">
        <v>94</v>
      </c>
      <c r="G13" s="36" t="s">
        <v>95</v>
      </c>
      <c r="H13" s="37" t="s">
        <v>94</v>
      </c>
      <c r="I13" s="37" t="s">
        <v>95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61" s="30" customFormat="1" ht="13.5" customHeight="1">
      <c r="A14" s="25"/>
      <c r="B14" s="25"/>
      <c r="C14" s="25"/>
      <c r="D14" s="25"/>
      <c r="E14" s="25"/>
      <c r="F14" s="38" t="s">
        <v>10</v>
      </c>
      <c r="G14" s="38" t="s">
        <v>10</v>
      </c>
      <c r="H14" s="39" t="s">
        <v>10</v>
      </c>
      <c r="I14" s="39" t="s">
        <v>10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9" ht="13.5" customHeight="1">
      <c r="A15" s="2" t="s">
        <v>11</v>
      </c>
      <c r="B15" s="2" t="s">
        <v>60</v>
      </c>
      <c r="F15" s="8">
        <v>11479</v>
      </c>
      <c r="G15" s="8">
        <v>11852</v>
      </c>
      <c r="H15" s="8">
        <v>21586</v>
      </c>
      <c r="I15" s="8">
        <v>22799</v>
      </c>
    </row>
    <row r="16" spans="2:9" ht="13.5" customHeight="1">
      <c r="B16" s="2" t="s">
        <v>61</v>
      </c>
      <c r="F16" s="8">
        <v>0</v>
      </c>
      <c r="G16" s="8">
        <v>0</v>
      </c>
      <c r="H16" s="8">
        <v>0</v>
      </c>
      <c r="I16" s="8">
        <v>0</v>
      </c>
    </row>
    <row r="17" spans="2:9" ht="13.5" customHeight="1">
      <c r="B17" s="2" t="s">
        <v>89</v>
      </c>
      <c r="F17" s="8">
        <v>0</v>
      </c>
      <c r="G17" s="8">
        <v>0</v>
      </c>
      <c r="H17" s="8">
        <v>0</v>
      </c>
      <c r="I17" s="8">
        <v>0</v>
      </c>
    </row>
    <row r="18" spans="6:9" ht="13.5" customHeight="1">
      <c r="F18" s="8"/>
      <c r="G18" s="8"/>
      <c r="H18" s="8"/>
      <c r="I18" s="8"/>
    </row>
    <row r="19" spans="1:9" ht="13.5" customHeight="1">
      <c r="A19" s="2" t="s">
        <v>12</v>
      </c>
      <c r="B19" s="2" t="s">
        <v>62</v>
      </c>
      <c r="F19" s="8">
        <v>1468</v>
      </c>
      <c r="G19" s="8">
        <v>1228</v>
      </c>
      <c r="H19" s="8">
        <v>2472</v>
      </c>
      <c r="I19" s="8">
        <v>2297</v>
      </c>
    </row>
    <row r="20" spans="2:9" ht="13.5" customHeight="1">
      <c r="B20" s="2" t="s">
        <v>63</v>
      </c>
      <c r="F20" s="8"/>
      <c r="G20" s="8"/>
      <c r="H20" s="8"/>
      <c r="I20" s="8"/>
    </row>
    <row r="21" spans="2:9" ht="13.5" customHeight="1">
      <c r="B21" s="2" t="s">
        <v>64</v>
      </c>
      <c r="F21" s="8"/>
      <c r="G21" s="8"/>
      <c r="H21" s="8"/>
      <c r="I21" s="8"/>
    </row>
    <row r="22" spans="2:9" ht="13.5" customHeight="1">
      <c r="B22" s="3" t="s">
        <v>65</v>
      </c>
      <c r="F22" s="8"/>
      <c r="G22" s="8"/>
      <c r="H22" s="8"/>
      <c r="I22" s="8"/>
    </row>
    <row r="23" spans="2:9" ht="13.5" customHeight="1">
      <c r="B23" s="3" t="s">
        <v>66</v>
      </c>
      <c r="F23" s="8"/>
      <c r="G23" s="8"/>
      <c r="H23" s="8"/>
      <c r="I23" s="8"/>
    </row>
    <row r="24" spans="2:9" ht="13.5" customHeight="1">
      <c r="B24" s="2" t="s">
        <v>67</v>
      </c>
      <c r="F24" s="8">
        <v>-119</v>
      </c>
      <c r="G24" s="8">
        <v>-102</v>
      </c>
      <c r="H24" s="8">
        <v>-264</v>
      </c>
      <c r="I24" s="8">
        <v>-196</v>
      </c>
    </row>
    <row r="25" spans="2:9" ht="13.5" customHeight="1">
      <c r="B25" s="2" t="s">
        <v>68</v>
      </c>
      <c r="F25" s="8">
        <v>-366</v>
      </c>
      <c r="G25" s="8">
        <v>-317</v>
      </c>
      <c r="H25" s="8">
        <v>-710</v>
      </c>
      <c r="I25" s="8">
        <v>-621</v>
      </c>
    </row>
    <row r="26" spans="2:9" ht="13.5" customHeight="1">
      <c r="B26" s="2" t="s">
        <v>69</v>
      </c>
      <c r="F26" s="8">
        <v>0</v>
      </c>
      <c r="G26" s="8">
        <v>0</v>
      </c>
      <c r="H26" s="8">
        <v>0</v>
      </c>
      <c r="I26" s="8">
        <v>0</v>
      </c>
    </row>
    <row r="27" spans="2:9" ht="13.5" customHeight="1">
      <c r="B27" s="2" t="s">
        <v>70</v>
      </c>
      <c r="F27" s="8">
        <f>F19+F24+F25</f>
        <v>983</v>
      </c>
      <c r="G27" s="8">
        <f>G19+G24+G25</f>
        <v>809</v>
      </c>
      <c r="H27" s="8">
        <f>H19+H24+H25</f>
        <v>1498</v>
      </c>
      <c r="I27" s="8">
        <f>I19+I24+I25</f>
        <v>1480</v>
      </c>
    </row>
    <row r="28" spans="2:9" ht="13.5" customHeight="1">
      <c r="B28" s="2" t="s">
        <v>71</v>
      </c>
      <c r="F28" s="8"/>
      <c r="G28" s="8"/>
      <c r="H28" s="8"/>
      <c r="I28" s="8"/>
    </row>
    <row r="29" spans="2:9" ht="13.5" customHeight="1">
      <c r="B29" s="2" t="s">
        <v>72</v>
      </c>
      <c r="F29" s="8">
        <v>0</v>
      </c>
      <c r="G29" s="8">
        <v>0</v>
      </c>
      <c r="H29" s="8">
        <v>0</v>
      </c>
      <c r="I29" s="8">
        <v>0</v>
      </c>
    </row>
    <row r="30" spans="2:9" ht="13.5" customHeight="1">
      <c r="B30" s="3" t="s">
        <v>73</v>
      </c>
      <c r="F30" s="8"/>
      <c r="G30" s="8"/>
      <c r="H30" s="8"/>
      <c r="I30" s="8"/>
    </row>
    <row r="31" spans="2:9" ht="13.5" customHeight="1">
      <c r="B31" s="2" t="s">
        <v>74</v>
      </c>
      <c r="F31" s="8">
        <f>F27+F29</f>
        <v>983</v>
      </c>
      <c r="G31" s="8">
        <f>G27+G29</f>
        <v>809</v>
      </c>
      <c r="H31" s="8">
        <f>H27+H29</f>
        <v>1498</v>
      </c>
      <c r="I31" s="8">
        <f>I27+I29</f>
        <v>1480</v>
      </c>
    </row>
    <row r="32" spans="2:9" ht="13.5" customHeight="1">
      <c r="B32" s="1" t="s">
        <v>59</v>
      </c>
      <c r="F32" s="8"/>
      <c r="G32" s="8"/>
      <c r="H32" s="8"/>
      <c r="I32" s="8"/>
    </row>
    <row r="33" spans="2:9" ht="13.5" customHeight="1">
      <c r="B33" s="2" t="s">
        <v>75</v>
      </c>
      <c r="F33" s="13">
        <v>-221</v>
      </c>
      <c r="G33" s="13">
        <v>-165</v>
      </c>
      <c r="H33" s="13">
        <v>-362</v>
      </c>
      <c r="I33" s="13">
        <v>-330</v>
      </c>
    </row>
    <row r="34" spans="2:9" ht="13.5" customHeight="1">
      <c r="B34" s="2" t="s">
        <v>90</v>
      </c>
      <c r="F34" s="13">
        <f>F27+F33</f>
        <v>762</v>
      </c>
      <c r="G34" s="13">
        <f>G27+G33</f>
        <v>644</v>
      </c>
      <c r="H34" s="13">
        <f>H27+H33</f>
        <v>1136</v>
      </c>
      <c r="I34" s="13">
        <f>I27+I33</f>
        <v>1150</v>
      </c>
    </row>
    <row r="35" spans="2:9" ht="13.5" customHeight="1">
      <c r="B35" s="2" t="s">
        <v>91</v>
      </c>
      <c r="F35" s="8"/>
      <c r="G35" s="8"/>
      <c r="H35" s="8"/>
      <c r="I35" s="8"/>
    </row>
    <row r="36" spans="2:9" ht="13.5" customHeight="1">
      <c r="B36" s="3" t="s">
        <v>80</v>
      </c>
      <c r="F36" s="8">
        <v>0</v>
      </c>
      <c r="G36" s="8">
        <v>0</v>
      </c>
      <c r="H36" s="8">
        <v>0</v>
      </c>
      <c r="I36" s="8">
        <v>0</v>
      </c>
    </row>
    <row r="37" spans="2:9" ht="13.5" customHeight="1">
      <c r="B37" s="3" t="s">
        <v>76</v>
      </c>
      <c r="F37" s="8">
        <v>0</v>
      </c>
      <c r="G37" s="8">
        <v>0</v>
      </c>
      <c r="H37" s="8">
        <v>0</v>
      </c>
      <c r="I37" s="8">
        <v>0</v>
      </c>
    </row>
    <row r="38" spans="2:9" ht="13.5" customHeight="1">
      <c r="B38" s="2" t="s">
        <v>77</v>
      </c>
      <c r="F38" s="8"/>
      <c r="G38" s="8"/>
      <c r="H38" s="8"/>
      <c r="I38" s="8"/>
    </row>
    <row r="39" spans="2:9" ht="13.5" customHeight="1">
      <c r="B39" s="3" t="s">
        <v>78</v>
      </c>
      <c r="F39" s="13">
        <f>F34-F36</f>
        <v>762</v>
      </c>
      <c r="G39" s="13">
        <f>G34-G36</f>
        <v>644</v>
      </c>
      <c r="H39" s="13">
        <f>H34-H36</f>
        <v>1136</v>
      </c>
      <c r="I39" s="13">
        <f>I34-I36</f>
        <v>1150</v>
      </c>
    </row>
    <row r="40" spans="2:9" ht="13.5" customHeight="1">
      <c r="B40" s="2" t="s">
        <v>79</v>
      </c>
      <c r="F40" s="8">
        <v>0</v>
      </c>
      <c r="G40" s="8">
        <v>0</v>
      </c>
      <c r="H40" s="8">
        <v>0</v>
      </c>
      <c r="I40" s="8">
        <v>0</v>
      </c>
    </row>
    <row r="41" spans="2:9" ht="13.5" customHeight="1">
      <c r="B41" s="3" t="s">
        <v>80</v>
      </c>
      <c r="F41" s="8">
        <v>0</v>
      </c>
      <c r="G41" s="8">
        <v>0</v>
      </c>
      <c r="H41" s="8">
        <v>0</v>
      </c>
      <c r="I41" s="8">
        <v>0</v>
      </c>
    </row>
    <row r="42" spans="2:9" ht="13.5" customHeight="1">
      <c r="B42" s="2" t="s">
        <v>81</v>
      </c>
      <c r="F42" s="8">
        <v>0</v>
      </c>
      <c r="G42" s="8">
        <v>0</v>
      </c>
      <c r="H42" s="8">
        <v>0</v>
      </c>
      <c r="I42" s="8">
        <v>0</v>
      </c>
    </row>
    <row r="43" spans="2:9" ht="13.5" customHeight="1">
      <c r="B43" s="2" t="s">
        <v>82</v>
      </c>
      <c r="F43" s="8"/>
      <c r="G43" s="8"/>
      <c r="H43" s="8"/>
      <c r="I43" s="8"/>
    </row>
    <row r="44" spans="2:9" ht="13.5" customHeight="1">
      <c r="B44" s="2" t="s">
        <v>83</v>
      </c>
      <c r="F44" s="13">
        <f>F39</f>
        <v>762</v>
      </c>
      <c r="G44" s="13">
        <f>G39</f>
        <v>644</v>
      </c>
      <c r="H44" s="13">
        <f>H39</f>
        <v>1136</v>
      </c>
      <c r="I44" s="13">
        <f>I39</f>
        <v>1150</v>
      </c>
    </row>
    <row r="45" spans="2:9" ht="13.5" customHeight="1">
      <c r="B45" s="3" t="s">
        <v>84</v>
      </c>
      <c r="F45" s="8"/>
      <c r="G45" s="8"/>
      <c r="H45" s="8"/>
      <c r="I45" s="8"/>
    </row>
    <row r="46" spans="2:9" ht="13.5" customHeight="1">
      <c r="B46" s="3"/>
      <c r="F46" s="8"/>
      <c r="G46" s="8"/>
      <c r="H46" s="8"/>
      <c r="I46" s="8"/>
    </row>
    <row r="47" spans="1:9" ht="13.5" customHeight="1">
      <c r="A47" s="2">
        <v>3</v>
      </c>
      <c r="B47" s="2" t="s">
        <v>85</v>
      </c>
      <c r="F47" s="14" t="s">
        <v>13</v>
      </c>
      <c r="G47" s="14" t="s">
        <v>13</v>
      </c>
      <c r="H47" s="14" t="s">
        <v>13</v>
      </c>
      <c r="I47" s="14" t="s">
        <v>13</v>
      </c>
    </row>
    <row r="48" spans="1:9" ht="13.5" customHeight="1">
      <c r="A48" s="2"/>
      <c r="B48" s="2" t="s">
        <v>14</v>
      </c>
      <c r="F48" s="14"/>
      <c r="G48" s="14"/>
      <c r="H48" s="14"/>
      <c r="I48" s="14"/>
    </row>
    <row r="49" spans="1:9" ht="13.5" customHeight="1">
      <c r="A49" s="2"/>
      <c r="B49" s="1" t="s">
        <v>15</v>
      </c>
      <c r="F49" s="14"/>
      <c r="G49" s="14"/>
      <c r="H49" s="14"/>
      <c r="I49" s="14"/>
    </row>
    <row r="50" spans="1:9" ht="13.5" customHeight="1">
      <c r="A50" s="2"/>
      <c r="F50" s="14"/>
      <c r="G50" s="14"/>
      <c r="H50" s="14"/>
      <c r="I50" s="14"/>
    </row>
    <row r="51" spans="1:9" ht="13.5" customHeight="1">
      <c r="A51" s="2"/>
      <c r="B51" s="2" t="s">
        <v>86</v>
      </c>
      <c r="F51" s="14">
        <f>(F44/10195)*100</f>
        <v>7.474252084355077</v>
      </c>
      <c r="G51" s="14">
        <f>(G44/10195)*100</f>
        <v>6.316821971554684</v>
      </c>
      <c r="H51" s="14">
        <f>(H44/10195)*100</f>
        <v>11.14271701814615</v>
      </c>
      <c r="I51" s="14">
        <f>(I44/10195)*100</f>
        <v>11.280039234919078</v>
      </c>
    </row>
    <row r="52" spans="1:9" ht="13.5" customHeight="1">
      <c r="A52" s="2"/>
      <c r="B52" s="1" t="s">
        <v>87</v>
      </c>
      <c r="F52" s="14"/>
      <c r="G52" s="14"/>
      <c r="H52" s="14"/>
      <c r="I52" s="14"/>
    </row>
    <row r="53" spans="1:9" ht="13.5" customHeight="1">
      <c r="A53" s="2"/>
      <c r="F53" s="14"/>
      <c r="G53" s="14"/>
      <c r="H53" s="14"/>
      <c r="I53" s="14"/>
    </row>
    <row r="54" spans="1:9" ht="13.5" customHeight="1">
      <c r="A54" s="2"/>
      <c r="B54" s="2" t="s">
        <v>88</v>
      </c>
      <c r="F54" s="24">
        <v>0</v>
      </c>
      <c r="G54" s="24">
        <v>0</v>
      </c>
      <c r="H54" s="24">
        <v>0</v>
      </c>
      <c r="I54" s="24">
        <v>0</v>
      </c>
    </row>
  </sheetData>
  <mergeCells count="4">
    <mergeCell ref="A1:I1"/>
    <mergeCell ref="A3:I3"/>
    <mergeCell ref="A4:I4"/>
    <mergeCell ref="A6:I6"/>
  </mergeCells>
  <printOptions/>
  <pageMargins left="0.64" right="0.5" top="0.5" bottom="0.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27">
      <selection activeCell="L3" sqref="L3"/>
    </sheetView>
  </sheetViews>
  <sheetFormatPr defaultColWidth="9.140625" defaultRowHeight="12.75"/>
  <cols>
    <col min="1" max="6" width="9.140625" style="1" customWidth="1"/>
    <col min="7" max="7" width="10.57421875" style="1" customWidth="1"/>
    <col min="8" max="8" width="10.7109375" style="1" customWidth="1"/>
    <col min="9" max="72" width="9.140625" style="1" customWidth="1"/>
  </cols>
  <sheetData>
    <row r="1" spans="1:9" ht="15">
      <c r="A1" s="44" t="s">
        <v>57</v>
      </c>
      <c r="B1" s="44"/>
      <c r="C1" s="44"/>
      <c r="D1" s="44"/>
      <c r="E1" s="44"/>
      <c r="F1" s="44"/>
      <c r="G1" s="44"/>
      <c r="H1" s="44"/>
      <c r="I1" s="44"/>
    </row>
    <row r="5" spans="1:4" ht="15">
      <c r="A5" s="15" t="s">
        <v>16</v>
      </c>
      <c r="B5" s="5" t="s">
        <v>17</v>
      </c>
      <c r="C5" s="16"/>
      <c r="D5" s="16"/>
    </row>
    <row r="6" spans="7:8" ht="15">
      <c r="G6" s="6" t="s">
        <v>18</v>
      </c>
      <c r="H6" s="17" t="s">
        <v>19</v>
      </c>
    </row>
    <row r="7" spans="7:8" ht="15">
      <c r="G7" s="8" t="s">
        <v>20</v>
      </c>
      <c r="H7" s="9" t="s">
        <v>21</v>
      </c>
    </row>
    <row r="8" spans="7:8" ht="15">
      <c r="G8" s="8" t="s">
        <v>4</v>
      </c>
      <c r="H8" s="9" t="s">
        <v>22</v>
      </c>
    </row>
    <row r="9" spans="7:8" ht="15">
      <c r="G9" s="8" t="s">
        <v>23</v>
      </c>
      <c r="H9" s="9" t="s">
        <v>24</v>
      </c>
    </row>
    <row r="10" spans="7:8" ht="15">
      <c r="G10" s="10" t="s">
        <v>94</v>
      </c>
      <c r="H10" s="7" t="s">
        <v>25</v>
      </c>
    </row>
    <row r="11" spans="7:8" ht="15">
      <c r="G11" s="18" t="s">
        <v>10</v>
      </c>
      <c r="H11" s="12" t="s">
        <v>10</v>
      </c>
    </row>
    <row r="12" spans="1:8" ht="15">
      <c r="A12" s="2" t="s">
        <v>11</v>
      </c>
      <c r="B12" s="1" t="s">
        <v>26</v>
      </c>
      <c r="G12" s="8">
        <v>14285</v>
      </c>
      <c r="H12" s="8">
        <v>15382</v>
      </c>
    </row>
    <row r="13" spans="1:8" ht="15">
      <c r="A13" s="2" t="s">
        <v>12</v>
      </c>
      <c r="B13" s="1" t="s">
        <v>27</v>
      </c>
      <c r="G13" s="8">
        <v>480</v>
      </c>
      <c r="H13" s="8">
        <v>480</v>
      </c>
    </row>
    <row r="14" spans="1:8" ht="15">
      <c r="A14" s="2"/>
      <c r="G14" s="8"/>
      <c r="H14" s="8"/>
    </row>
    <row r="15" spans="1:8" ht="15">
      <c r="A15" s="2" t="s">
        <v>28</v>
      </c>
      <c r="B15" s="1" t="s">
        <v>29</v>
      </c>
      <c r="G15" s="8"/>
      <c r="H15" s="8"/>
    </row>
    <row r="16" spans="2:8" ht="15">
      <c r="B16" s="1" t="s">
        <v>30</v>
      </c>
      <c r="G16" s="8">
        <v>12841</v>
      </c>
      <c r="H16" s="8">
        <v>12498</v>
      </c>
    </row>
    <row r="17" spans="2:8" ht="15">
      <c r="B17" s="1" t="s">
        <v>31</v>
      </c>
      <c r="G17" s="8">
        <v>13385</v>
      </c>
      <c r="H17" s="8">
        <v>14292</v>
      </c>
    </row>
    <row r="18" spans="2:8" ht="15">
      <c r="B18" s="1" t="s">
        <v>32</v>
      </c>
      <c r="G18" s="8">
        <v>566</v>
      </c>
      <c r="H18" s="8">
        <f>14789-H17</f>
        <v>497</v>
      </c>
    </row>
    <row r="19" spans="2:8" ht="15">
      <c r="B19" s="1" t="s">
        <v>33</v>
      </c>
      <c r="G19" s="8">
        <v>4565</v>
      </c>
      <c r="H19" s="8">
        <v>2301</v>
      </c>
    </row>
    <row r="20" spans="7:8" ht="15">
      <c r="G20" s="11">
        <f>SUM(G16:G19)</f>
        <v>31357</v>
      </c>
      <c r="H20" s="11">
        <f>SUM(H16:H19)</f>
        <v>29588</v>
      </c>
    </row>
    <row r="21" spans="7:8" ht="15">
      <c r="G21" s="8"/>
      <c r="H21" s="8"/>
    </row>
    <row r="22" spans="1:8" ht="15">
      <c r="A22" s="2" t="s">
        <v>34</v>
      </c>
      <c r="B22" s="1" t="s">
        <v>35</v>
      </c>
      <c r="G22" s="8"/>
      <c r="H22" s="8"/>
    </row>
    <row r="23" spans="2:8" ht="15">
      <c r="B23" s="1" t="s">
        <v>36</v>
      </c>
      <c r="G23" s="8">
        <v>4543</v>
      </c>
      <c r="H23" s="8">
        <f>6113-1695</f>
        <v>4418</v>
      </c>
    </row>
    <row r="24" spans="2:8" ht="15">
      <c r="B24" s="1" t="s">
        <v>37</v>
      </c>
      <c r="G24" s="8">
        <v>942</v>
      </c>
      <c r="H24" s="8">
        <v>614</v>
      </c>
    </row>
    <row r="25" spans="2:8" ht="15">
      <c r="B25" s="1" t="s">
        <v>38</v>
      </c>
      <c r="G25" s="8">
        <v>3008</v>
      </c>
      <c r="H25" s="8">
        <f>2547-H24</f>
        <v>1933</v>
      </c>
    </row>
    <row r="26" spans="2:8" ht="15">
      <c r="B26" s="1" t="s">
        <v>39</v>
      </c>
      <c r="G26" s="13">
        <v>387</v>
      </c>
      <c r="H26" s="13">
        <v>238</v>
      </c>
    </row>
    <row r="27" spans="7:8" ht="15">
      <c r="G27" s="19">
        <f>SUM(G23:G26)</f>
        <v>8880</v>
      </c>
      <c r="H27" s="19">
        <f>SUM(H23:H26)</f>
        <v>7203</v>
      </c>
    </row>
    <row r="28" spans="7:8" ht="15">
      <c r="G28" s="8"/>
      <c r="H28" s="8"/>
    </row>
    <row r="29" spans="1:8" ht="15">
      <c r="A29" s="2" t="s">
        <v>40</v>
      </c>
      <c r="B29" s="1" t="s">
        <v>41</v>
      </c>
      <c r="G29" s="13">
        <f>G20-G27</f>
        <v>22477</v>
      </c>
      <c r="H29" s="13">
        <f>H20-H27</f>
        <v>22385</v>
      </c>
    </row>
    <row r="30" spans="7:8" ht="15">
      <c r="G30" s="8"/>
      <c r="H30" s="8"/>
    </row>
    <row r="31" spans="2:8" ht="15.75" thickBot="1">
      <c r="B31" s="1" t="s">
        <v>42</v>
      </c>
      <c r="G31" s="20">
        <f>G12+G13+G29</f>
        <v>37242</v>
      </c>
      <c r="H31" s="20">
        <f>H12+H13+H29</f>
        <v>38247</v>
      </c>
    </row>
    <row r="32" spans="7:8" ht="15.75" thickTop="1">
      <c r="G32" s="8"/>
      <c r="H32" s="8"/>
    </row>
    <row r="33" spans="1:8" ht="15">
      <c r="A33" s="2" t="s">
        <v>43</v>
      </c>
      <c r="B33" s="1" t="s">
        <v>44</v>
      </c>
      <c r="G33" s="8"/>
      <c r="H33" s="8"/>
    </row>
    <row r="34" spans="2:8" ht="15">
      <c r="B34" s="1" t="s">
        <v>45</v>
      </c>
      <c r="G34" s="8">
        <v>10195</v>
      </c>
      <c r="H34" s="8">
        <v>10195</v>
      </c>
    </row>
    <row r="35" spans="2:8" ht="15">
      <c r="B35" s="1" t="s">
        <v>46</v>
      </c>
      <c r="G35" s="8"/>
      <c r="H35" s="8"/>
    </row>
    <row r="36" spans="2:8" ht="15">
      <c r="B36" s="1" t="s">
        <v>47</v>
      </c>
      <c r="G36" s="8">
        <v>798</v>
      </c>
      <c r="H36" s="8">
        <v>798</v>
      </c>
    </row>
    <row r="37" spans="2:8" ht="15">
      <c r="B37" s="1" t="s">
        <v>48</v>
      </c>
      <c r="G37" s="18">
        <v>21302</v>
      </c>
      <c r="H37" s="18">
        <v>20165</v>
      </c>
    </row>
    <row r="38" spans="7:8" ht="15">
      <c r="G38" s="8">
        <f>SUM(G34:G37)</f>
        <v>32295</v>
      </c>
      <c r="H38" s="8">
        <f>SUM(H34:H37)</f>
        <v>31158</v>
      </c>
    </row>
    <row r="39" spans="1:8" ht="15">
      <c r="A39" s="2" t="s">
        <v>49</v>
      </c>
      <c r="B39" s="1" t="s">
        <v>50</v>
      </c>
      <c r="G39" s="8">
        <v>1202</v>
      </c>
      <c r="H39" s="8">
        <v>1094</v>
      </c>
    </row>
    <row r="40" spans="1:8" ht="15">
      <c r="A40" s="2" t="s">
        <v>51</v>
      </c>
      <c r="B40" s="1" t="s">
        <v>52</v>
      </c>
      <c r="G40" s="8">
        <v>603</v>
      </c>
      <c r="H40" s="8">
        <v>583</v>
      </c>
    </row>
    <row r="41" spans="1:8" ht="15">
      <c r="A41" s="2" t="s">
        <v>53</v>
      </c>
      <c r="B41" s="1" t="s">
        <v>54</v>
      </c>
      <c r="G41" s="8">
        <v>3142</v>
      </c>
      <c r="H41" s="8">
        <f>3717+1695</f>
        <v>5412</v>
      </c>
    </row>
    <row r="42" spans="7:8" ht="15.75" thickBot="1">
      <c r="G42" s="21">
        <f>SUM(G38:G41)</f>
        <v>37242</v>
      </c>
      <c r="H42" s="21">
        <f>SUM(H38:H41)</f>
        <v>38247</v>
      </c>
    </row>
    <row r="43" spans="7:8" ht="15.75" thickTop="1">
      <c r="G43" s="22"/>
      <c r="H43" s="22"/>
    </row>
    <row r="44" spans="1:8" ht="15.75" thickBot="1">
      <c r="A44" s="2" t="s">
        <v>55</v>
      </c>
      <c r="B44" s="1" t="s">
        <v>56</v>
      </c>
      <c r="G44" s="23">
        <f>G38/G34</f>
        <v>3.1677292790583618</v>
      </c>
      <c r="H44" s="23">
        <f>H38/H34</f>
        <v>3.0562040215792057</v>
      </c>
    </row>
    <row r="45" ht="15.75" thickTop="1"/>
  </sheetData>
  <mergeCells count="1">
    <mergeCell ref="A1:I1"/>
  </mergeCells>
  <printOptions/>
  <pageMargins left="1.03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INDUSTRIAL CORP BHD</dc:creator>
  <cp:keywords/>
  <dc:description/>
  <cp:lastModifiedBy>user</cp:lastModifiedBy>
  <cp:lastPrinted>2002-05-20T06:41:07Z</cp:lastPrinted>
  <dcterms:created xsi:type="dcterms:W3CDTF">2001-05-16T01:06:38Z</dcterms:created>
  <dcterms:modified xsi:type="dcterms:W3CDTF">2002-08-30T03:25:57Z</dcterms:modified>
  <cp:category/>
  <cp:version/>
  <cp:contentType/>
  <cp:contentStatus/>
</cp:coreProperties>
</file>