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540" tabRatio="594" activeTab="1"/>
  </bookViews>
  <sheets>
    <sheet name="bsheet" sheetId="1" r:id="rId1"/>
    <sheet name="P&amp;L" sheetId="2" r:id="rId2"/>
    <sheet name="Sheet5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</sheets>
  <definedNames/>
  <calcPr fullCalcOnLoad="1"/>
</workbook>
</file>

<file path=xl/sharedStrings.xml><?xml version="1.0" encoding="utf-8"?>
<sst xmlns="http://schemas.openxmlformats.org/spreadsheetml/2006/main" count="123" uniqueCount="91">
  <si>
    <t>Minority Interest</t>
  </si>
  <si>
    <t>MEGA PASCAL BERHAD (182350-H)</t>
  </si>
  <si>
    <t>QUARTERLY REPORT</t>
  </si>
  <si>
    <t>The figures have not been audited.</t>
  </si>
  <si>
    <t xml:space="preserve">I   CONSOLIDATED INCOME STATEMENT </t>
  </si>
  <si>
    <t>INDIVIDUAL</t>
  </si>
  <si>
    <t>CUMULATIVE</t>
  </si>
  <si>
    <t>QUARTER</t>
  </si>
  <si>
    <t xml:space="preserve">CURRENT </t>
  </si>
  <si>
    <t>PRECEDING</t>
  </si>
  <si>
    <t xml:space="preserve">YEAR </t>
  </si>
  <si>
    <t>TO DATE</t>
  </si>
  <si>
    <t>RM'000</t>
  </si>
  <si>
    <t>(a)</t>
  </si>
  <si>
    <t>Turnover</t>
  </si>
  <si>
    <t>(b)</t>
  </si>
  <si>
    <t>Investment income</t>
  </si>
  <si>
    <t xml:space="preserve">(c) </t>
  </si>
  <si>
    <t>Other income including interest income</t>
  </si>
  <si>
    <t>Operating profit / (loss)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</si>
  <si>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</si>
  <si>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</si>
  <si>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</si>
  <si>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</si>
  <si>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</si>
  <si>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</si>
  <si>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</si>
  <si>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</si>
  <si>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 / (loss) after interest on</t>
  </si>
  <si>
    <t>borrowings, depreciation and amortisation</t>
  </si>
  <si>
    <t>and exceptional items but before income tax,</t>
  </si>
  <si>
    <t>(f)</t>
  </si>
  <si>
    <t xml:space="preserve">Share in the results of associated </t>
  </si>
  <si>
    <t>companies</t>
  </si>
  <si>
    <t>(g)</t>
  </si>
  <si>
    <t>Profit / (loss) before taxation,  minority interests</t>
  </si>
  <si>
    <t>and extraordinary items</t>
  </si>
  <si>
    <t>(h)</t>
  </si>
  <si>
    <t>Taxation</t>
  </si>
  <si>
    <t>(i)</t>
  </si>
  <si>
    <t>Profit / (loss) after taxation</t>
  </si>
  <si>
    <t>before deducting minority interests</t>
  </si>
  <si>
    <t>(ii)</t>
  </si>
  <si>
    <t>Less minority interests</t>
  </si>
  <si>
    <t>(j)</t>
  </si>
  <si>
    <t>Profit / (loss) after taxation attributable to</t>
  </si>
  <si>
    <t>members of the Company</t>
  </si>
  <si>
    <t>(k)</t>
  </si>
  <si>
    <t>Extraordinary items</t>
  </si>
  <si>
    <t>(iii)</t>
  </si>
  <si>
    <t xml:space="preserve">Extraordinary items attributable to members of </t>
  </si>
  <si>
    <t>the Company</t>
  </si>
  <si>
    <t>(l)</t>
  </si>
  <si>
    <t xml:space="preserve">Profit after taxation and extraordinary items </t>
  </si>
  <si>
    <t>attributable to members of the Company</t>
  </si>
  <si>
    <t>Earnings/(loss) per share based on 2(j) above</t>
  </si>
  <si>
    <t>AS AT</t>
  </si>
  <si>
    <t>31/12/1999</t>
  </si>
  <si>
    <t>Fixed assets</t>
  </si>
  <si>
    <t>Investment in Associated Companies</t>
  </si>
  <si>
    <t>Goodwill On Consolidation</t>
  </si>
  <si>
    <t>Current Assets</t>
  </si>
  <si>
    <t>Stocks</t>
  </si>
  <si>
    <t>Trade Debtors</t>
  </si>
  <si>
    <t>Other Debtors</t>
  </si>
  <si>
    <t>Cash &amp; Bank Balances</t>
  </si>
  <si>
    <t>Current Liabilities</t>
  </si>
  <si>
    <t>Trade Creditors</t>
  </si>
  <si>
    <t>Other Creditors &amp; Accruals</t>
  </si>
  <si>
    <t>Hire Purchase Creditors</t>
  </si>
  <si>
    <t>Provision For Taxation</t>
  </si>
  <si>
    <t>Bank Borrowings</t>
  </si>
  <si>
    <t>Shareholders' Funds</t>
  </si>
  <si>
    <t>Share Capital</t>
  </si>
  <si>
    <t>Reserves</t>
  </si>
  <si>
    <t>Share Premium</t>
  </si>
  <si>
    <t>Capital Reserve</t>
  </si>
  <si>
    <t>Retained Profit</t>
  </si>
  <si>
    <t>Deferred Taxation</t>
  </si>
  <si>
    <t>Long Term Liabilities</t>
  </si>
  <si>
    <t>Net tangible assets per share (RM)</t>
  </si>
  <si>
    <t>31/12/2000</t>
  </si>
  <si>
    <t>II   CONSOLIDATED BALANCE SHEET AS AT 31 DECEMBER 2000</t>
  </si>
  <si>
    <t>Quarterly report on consolidated results for the financial quarter ended 31st December 2000.</t>
  </si>
  <si>
    <t>Deferred Expenditure</t>
  </si>
  <si>
    <t>Deposits With Financial Institution</t>
  </si>
  <si>
    <t>Net Current Assets</t>
  </si>
  <si>
    <t>Basic (based on  40,326,666 weighted average</t>
  </si>
  <si>
    <t>ordinary shares (sen)</t>
  </si>
  <si>
    <t>Restated (based on 40,326,666 ordinary shares (sen)</t>
  </si>
  <si>
    <t>Fully diluted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</si>
</sst>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</numFmts>
  <fonts count="3">
    <font>
      <sz val="10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3" fontId="0" fillId="0" borderId="0" xfId="15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1" xfId="15" applyNumberForma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0" xfId="15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2" xfId="15" applyNumberFormat="1" applyBorder="1" applyAlignment="1">
      <alignment/>
    </xf>
    <xf numFmtId="43" fontId="0" fillId="0" borderId="1" xfId="15" applyBorder="1" applyAlignment="1">
      <alignment/>
    </xf>
    <xf numFmtId="43" fontId="0" fillId="0" borderId="1" xfId="15" applyNumberFormat="1" applyBorder="1" applyAlignment="1">
      <alignment/>
    </xf>
    <xf numFmtId="164" fontId="1" fillId="0" borderId="3" xfId="15" applyNumberFormat="1" applyFont="1" applyBorder="1" applyAlignment="1">
      <alignment/>
    </xf>
    <xf numFmtId="164" fontId="1" fillId="0" borderId="0" xfId="15" applyNumberFormat="1" applyFont="1" applyAlignment="1">
      <alignment/>
    </xf>
    <xf numFmtId="164" fontId="1" fillId="0" borderId="0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Font="1" applyBorder="1" applyAlignment="1">
      <alignment/>
    </xf>
    <xf numFmtId="43" fontId="0" fillId="0" borderId="0" xfId="15" applyBorder="1" applyAlignment="1">
      <alignment/>
    </xf>
    <xf numFmtId="164" fontId="0" fillId="0" borderId="0" xfId="0" applyNumberFormat="1" applyFont="1" applyAlignment="1">
      <alignment/>
    </xf>
    <xf numFmtId="43" fontId="0" fillId="0" borderId="1" xfId="15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0" fontId="0" fillId="0" borderId="0" xfId="0" applyAlignment="1">
      <alignment horizontal="left" indent="1"/>
    </xf>
    <xf numFmtId="43" fontId="0" fillId="0" borderId="0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C44" sqref="C44"/>
    </sheetView>
  </sheetViews>
  <sheetFormatPr defaultColWidth="9.33203125" defaultRowHeight="12.75"/>
  <cols>
    <col min="2" max="2" width="34.33203125" style="0" bestFit="1" customWidth="1"/>
  </cols>
  <sheetData>
    <row r="1" spans="1:8" ht="12.75">
      <c r="A1" s="2" t="s">
        <v>82</v>
      </c>
      <c r="B1" s="12"/>
      <c r="C1" s="12"/>
      <c r="D1" s="12"/>
      <c r="E1" s="12"/>
      <c r="F1" s="12"/>
      <c r="G1" s="12"/>
      <c r="H1" s="12"/>
    </row>
    <row r="2" ht="12.75">
      <c r="A2" s="2"/>
    </row>
    <row r="3" spans="5:8" ht="12.75">
      <c r="E3" s="4" t="s">
        <v>56</v>
      </c>
      <c r="F3" s="4"/>
      <c r="G3" s="4" t="s">
        <v>56</v>
      </c>
      <c r="H3" s="4"/>
    </row>
    <row r="4" spans="5:8" ht="12.75">
      <c r="E4" s="4" t="s">
        <v>81</v>
      </c>
      <c r="F4" s="4"/>
      <c r="G4" s="4" t="s">
        <v>57</v>
      </c>
      <c r="H4" s="4"/>
    </row>
    <row r="5" spans="5:8" ht="12.75">
      <c r="E5" s="4" t="s">
        <v>12</v>
      </c>
      <c r="F5" s="4"/>
      <c r="G5" s="4" t="s">
        <v>12</v>
      </c>
      <c r="H5" s="4"/>
    </row>
    <row r="7" spans="2:8" ht="12.75">
      <c r="B7" t="s">
        <v>58</v>
      </c>
      <c r="E7" s="10">
        <v>16851</v>
      </c>
      <c r="F7" s="10"/>
      <c r="G7" s="10">
        <v>20751.413</v>
      </c>
      <c r="H7" s="10"/>
    </row>
    <row r="8" spans="2:8" ht="12.75">
      <c r="B8" t="s">
        <v>59</v>
      </c>
      <c r="E8" s="10">
        <v>5461.713</v>
      </c>
      <c r="F8" s="10"/>
      <c r="G8" s="10">
        <v>5698.571</v>
      </c>
      <c r="H8" s="10"/>
    </row>
    <row r="9" spans="2:8" ht="12.75">
      <c r="B9" t="s">
        <v>84</v>
      </c>
      <c r="E9" s="10">
        <v>19.142</v>
      </c>
      <c r="F9" s="10"/>
      <c r="G9" s="10">
        <v>13.376</v>
      </c>
      <c r="H9" s="10"/>
    </row>
    <row r="10" spans="2:8" ht="12.75">
      <c r="B10" t="s">
        <v>60</v>
      </c>
      <c r="E10" s="10">
        <v>4548.514</v>
      </c>
      <c r="F10" s="10"/>
      <c r="G10" s="10">
        <v>4778.338</v>
      </c>
      <c r="H10" s="10"/>
    </row>
    <row r="11" spans="5:8" ht="12.75">
      <c r="E11" s="10"/>
      <c r="F11" s="10"/>
      <c r="G11" s="10"/>
      <c r="H11" s="10"/>
    </row>
    <row r="12" spans="2:8" ht="12.75">
      <c r="B12" t="s">
        <v>61</v>
      </c>
      <c r="E12" s="10"/>
      <c r="F12" s="10"/>
      <c r="G12" s="10"/>
      <c r="H12" s="10"/>
    </row>
    <row r="13" spans="2:8" ht="12.75">
      <c r="B13" s="30" t="s">
        <v>62</v>
      </c>
      <c r="E13" s="10">
        <v>1450</v>
      </c>
      <c r="F13" s="10"/>
      <c r="G13" s="10">
        <v>1314.184</v>
      </c>
      <c r="H13" s="10"/>
    </row>
    <row r="14" spans="2:8" ht="12.75">
      <c r="B14" s="30" t="s">
        <v>63</v>
      </c>
      <c r="E14" s="10">
        <v>18328.32</v>
      </c>
      <c r="F14" s="10"/>
      <c r="G14" s="10">
        <v>22156</v>
      </c>
      <c r="H14" s="10"/>
    </row>
    <row r="15" spans="2:8" ht="12.75">
      <c r="B15" s="30" t="s">
        <v>64</v>
      </c>
      <c r="E15" s="10">
        <v>13751.42</v>
      </c>
      <c r="F15" s="10"/>
      <c r="G15" s="10">
        <v>10821.327000000001</v>
      </c>
      <c r="H15" s="10"/>
    </row>
    <row r="16" spans="2:8" ht="12.75">
      <c r="B16" s="30" t="s">
        <v>85</v>
      </c>
      <c r="E16" s="10">
        <v>61017.372</v>
      </c>
      <c r="F16" s="10"/>
      <c r="G16" s="10">
        <v>8796.48</v>
      </c>
      <c r="H16" s="10"/>
    </row>
    <row r="17" spans="2:8" ht="12.75">
      <c r="B17" s="30" t="s">
        <v>65</v>
      </c>
      <c r="E17" s="10">
        <v>578.208</v>
      </c>
      <c r="F17" s="10"/>
      <c r="G17" s="10">
        <v>411.978</v>
      </c>
      <c r="H17" s="10"/>
    </row>
    <row r="18" spans="5:8" ht="12.75">
      <c r="E18" s="10"/>
      <c r="F18" s="10"/>
      <c r="G18" s="10"/>
      <c r="H18" s="10"/>
    </row>
    <row r="19" spans="5:8" ht="12.75">
      <c r="E19" s="20">
        <v>95124.45700000001</v>
      </c>
      <c r="F19" s="22"/>
      <c r="G19" s="20">
        <v>43498.969</v>
      </c>
      <c r="H19" s="21"/>
    </row>
    <row r="20" spans="5:8" ht="12.75">
      <c r="E20" s="10"/>
      <c r="F20" s="10"/>
      <c r="G20" s="10"/>
      <c r="H20" s="10"/>
    </row>
    <row r="21" spans="2:8" ht="12.75">
      <c r="B21" t="s">
        <v>66</v>
      </c>
      <c r="E21" s="10"/>
      <c r="F21" s="10"/>
      <c r="G21" s="10"/>
      <c r="H21" s="10"/>
    </row>
    <row r="22" spans="2:8" ht="12.75">
      <c r="B22" s="30" t="s">
        <v>67</v>
      </c>
      <c r="E22" s="10">
        <v>5358.821</v>
      </c>
      <c r="F22" s="10"/>
      <c r="G22" s="10">
        <v>5714</v>
      </c>
      <c r="H22" s="10"/>
    </row>
    <row r="23" spans="2:8" ht="12.75">
      <c r="B23" s="30" t="s">
        <v>68</v>
      </c>
      <c r="E23" s="10">
        <v>16823</v>
      </c>
      <c r="F23" s="10"/>
      <c r="G23" s="10">
        <v>15658.333</v>
      </c>
      <c r="H23" s="10"/>
    </row>
    <row r="24" spans="2:8" ht="12.75">
      <c r="B24" s="30" t="s">
        <v>69</v>
      </c>
      <c r="E24" s="10">
        <v>138.15</v>
      </c>
      <c r="F24" s="10"/>
      <c r="G24" s="10">
        <v>893</v>
      </c>
      <c r="H24" s="10"/>
    </row>
    <row r="25" spans="2:8" ht="12.75">
      <c r="B25" s="30" t="s">
        <v>70</v>
      </c>
      <c r="E25" s="10">
        <v>913.722</v>
      </c>
      <c r="F25" s="10"/>
      <c r="G25" s="10">
        <v>957.8910000000001</v>
      </c>
      <c r="H25" s="10"/>
    </row>
    <row r="26" spans="2:8" ht="12.75">
      <c r="B26" s="30" t="s">
        <v>71</v>
      </c>
      <c r="E26" s="10">
        <v>0</v>
      </c>
      <c r="F26" s="10"/>
      <c r="G26" s="10">
        <v>11178.282000000001</v>
      </c>
      <c r="H26" s="10"/>
    </row>
    <row r="27" spans="5:8" ht="12.75">
      <c r="E27" s="10"/>
      <c r="F27" s="10"/>
      <c r="G27" s="10"/>
      <c r="H27" s="10"/>
    </row>
    <row r="28" spans="5:8" ht="12.75">
      <c r="E28" s="20">
        <v>23235.481000000003</v>
      </c>
      <c r="F28" s="22"/>
      <c r="G28" s="20">
        <v>34400.506</v>
      </c>
      <c r="H28" s="21"/>
    </row>
    <row r="29" spans="5:8" ht="12.75">
      <c r="E29" s="21"/>
      <c r="F29" s="21"/>
      <c r="G29" s="21"/>
      <c r="H29" s="21"/>
    </row>
    <row r="30" spans="2:8" ht="12.75">
      <c r="B30" t="s">
        <v>86</v>
      </c>
      <c r="E30" s="21">
        <v>71888.97600000001</v>
      </c>
      <c r="F30" s="21"/>
      <c r="G30" s="21">
        <v>9098.462999999996</v>
      </c>
      <c r="H30" s="21"/>
    </row>
    <row r="31" spans="5:8" ht="13.5" thickBot="1">
      <c r="E31" s="23">
        <v>98770</v>
      </c>
      <c r="F31" s="22"/>
      <c r="G31" s="23">
        <v>40339.16099999999</v>
      </c>
      <c r="H31" s="22"/>
    </row>
    <row r="32" spans="5:8" ht="13.5" thickTop="1">
      <c r="E32" s="10"/>
      <c r="F32" s="10"/>
      <c r="G32" s="10"/>
      <c r="H32" s="10"/>
    </row>
    <row r="33" spans="2:8" ht="12.75">
      <c r="B33" t="s">
        <v>72</v>
      </c>
      <c r="E33" s="10"/>
      <c r="F33" s="10"/>
      <c r="G33" s="10"/>
      <c r="H33" s="10"/>
    </row>
    <row r="34" spans="2:8" ht="12.75">
      <c r="B34" t="s">
        <v>73</v>
      </c>
      <c r="E34" s="10">
        <v>60489.998</v>
      </c>
      <c r="F34" s="10"/>
      <c r="G34" s="10">
        <v>30245</v>
      </c>
      <c r="H34" s="10"/>
    </row>
    <row r="35" spans="2:8" ht="12.75">
      <c r="B35" t="s">
        <v>74</v>
      </c>
      <c r="E35" s="10"/>
      <c r="F35" s="10"/>
      <c r="G35" s="10"/>
      <c r="H35" s="10"/>
    </row>
    <row r="36" spans="2:8" ht="12.75">
      <c r="B36" s="30" t="s">
        <v>75</v>
      </c>
      <c r="E36" s="10">
        <v>32023.547000000002</v>
      </c>
      <c r="F36" s="10"/>
      <c r="G36" s="10">
        <v>7208.8910000000005</v>
      </c>
      <c r="H36" s="10"/>
    </row>
    <row r="37" spans="2:8" ht="12.75">
      <c r="B37" s="30" t="s">
        <v>76</v>
      </c>
      <c r="E37" s="10">
        <v>25.5</v>
      </c>
      <c r="F37" s="10"/>
      <c r="G37" s="10">
        <v>25.5</v>
      </c>
      <c r="H37" s="10"/>
    </row>
    <row r="38" spans="2:8" ht="12.75">
      <c r="B38" s="30" t="s">
        <v>77</v>
      </c>
      <c r="E38" s="10">
        <v>6082.037</v>
      </c>
      <c r="F38" s="10"/>
      <c r="G38" s="10">
        <v>2362.645</v>
      </c>
      <c r="H38" s="10"/>
    </row>
    <row r="39" spans="5:8" ht="12.75">
      <c r="E39" s="10"/>
      <c r="F39" s="10"/>
      <c r="G39" s="10"/>
      <c r="H39" s="10"/>
    </row>
    <row r="40" spans="2:8" ht="12.75">
      <c r="B40" t="s">
        <v>0</v>
      </c>
      <c r="E40" s="10">
        <v>129.738</v>
      </c>
      <c r="F40" s="10"/>
      <c r="G40" s="10">
        <v>303</v>
      </c>
      <c r="H40" s="10"/>
    </row>
    <row r="41" spans="2:8" ht="12.75">
      <c r="B41" t="s">
        <v>78</v>
      </c>
      <c r="E41" s="10">
        <v>17.548000000000002</v>
      </c>
      <c r="F41" s="10"/>
      <c r="G41" s="10">
        <v>17.548000000000002</v>
      </c>
      <c r="H41" s="10"/>
    </row>
    <row r="42" spans="2:8" ht="12.75">
      <c r="B42" t="s">
        <v>79</v>
      </c>
      <c r="E42" s="24"/>
      <c r="F42" s="24"/>
      <c r="G42" s="10">
        <v>175</v>
      </c>
      <c r="H42" s="10"/>
    </row>
    <row r="43" spans="5:8" ht="13.5" thickBot="1">
      <c r="E43" s="23">
        <v>98770.36799999999</v>
      </c>
      <c r="F43" s="22"/>
      <c r="G43" s="23">
        <v>40338.584</v>
      </c>
      <c r="H43" s="22"/>
    </row>
    <row r="44" spans="5:8" ht="13.5" thickTop="1">
      <c r="E44" s="10"/>
      <c r="F44" s="10"/>
      <c r="G44" s="10"/>
      <c r="H44" s="9"/>
    </row>
    <row r="45" spans="2:8" ht="13.5" thickBot="1">
      <c r="B45" t="s">
        <v>80</v>
      </c>
      <c r="E45" s="28">
        <v>1.5548591172094561</v>
      </c>
      <c r="F45" s="29"/>
      <c r="G45" s="19">
        <v>1.1589459414779302</v>
      </c>
      <c r="H45" s="25"/>
    </row>
    <row r="46" spans="5:8" ht="13.5" thickTop="1">
      <c r="E46" s="10"/>
      <c r="F46" s="10"/>
      <c r="G46" s="10"/>
      <c r="H46" s="9"/>
    </row>
  </sheetData>
  <printOptions/>
  <pageMargins left="0.75" right="0.75" top="1" bottom="1" header="0.5" footer="0.5"/>
  <pageSetup orientation="portrait" r:id="rId1"/>
  <headerFooter alignWithMargins="0">
    <oddHeader>&amp;RPaper 15/3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3"/>
  <sheetViews>
    <sheetView tabSelected="1" workbookViewId="0" topLeftCell="E65">
      <selection activeCell="I73" sqref="I73"/>
    </sheetView>
  </sheetViews>
  <sheetFormatPr defaultColWidth="9.33203125" defaultRowHeight="12.75"/>
  <cols>
    <col min="1" max="2" width="4.83203125" style="0" customWidth="1"/>
    <col min="3" max="3" width="5" style="0" customWidth="1"/>
    <col min="4" max="4" width="43.16015625" style="0" customWidth="1"/>
    <col min="5" max="5" width="13.33203125" style="0" customWidth="1"/>
    <col min="6" max="6" width="4.33203125" style="0" customWidth="1"/>
    <col min="7" max="7" width="13.33203125" style="0" customWidth="1"/>
    <col min="8" max="8" width="4.33203125" style="0" customWidth="1"/>
    <col min="9" max="9" width="14.66015625" style="0" customWidth="1"/>
    <col min="10" max="10" width="4.33203125" style="0" customWidth="1"/>
    <col min="11" max="11" width="14.66015625" style="0" customWidth="1"/>
    <col min="12" max="12" width="11.83203125" style="0" customWidth="1"/>
  </cols>
  <sheetData>
    <row r="1" spans="5:12" s="2" customFormat="1" ht="12.75">
      <c r="E1"/>
      <c r="F1"/>
      <c r="G1"/>
      <c r="H1"/>
      <c r="I1"/>
      <c r="J1"/>
      <c r="K1"/>
      <c r="L1"/>
    </row>
    <row r="2" spans="1:12" s="2" customFormat="1" ht="14.25">
      <c r="A2" s="3" t="s">
        <v>1</v>
      </c>
      <c r="B2" s="3"/>
      <c r="C2" s="3"/>
      <c r="D2" s="3"/>
      <c r="E2"/>
      <c r="F2"/>
      <c r="G2"/>
      <c r="H2"/>
      <c r="I2"/>
      <c r="J2"/>
      <c r="K2"/>
      <c r="L2"/>
    </row>
    <row r="3" spans="1:12" s="2" customFormat="1" ht="14.25">
      <c r="A3" s="3" t="s">
        <v>2</v>
      </c>
      <c r="B3"/>
      <c r="C3"/>
      <c r="D3"/>
      <c r="E3"/>
      <c r="F3"/>
      <c r="G3"/>
      <c r="H3"/>
      <c r="I3"/>
      <c r="J3"/>
      <c r="K3"/>
      <c r="L3"/>
    </row>
    <row r="4" spans="1:12" s="2" customFormat="1" ht="12.75">
      <c r="A4"/>
      <c r="B4"/>
      <c r="C4"/>
      <c r="D4"/>
      <c r="E4"/>
      <c r="F4"/>
      <c r="G4"/>
      <c r="H4"/>
      <c r="I4"/>
      <c r="J4"/>
      <c r="K4"/>
      <c r="L4"/>
    </row>
    <row r="5" spans="1:12" s="2" customFormat="1" ht="12.75">
      <c r="A5" t="s">
        <v>83</v>
      </c>
      <c r="B5"/>
      <c r="C5"/>
      <c r="D5"/>
      <c r="E5"/>
      <c r="F5"/>
      <c r="G5"/>
      <c r="H5"/>
      <c r="I5"/>
      <c r="J5"/>
      <c r="K5"/>
      <c r="L5"/>
    </row>
    <row r="6" spans="1:12" s="2" customFormat="1" ht="12.75">
      <c r="A6" t="s">
        <v>3</v>
      </c>
      <c r="B6"/>
      <c r="C6"/>
      <c r="D6"/>
      <c r="E6"/>
      <c r="F6"/>
      <c r="G6"/>
      <c r="H6"/>
      <c r="I6"/>
      <c r="J6"/>
      <c r="K6"/>
      <c r="L6"/>
    </row>
    <row r="9" ht="12.75">
      <c r="A9" s="2" t="s">
        <v>4</v>
      </c>
    </row>
    <row r="11" spans="5:11" ht="12.75">
      <c r="E11" s="4" t="s">
        <v>5</v>
      </c>
      <c r="F11" s="4"/>
      <c r="G11" s="4" t="s">
        <v>5</v>
      </c>
      <c r="H11" s="5"/>
      <c r="I11" s="4" t="s">
        <v>6</v>
      </c>
      <c r="J11" s="4"/>
      <c r="K11" s="4" t="s">
        <v>6</v>
      </c>
    </row>
    <row r="12" spans="5:11" ht="12.75" hidden="1">
      <c r="E12" s="4" t="s">
        <v>7</v>
      </c>
      <c r="F12" s="4"/>
      <c r="G12" s="4" t="s">
        <v>7</v>
      </c>
      <c r="H12" s="5"/>
      <c r="I12" s="4" t="s">
        <v>7</v>
      </c>
      <c r="J12" s="4"/>
      <c r="K12" s="4" t="s">
        <v>7</v>
      </c>
    </row>
    <row r="13" spans="5:11" ht="12.75">
      <c r="E13" s="4" t="s">
        <v>8</v>
      </c>
      <c r="F13" s="4"/>
      <c r="G13" s="4" t="s">
        <v>9</v>
      </c>
      <c r="H13" s="6"/>
      <c r="I13" s="4" t="s">
        <v>8</v>
      </c>
      <c r="J13" s="4"/>
      <c r="K13" s="4" t="s">
        <v>9</v>
      </c>
    </row>
    <row r="14" spans="5:11" ht="12.75">
      <c r="E14" s="4" t="s">
        <v>10</v>
      </c>
      <c r="F14" s="4"/>
      <c r="G14" s="4" t="s">
        <v>10</v>
      </c>
      <c r="H14" s="6"/>
      <c r="I14" s="4" t="s">
        <v>10</v>
      </c>
      <c r="J14" s="4"/>
      <c r="K14" s="4" t="s">
        <v>10</v>
      </c>
    </row>
    <row r="15" spans="5:20" ht="12.75">
      <c r="E15" s="4" t="s">
        <v>7</v>
      </c>
      <c r="F15" s="4"/>
      <c r="G15" s="4" t="s">
        <v>7</v>
      </c>
      <c r="H15" s="6"/>
      <c r="I15" s="4" t="s">
        <v>11</v>
      </c>
      <c r="J15" s="4"/>
      <c r="K15" s="4" t="s">
        <v>11</v>
      </c>
      <c r="T15">
        <v>0</v>
      </c>
    </row>
    <row r="16" spans="5:11" ht="12.75">
      <c r="E16" s="4" t="s">
        <v>81</v>
      </c>
      <c r="F16" s="4"/>
      <c r="G16" s="4" t="s">
        <v>57</v>
      </c>
      <c r="H16" s="6"/>
      <c r="I16" s="4" t="s">
        <v>81</v>
      </c>
      <c r="J16" s="4"/>
      <c r="K16" s="4" t="s">
        <v>57</v>
      </c>
    </row>
    <row r="17" spans="5:11" ht="12.75">
      <c r="E17" s="4" t="s">
        <v>12</v>
      </c>
      <c r="F17" s="4"/>
      <c r="G17" s="4" t="s">
        <v>12</v>
      </c>
      <c r="H17" s="6"/>
      <c r="I17" s="4" t="s">
        <v>12</v>
      </c>
      <c r="J17" s="4"/>
      <c r="K17" s="4" t="s">
        <v>12</v>
      </c>
    </row>
    <row r="18" ht="12.75">
      <c r="H18" s="7"/>
    </row>
    <row r="19" spans="1:11" ht="13.5" thickBot="1">
      <c r="A19">
        <v>1</v>
      </c>
      <c r="B19" t="s">
        <v>13</v>
      </c>
      <c r="C19" t="s">
        <v>14</v>
      </c>
      <c r="E19" s="8">
        <v>15797</v>
      </c>
      <c r="F19" s="9"/>
      <c r="G19" s="8">
        <v>14131</v>
      </c>
      <c r="H19" s="9"/>
      <c r="I19" s="8">
        <v>70155</v>
      </c>
      <c r="J19" s="9"/>
      <c r="K19" s="8">
        <v>50885</v>
      </c>
    </row>
    <row r="20" spans="5:11" ht="13.5" thickTop="1">
      <c r="E20" s="10"/>
      <c r="F20" s="10"/>
      <c r="G20" s="10"/>
      <c r="H20" s="9"/>
      <c r="I20" s="10"/>
      <c r="J20" s="10"/>
      <c r="K20" s="10"/>
    </row>
    <row r="21" spans="2:11" ht="13.5" thickBot="1">
      <c r="B21" t="s">
        <v>15</v>
      </c>
      <c r="C21" t="s">
        <v>16</v>
      </c>
      <c r="E21" s="8">
        <v>0</v>
      </c>
      <c r="F21" s="9"/>
      <c r="G21" s="8">
        <v>0</v>
      </c>
      <c r="H21" s="9"/>
      <c r="I21" s="8">
        <v>0</v>
      </c>
      <c r="J21" s="9"/>
      <c r="K21" s="8">
        <v>0</v>
      </c>
    </row>
    <row r="22" spans="5:11" ht="13.5" thickTop="1">
      <c r="E22" s="10"/>
      <c r="F22" s="10"/>
      <c r="G22" s="10"/>
      <c r="H22" s="9"/>
      <c r="I22" s="10"/>
      <c r="J22" s="10"/>
      <c r="K22" s="10"/>
    </row>
    <row r="23" spans="2:11" ht="13.5" thickBot="1">
      <c r="B23" t="s">
        <v>17</v>
      </c>
      <c r="C23" t="s">
        <v>18</v>
      </c>
      <c r="E23" s="8">
        <v>887</v>
      </c>
      <c r="F23" s="9"/>
      <c r="G23" s="8">
        <v>23</v>
      </c>
      <c r="H23" s="9"/>
      <c r="I23" s="8">
        <v>2030</v>
      </c>
      <c r="J23" s="9"/>
      <c r="K23" s="8">
        <v>693</v>
      </c>
    </row>
    <row r="24" spans="5:11" ht="13.5" thickTop="1">
      <c r="E24" s="10"/>
      <c r="F24" s="10"/>
      <c r="G24" s="10"/>
      <c r="H24" s="9"/>
      <c r="I24" s="10"/>
      <c r="J24" s="10"/>
      <c r="K24" s="10"/>
    </row>
    <row r="25" spans="1:13" ht="12.75">
      <c r="A25">
        <v>2</v>
      </c>
      <c r="B25" t="s">
        <v>13</v>
      </c>
      <c r="C25" t="s">
        <v>19</v>
      </c>
      <c r="E25" s="10">
        <v>2625</v>
      </c>
      <c r="F25" s="10"/>
      <c r="G25" s="10">
        <v>431</v>
      </c>
      <c r="H25" s="9"/>
      <c r="I25" s="10">
        <v>8537</v>
      </c>
      <c r="J25" s="10"/>
      <c r="K25" s="10">
        <v>1759</v>
      </c>
      <c r="M25" s="11"/>
    </row>
    <row r="26" spans="1:11" ht="12.75">
      <c r="A26" s="12"/>
      <c r="B26" s="12"/>
      <c r="C26" s="12" t="s">
        <v>20</v>
      </c>
      <c r="D26" s="12"/>
      <c r="E26" s="13"/>
      <c r="F26" s="13"/>
      <c r="G26" s="13"/>
      <c r="H26" s="14"/>
      <c r="I26" s="13"/>
      <c r="J26" s="13"/>
      <c r="K26" s="13"/>
    </row>
    <row r="27" spans="1:11" ht="12.75">
      <c r="A27" s="12"/>
      <c r="B27" s="12"/>
      <c r="C27" s="12" t="s">
        <v>21</v>
      </c>
      <c r="D27" s="12"/>
      <c r="E27" s="13"/>
      <c r="F27" s="13"/>
      <c r="G27" s="13"/>
      <c r="H27" s="14"/>
      <c r="I27" s="13"/>
      <c r="J27" s="13"/>
      <c r="K27" s="13"/>
    </row>
    <row r="28" spans="1:11" ht="12.75">
      <c r="A28" s="12"/>
      <c r="B28" s="12"/>
      <c r="C28" s="12" t="s">
        <v>22</v>
      </c>
      <c r="D28" s="12"/>
      <c r="E28" s="13"/>
      <c r="F28" s="13"/>
      <c r="G28" s="13"/>
      <c r="H28" s="14"/>
      <c r="I28" s="13"/>
      <c r="J28" s="13"/>
      <c r="K28" s="13"/>
    </row>
    <row r="29" spans="1:11" ht="12.75">
      <c r="A29" s="12"/>
      <c r="B29" s="12"/>
      <c r="C29" s="12"/>
      <c r="D29" s="12"/>
      <c r="E29" s="13"/>
      <c r="F29" s="13"/>
      <c r="G29" s="13"/>
      <c r="H29" s="14"/>
      <c r="I29" s="13"/>
      <c r="J29" s="13"/>
      <c r="K29" s="13"/>
    </row>
    <row r="30" spans="1:11" ht="12.75">
      <c r="A30" s="12"/>
      <c r="B30" s="12" t="s">
        <v>15</v>
      </c>
      <c r="C30" s="12" t="s">
        <v>23</v>
      </c>
      <c r="D30" s="12"/>
      <c r="E30" s="13">
        <v>-82</v>
      </c>
      <c r="F30" s="13"/>
      <c r="G30" s="13">
        <v>-293</v>
      </c>
      <c r="H30" s="14"/>
      <c r="I30" s="13">
        <v>-767</v>
      </c>
      <c r="J30" s="13"/>
      <c r="K30" s="13">
        <v>-3299</v>
      </c>
    </row>
    <row r="31" spans="1:11" ht="12.75">
      <c r="A31" s="12"/>
      <c r="B31" s="12"/>
      <c r="C31" s="12"/>
      <c r="D31" s="12"/>
      <c r="E31" s="13"/>
      <c r="F31" s="13"/>
      <c r="G31" s="13"/>
      <c r="H31" s="14"/>
      <c r="I31" s="13"/>
      <c r="J31" s="13"/>
      <c r="K31" s="13"/>
    </row>
    <row r="32" spans="1:11" ht="12.75">
      <c r="A32" s="12"/>
      <c r="B32" s="12" t="s">
        <v>17</v>
      </c>
      <c r="C32" s="12" t="s">
        <v>24</v>
      </c>
      <c r="D32" s="12"/>
      <c r="E32" s="13">
        <v>-1806</v>
      </c>
      <c r="F32" s="13"/>
      <c r="G32" s="13">
        <v>-2707</v>
      </c>
      <c r="H32" s="14"/>
      <c r="I32" s="13">
        <v>-5910</v>
      </c>
      <c r="J32" s="13"/>
      <c r="K32" s="13">
        <v>-8934</v>
      </c>
    </row>
    <row r="33" spans="1:11" ht="12.75">
      <c r="A33" s="12"/>
      <c r="B33" s="12"/>
      <c r="C33" s="12"/>
      <c r="D33" s="12"/>
      <c r="E33" s="13"/>
      <c r="F33" s="13"/>
      <c r="G33" s="13"/>
      <c r="H33" s="14"/>
      <c r="I33" s="13"/>
      <c r="J33" s="13"/>
      <c r="K33" s="13"/>
    </row>
    <row r="34" spans="1:11" ht="12.75">
      <c r="A34" s="12"/>
      <c r="B34" s="12" t="s">
        <v>25</v>
      </c>
      <c r="C34" s="12" t="s">
        <v>26</v>
      </c>
      <c r="D34" s="12"/>
      <c r="E34" s="15">
        <v>0</v>
      </c>
      <c r="F34" s="14"/>
      <c r="G34" s="15">
        <v>7070</v>
      </c>
      <c r="H34" s="14"/>
      <c r="I34" s="15">
        <v>1824</v>
      </c>
      <c r="J34" s="14"/>
      <c r="K34" s="15">
        <v>1116</v>
      </c>
    </row>
    <row r="35" spans="1:11" ht="12.75">
      <c r="A35" s="12"/>
      <c r="B35" s="12"/>
      <c r="C35" s="12"/>
      <c r="D35" s="12"/>
      <c r="E35" s="13"/>
      <c r="F35" s="13"/>
      <c r="G35" s="13"/>
      <c r="H35" s="14"/>
      <c r="I35" s="13"/>
      <c r="J35" s="13"/>
      <c r="K35" s="13"/>
    </row>
    <row r="36" spans="1:11" ht="12.75">
      <c r="A36" s="12"/>
      <c r="B36" s="12" t="s">
        <v>27</v>
      </c>
      <c r="C36" s="12" t="s">
        <v>28</v>
      </c>
      <c r="D36" s="12"/>
      <c r="E36" s="12"/>
      <c r="F36" s="12"/>
      <c r="G36" s="27"/>
      <c r="H36" s="16"/>
      <c r="I36" s="12"/>
      <c r="J36" s="12"/>
      <c r="K36" s="12"/>
    </row>
    <row r="37" spans="1:11" ht="12.75">
      <c r="A37" s="12"/>
      <c r="B37" s="12"/>
      <c r="C37" s="12" t="s">
        <v>29</v>
      </c>
      <c r="D37" s="12"/>
      <c r="E37" s="13"/>
      <c r="F37" s="13"/>
      <c r="G37" s="13"/>
      <c r="H37" s="14"/>
      <c r="I37" s="13"/>
      <c r="J37" s="13"/>
      <c r="K37" s="13"/>
    </row>
    <row r="38" spans="1:11" ht="12.75">
      <c r="A38" s="12"/>
      <c r="B38" s="12"/>
      <c r="C38" s="12" t="s">
        <v>30</v>
      </c>
      <c r="D38" s="12"/>
      <c r="E38" s="13"/>
      <c r="F38" s="13"/>
      <c r="G38" s="13"/>
      <c r="H38" s="14"/>
      <c r="I38" s="13"/>
      <c r="J38" s="13"/>
      <c r="K38" s="13"/>
    </row>
    <row r="39" spans="1:11" ht="12.75">
      <c r="A39" s="12"/>
      <c r="B39" s="12"/>
      <c r="C39" s="12" t="s">
        <v>22</v>
      </c>
      <c r="D39" s="12"/>
      <c r="E39" s="13">
        <v>737</v>
      </c>
      <c r="F39" s="13"/>
      <c r="G39" s="13">
        <f>+G25+G30+G32+G34</f>
        <v>4501</v>
      </c>
      <c r="H39" s="14"/>
      <c r="I39" s="13">
        <v>3684</v>
      </c>
      <c r="J39" s="13"/>
      <c r="K39" s="13">
        <f>SUM(K25:K34)</f>
        <v>-9358</v>
      </c>
    </row>
    <row r="40" spans="1:11" ht="12.75">
      <c r="A40" s="12"/>
      <c r="B40" s="12"/>
      <c r="C40" s="12"/>
      <c r="D40" s="12"/>
      <c r="E40" s="13"/>
      <c r="F40" s="13"/>
      <c r="G40" s="13"/>
      <c r="H40" s="14"/>
      <c r="I40" s="13"/>
      <c r="J40" s="13"/>
      <c r="K40" s="13"/>
    </row>
    <row r="41" spans="1:11" ht="12.75">
      <c r="A41" s="12"/>
      <c r="B41" s="12" t="s">
        <v>31</v>
      </c>
      <c r="C41" s="12" t="s">
        <v>32</v>
      </c>
      <c r="D41" s="12"/>
      <c r="E41" s="12"/>
      <c r="F41" s="12"/>
      <c r="G41" s="12"/>
      <c r="H41" s="16"/>
      <c r="I41" s="12"/>
      <c r="J41" s="12"/>
      <c r="K41" s="13"/>
    </row>
    <row r="42" spans="1:11" ht="12.75">
      <c r="A42" s="12"/>
      <c r="B42" s="12"/>
      <c r="C42" s="12" t="s">
        <v>33</v>
      </c>
      <c r="D42" s="12"/>
      <c r="E42" s="15">
        <v>0</v>
      </c>
      <c r="F42" s="14"/>
      <c r="G42" s="15">
        <v>91</v>
      </c>
      <c r="H42" s="14"/>
      <c r="I42" s="15"/>
      <c r="J42" s="14"/>
      <c r="K42" s="15">
        <v>-150</v>
      </c>
    </row>
    <row r="43" spans="1:11" ht="12.75">
      <c r="A43" s="12"/>
      <c r="B43" s="12"/>
      <c r="C43" s="12"/>
      <c r="D43" s="12"/>
      <c r="E43" s="13"/>
      <c r="F43" s="13"/>
      <c r="G43" s="13"/>
      <c r="H43" s="14"/>
      <c r="I43" s="13"/>
      <c r="J43" s="13"/>
      <c r="K43" s="13"/>
    </row>
    <row r="44" spans="1:11" ht="12.75">
      <c r="A44" s="12"/>
      <c r="B44" s="12" t="s">
        <v>34</v>
      </c>
      <c r="C44" s="12" t="s">
        <v>35</v>
      </c>
      <c r="D44" s="12"/>
      <c r="E44" s="12"/>
      <c r="F44" s="12"/>
      <c r="G44" s="12"/>
      <c r="H44" s="16"/>
      <c r="I44" s="12"/>
      <c r="J44" s="12"/>
      <c r="K44" s="12"/>
    </row>
    <row r="45" spans="1:11" ht="12.75">
      <c r="A45" s="12"/>
      <c r="B45" s="12"/>
      <c r="C45" s="12" t="s">
        <v>36</v>
      </c>
      <c r="D45" s="12"/>
      <c r="E45" s="13">
        <v>737</v>
      </c>
      <c r="F45" s="13"/>
      <c r="G45" s="13">
        <v>4592</v>
      </c>
      <c r="H45" s="14"/>
      <c r="I45" s="13">
        <v>3684</v>
      </c>
      <c r="J45" s="13"/>
      <c r="K45" s="13">
        <v>-9508</v>
      </c>
    </row>
    <row r="46" spans="1:11" ht="12.75">
      <c r="A46" s="12"/>
      <c r="B46" s="12"/>
      <c r="C46" s="12"/>
      <c r="D46" s="12"/>
      <c r="E46" s="13"/>
      <c r="F46" s="13"/>
      <c r="G46" s="13"/>
      <c r="H46" s="14"/>
      <c r="I46" s="13"/>
      <c r="J46" s="13"/>
      <c r="K46" s="13"/>
    </row>
    <row r="47" spans="1:11" ht="12.75">
      <c r="A47" s="12"/>
      <c r="B47" s="12" t="s">
        <v>37</v>
      </c>
      <c r="C47" s="12" t="s">
        <v>38</v>
      </c>
      <c r="D47" s="12"/>
      <c r="E47" s="15">
        <v>-7</v>
      </c>
      <c r="F47" s="14"/>
      <c r="G47" s="15">
        <v>51</v>
      </c>
      <c r="H47" s="14"/>
      <c r="I47" s="15">
        <v>-72</v>
      </c>
      <c r="J47" s="14"/>
      <c r="K47" s="15">
        <v>51</v>
      </c>
    </row>
    <row r="48" spans="1:11" ht="12.75">
      <c r="A48" s="12"/>
      <c r="B48" s="12"/>
      <c r="C48" s="12"/>
      <c r="D48" s="12"/>
      <c r="E48" s="13"/>
      <c r="F48" s="13"/>
      <c r="G48" s="13"/>
      <c r="H48" s="14"/>
      <c r="I48" s="13"/>
      <c r="J48" s="13"/>
      <c r="K48" s="13"/>
    </row>
    <row r="49" spans="1:11" ht="12.75">
      <c r="A49" s="12"/>
      <c r="B49" s="12" t="s">
        <v>39</v>
      </c>
      <c r="C49" s="12" t="s">
        <v>39</v>
      </c>
      <c r="D49" s="12" t="s">
        <v>40</v>
      </c>
      <c r="E49" s="12"/>
      <c r="F49" s="12"/>
      <c r="G49" s="12"/>
      <c r="H49" s="12"/>
      <c r="I49" s="12"/>
      <c r="J49" s="12"/>
      <c r="K49" s="12"/>
    </row>
    <row r="50" spans="1:11" ht="12.75">
      <c r="A50" s="12"/>
      <c r="B50" s="12"/>
      <c r="C50" s="12"/>
      <c r="D50" s="12" t="s">
        <v>41</v>
      </c>
      <c r="E50" s="13">
        <v>730</v>
      </c>
      <c r="F50" s="13"/>
      <c r="G50" s="13">
        <v>4643</v>
      </c>
      <c r="H50" s="13"/>
      <c r="I50" s="13">
        <v>3612</v>
      </c>
      <c r="J50" s="13"/>
      <c r="K50" s="13">
        <f>SUM(K45:K47)</f>
        <v>-9457</v>
      </c>
    </row>
    <row r="51" spans="1:11" ht="12.75">
      <c r="A51" s="12"/>
      <c r="B51" s="12"/>
      <c r="C51" s="12"/>
      <c r="D51" s="12"/>
      <c r="E51" s="13"/>
      <c r="F51" s="13"/>
      <c r="G51" s="13"/>
      <c r="H51" s="14"/>
      <c r="I51" s="13"/>
      <c r="J51" s="13"/>
      <c r="K51" s="13"/>
    </row>
    <row r="52" spans="1:11" ht="12.75">
      <c r="A52" s="12"/>
      <c r="B52" s="12"/>
      <c r="C52" s="12" t="s">
        <v>42</v>
      </c>
      <c r="D52" s="12" t="s">
        <v>43</v>
      </c>
      <c r="E52" s="15">
        <v>75</v>
      </c>
      <c r="F52" s="14"/>
      <c r="G52" s="15">
        <v>-501</v>
      </c>
      <c r="H52" s="14"/>
      <c r="I52" s="15">
        <v>106</v>
      </c>
      <c r="J52" s="14"/>
      <c r="K52" s="15">
        <v>-1</v>
      </c>
    </row>
    <row r="53" spans="1:11" ht="12.75">
      <c r="A53" s="12"/>
      <c r="B53" s="12"/>
      <c r="C53" s="12"/>
      <c r="D53" s="12"/>
      <c r="E53" s="13"/>
      <c r="F53" s="13"/>
      <c r="G53" s="13"/>
      <c r="H53" s="14"/>
      <c r="I53" s="13"/>
      <c r="J53" s="13"/>
      <c r="K53" s="13"/>
    </row>
    <row r="54" spans="1:11" ht="12.75">
      <c r="A54" s="12"/>
      <c r="B54" s="12" t="s">
        <v>44</v>
      </c>
      <c r="C54" s="12" t="s">
        <v>45</v>
      </c>
      <c r="D54" s="12"/>
      <c r="E54" s="16"/>
      <c r="F54" s="16"/>
      <c r="G54" s="16"/>
      <c r="H54" s="16"/>
      <c r="I54" s="16"/>
      <c r="J54" s="16"/>
      <c r="K54" s="16"/>
    </row>
    <row r="55" spans="1:11" ht="12.75">
      <c r="A55" s="12"/>
      <c r="B55" s="12"/>
      <c r="C55" s="12" t="s">
        <v>46</v>
      </c>
      <c r="D55" s="12"/>
      <c r="E55" s="14">
        <v>805</v>
      </c>
      <c r="F55" s="14"/>
      <c r="G55" s="14">
        <f>+G50+G52</f>
        <v>4142</v>
      </c>
      <c r="H55" s="14"/>
      <c r="I55" s="14">
        <v>3718</v>
      </c>
      <c r="J55" s="14"/>
      <c r="K55" s="14">
        <f>SUM(K50:K52)</f>
        <v>-9458</v>
      </c>
    </row>
    <row r="56" spans="5:11" ht="12.75">
      <c r="E56" s="10"/>
      <c r="F56" s="10"/>
      <c r="G56" s="10"/>
      <c r="H56" s="9"/>
      <c r="I56" s="10"/>
      <c r="J56" s="10"/>
      <c r="K56" s="10"/>
    </row>
    <row r="57" spans="2:11" ht="12.75">
      <c r="B57" t="s">
        <v>47</v>
      </c>
      <c r="C57" s="12" t="s">
        <v>39</v>
      </c>
      <c r="D57" t="s">
        <v>48</v>
      </c>
      <c r="E57" s="10">
        <v>0</v>
      </c>
      <c r="F57" s="10"/>
      <c r="G57" s="10">
        <v>0</v>
      </c>
      <c r="H57" s="9"/>
      <c r="I57" s="10"/>
      <c r="J57" s="10"/>
      <c r="K57" s="10">
        <v>0</v>
      </c>
    </row>
    <row r="58" spans="3:11" ht="12.75">
      <c r="C58" s="12" t="s">
        <v>42</v>
      </c>
      <c r="D58" t="s">
        <v>43</v>
      </c>
      <c r="E58" s="10">
        <v>0</v>
      </c>
      <c r="F58" s="10"/>
      <c r="G58" s="10">
        <v>0</v>
      </c>
      <c r="H58" s="9"/>
      <c r="I58" s="10"/>
      <c r="J58" s="10"/>
      <c r="K58" s="10">
        <v>0</v>
      </c>
    </row>
    <row r="59" spans="3:8" ht="12.75">
      <c r="C59" s="12" t="s">
        <v>49</v>
      </c>
      <c r="D59" t="s">
        <v>50</v>
      </c>
      <c r="H59" s="9"/>
    </row>
    <row r="60" spans="4:11" ht="12.75">
      <c r="D60" t="s">
        <v>51</v>
      </c>
      <c r="E60" s="17">
        <v>0</v>
      </c>
      <c r="F60" s="9"/>
      <c r="G60" s="17">
        <v>0</v>
      </c>
      <c r="H60" s="9"/>
      <c r="I60" s="17"/>
      <c r="J60" s="9"/>
      <c r="K60" s="17">
        <v>0</v>
      </c>
    </row>
    <row r="61" spans="5:11" ht="12.75">
      <c r="E61" s="9"/>
      <c r="F61" s="9"/>
      <c r="G61" s="9"/>
      <c r="H61" s="9"/>
      <c r="I61" s="9"/>
      <c r="J61" s="9"/>
      <c r="K61" s="9"/>
    </row>
    <row r="62" spans="5:11" ht="12.75">
      <c r="E62" s="9"/>
      <c r="F62" s="9"/>
      <c r="G62" s="9"/>
      <c r="H62" s="9"/>
      <c r="I62" s="9"/>
      <c r="J62" s="9"/>
      <c r="K62" s="9"/>
    </row>
    <row r="63" spans="2:11" ht="12.75">
      <c r="B63" t="s">
        <v>52</v>
      </c>
      <c r="C63" t="s">
        <v>53</v>
      </c>
      <c r="E63" s="10"/>
      <c r="F63" s="10"/>
      <c r="G63" s="10"/>
      <c r="H63" s="9"/>
      <c r="I63" s="10"/>
      <c r="J63" s="10"/>
      <c r="K63" s="10"/>
    </row>
    <row r="64" spans="3:11" ht="13.5" thickBot="1">
      <c r="C64" t="s">
        <v>54</v>
      </c>
      <c r="E64" s="8">
        <v>805</v>
      </c>
      <c r="F64" s="9"/>
      <c r="G64" s="8">
        <f>+G55+G57+G58+G60</f>
        <v>4142</v>
      </c>
      <c r="H64" s="9"/>
      <c r="I64" s="8">
        <v>3718</v>
      </c>
      <c r="J64" s="9"/>
      <c r="K64" s="8">
        <f>SUM(K55:K63)</f>
        <v>-9458</v>
      </c>
    </row>
    <row r="65" spans="5:11" ht="13.5" thickTop="1">
      <c r="E65" s="10"/>
      <c r="F65" s="10"/>
      <c r="G65" s="10"/>
      <c r="H65" s="9"/>
      <c r="I65" s="10"/>
      <c r="J65" s="10"/>
      <c r="K65" s="10"/>
    </row>
    <row r="66" spans="5:11" ht="12.75">
      <c r="E66" s="10"/>
      <c r="F66" s="10"/>
      <c r="G66" s="10"/>
      <c r="H66" s="9"/>
      <c r="I66" s="10"/>
      <c r="J66" s="10"/>
      <c r="K66" s="10"/>
    </row>
    <row r="67" spans="1:11" ht="12.75">
      <c r="A67">
        <v>3</v>
      </c>
      <c r="B67" t="s">
        <v>13</v>
      </c>
      <c r="C67" t="s">
        <v>55</v>
      </c>
      <c r="E67" s="10"/>
      <c r="F67" s="10"/>
      <c r="G67" s="10"/>
      <c r="H67" s="10"/>
      <c r="I67" s="10"/>
      <c r="J67" s="10"/>
      <c r="K67" s="10"/>
    </row>
    <row r="68" spans="5:11" ht="12.75">
      <c r="E68" s="10"/>
      <c r="F68" s="10"/>
      <c r="G68" s="10"/>
      <c r="H68" s="10"/>
      <c r="I68" s="10"/>
      <c r="J68" s="10"/>
      <c r="K68" s="10"/>
    </row>
    <row r="69" spans="3:11" ht="12.75">
      <c r="C69" t="s">
        <v>89</v>
      </c>
      <c r="E69" s="10"/>
      <c r="F69" s="10"/>
      <c r="G69" s="31">
        <v>13.18</v>
      </c>
      <c r="H69" s="10"/>
      <c r="I69" s="10"/>
      <c r="J69" s="10"/>
      <c r="K69" s="31">
        <v>-30.09</v>
      </c>
    </row>
    <row r="70" spans="3:11" ht="13.5" thickBot="1">
      <c r="C70" t="s">
        <v>87</v>
      </c>
      <c r="E70" s="18">
        <v>1.3323904777649198</v>
      </c>
      <c r="F70" s="26"/>
      <c r="G70" s="31"/>
      <c r="H70" s="1"/>
      <c r="I70" s="18">
        <v>9.22</v>
      </c>
      <c r="J70" s="1"/>
      <c r="K70" s="31"/>
    </row>
    <row r="71" ht="13.5" thickTop="1">
      <c r="C71" t="s">
        <v>88</v>
      </c>
    </row>
    <row r="73" spans="3:11" ht="13.5" thickBot="1">
      <c r="C73" t="s">
        <v>90</v>
      </c>
      <c r="E73" s="18">
        <v>1.33</v>
      </c>
      <c r="I73" s="18">
        <v>9.22</v>
      </c>
      <c r="K73" s="31"/>
    </row>
    <row r="74" ht="13.5" thickTop="1"/>
  </sheetData>
  <printOptions horizontalCentered="1"/>
  <pageMargins left="0" right="0" top="0" bottom="0" header="0.5" footer="0.5"/>
  <pageSetup horizontalDpi="300" verticalDpi="300" orientation="portrait" paperSize="9" scale="80" r:id="rId1"/>
  <headerFooter alignWithMargins="0">
    <oddHeader>&amp;RPaper 15/3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Azlin</dc:creator>
  <cp:keywords/>
  <dc:description/>
  <cp:lastModifiedBy>Mulpha International Bhd</cp:lastModifiedBy>
  <cp:lastPrinted>2001-02-27T07:50:40Z</cp:lastPrinted>
  <dcterms:created xsi:type="dcterms:W3CDTF">2000-10-24T01:34:02Z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