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feb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<sst xmlns="http://schemas.openxmlformats.org/spreadsheetml/2006/main" count="136" uniqueCount="108">
  <si>
    <t>AJIYA BERHAD (company no. 377627-W)</t>
  </si>
  <si>
    <t>(Incorporated in Malaysia)</t>
  </si>
  <si>
    <t>Condensed Consolidated Income Statements for the first quarter ended 29th February, 2008</t>
  </si>
  <si>
    <t>Revenue</t>
  </si>
  <si>
    <t>Operating expenses</t>
  </si>
  <si>
    <t>Other  income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</si>
  <si>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</si>
  <si>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</si>
  <si>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</si>
  <si>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</si>
  <si>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</si>
  <si>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</si>
  <si>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</si>
  <si>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</si>
  <si>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</si>
  <si>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</si>
  <si>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</si>
  <si>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</si>
  <si>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</si>
  <si>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</si>
  <si>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</si>
  <si>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2007)</t>
  </si>
  <si>
    <t>CURRENT</t>
  </si>
  <si>
    <t>QUARTER ENDED</t>
  </si>
  <si>
    <t>29 FEBRUARY</t>
  </si>
  <si>
    <t>RM'000</t>
  </si>
  <si>
    <t>28 FEBRUARY</t>
  </si>
  <si>
    <t>Condensed Consolidated Balance Sheets as at 29 February 2008</t>
  </si>
  <si>
    <t>ASSETS</t>
  </si>
  <si>
    <t>Non-current assets</t>
  </si>
  <si>
    <t>Property, plant and equipment</t>
  </si>
  <si>
    <t>Investment properties</t>
  </si>
  <si>
    <t>Prepaid land lease payments</t>
  </si>
  <si>
    <t>Investments in associate</t>
  </si>
  <si>
    <t>Other investments</t>
  </si>
  <si>
    <t>Current  assets</t>
  </si>
  <si>
    <t xml:space="preserve">    Inventories </t>
  </si>
  <si>
    <t xml:space="preserve">    Property development cost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</si>
  <si>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</si>
  <si>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</si>
  <si>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</si>
  <si>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</si>
  <si>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</si>
  <si>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</si>
  <si>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</si>
  <si>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Minority interests</t>
  </si>
  <si>
    <t>Total equity</t>
  </si>
  <si>
    <t>Non-current liabilities</t>
  </si>
  <si>
    <t xml:space="preserve">    Borrowings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</si>
  <si>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</si>
  <si>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</si>
  <si>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</si>
  <si>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</si>
  <si>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</si>
  <si>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</si>
  <si>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</si>
  <si>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(sen)</t>
  </si>
  <si>
    <t xml:space="preserve">(The Condensed Consolidated Balance Sheets should be read in conjunction with the Annual </t>
  </si>
  <si>
    <t xml:space="preserve">AS AT </t>
  </si>
  <si>
    <t>29 FEBRUARY 2008</t>
  </si>
  <si>
    <t>Audited result</t>
  </si>
  <si>
    <t>30 NOVEMBER 2007</t>
  </si>
  <si>
    <t>Condensed Consolidated Cash Flow Statements for the first quarter ended 29 February 2008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</si>
  <si>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</si>
  <si>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</si>
  <si>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</si>
  <si>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</si>
  <si>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</si>
  <si>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</si>
  <si>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</si>
  <si>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</si>
  <si>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</si>
  <si>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</si>
  <si>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</si>
  <si>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</si>
  <si>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</si>
  <si>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</si>
  <si>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</si>
  <si>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</si>
  <si>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</si>
  <si>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</si>
  <si>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</si>
  <si>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1st quarter</t>
  </si>
  <si>
    <t xml:space="preserve">(The Condensed Consolidated Cash Flow Statements should be read in conjunction with the Annual </t>
  </si>
  <si>
    <t>29 February 2008</t>
  </si>
  <si>
    <t>COMPARATIVE</t>
  </si>
  <si>
    <t>28 February 2007</t>
  </si>
  <si>
    <t>Condensed Consolidated Statements of Changes in Equity for the first quarter ended 29 February 2008</t>
  </si>
  <si>
    <t>As at 29 February 2008</t>
  </si>
  <si>
    <t>Balance at beginning of year</t>
  </si>
  <si>
    <t>Dividend paid</t>
  </si>
  <si>
    <t>Movements during the period</t>
  </si>
  <si>
    <t>Balance at end of period</t>
  </si>
  <si>
    <t>Year ended</t>
  </si>
  <si>
    <t>30 November 2007</t>
  </si>
  <si>
    <t>Dilution in minority interest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</si>
  <si>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</si>
  <si>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</si>
  <si>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</si>
  <si>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</si>
  <si>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</si>
  <si>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</si>
  <si>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</si>
  <si>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Retained profits</t>
  </si>
  <si>
    <t>Total</t>
  </si>
  <si>
    <t xml:space="preserve">Minority </t>
  </si>
  <si>
    <t>Interest</t>
  </si>
  <si>
    <t>Total Equity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</si>
</sst>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OutlineSymbols="0" zoomScale="87" zoomScaleNormal="87" workbookViewId="0" topLeftCell="A1">
      <selection activeCell="E1" sqref="E1"/>
    </sheetView>
  </sheetViews>
  <sheetFormatPr defaultColWidth="8.8867187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15" customWidth="1"/>
    <col min="5" max="249" width="8.6640625" style="4" customWidth="1"/>
    <col min="250" max="16384" width="9.6640625" style="1" customWidth="1"/>
  </cols>
  <sheetData>
    <row r="1" spans="1:4" ht="18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2</v>
      </c>
      <c r="B4" s="3"/>
      <c r="C4" s="3"/>
      <c r="D4" s="3"/>
    </row>
    <row r="5" spans="1:4" ht="13.5" customHeight="1">
      <c r="A5" s="5"/>
      <c r="B5" s="3"/>
      <c r="C5" s="3"/>
      <c r="D5" s="3"/>
    </row>
    <row r="6" spans="1:4" ht="13.5" customHeight="1">
      <c r="A6" s="5"/>
      <c r="B6" s="3"/>
      <c r="C6" s="3"/>
      <c r="D6" s="3"/>
    </row>
    <row r="7" spans="1:4" ht="13.5" customHeight="1">
      <c r="A7" s="5"/>
      <c r="B7" s="6">
        <v>2008</v>
      </c>
      <c r="C7" s="6"/>
      <c r="D7" s="6">
        <v>2007</v>
      </c>
    </row>
    <row r="8" spans="1:4" ht="15" customHeight="1">
      <c r="A8" s="5"/>
      <c r="B8" s="6" t="s">
        <v>22</v>
      </c>
      <c r="C8" s="6"/>
      <c r="D8" s="6" t="s">
        <v>22</v>
      </c>
    </row>
    <row r="9" spans="1:4" ht="15" customHeight="1">
      <c r="A9" s="5"/>
      <c r="B9" s="6" t="s">
        <v>23</v>
      </c>
      <c r="C9" s="6"/>
      <c r="D9" s="6" t="s">
        <v>23</v>
      </c>
    </row>
    <row r="10" spans="1:4" ht="15" customHeight="1">
      <c r="A10" s="5"/>
      <c r="B10" s="6" t="s">
        <v>24</v>
      </c>
      <c r="C10" s="6"/>
      <c r="D10" s="6" t="s">
        <v>26</v>
      </c>
    </row>
    <row r="11" spans="1:4" ht="15" customHeight="1">
      <c r="A11" s="5"/>
      <c r="B11" s="7" t="s">
        <v>25</v>
      </c>
      <c r="C11" s="7"/>
      <c r="D11" s="7" t="s">
        <v>25</v>
      </c>
    </row>
    <row r="12" spans="1:4" ht="15" customHeight="1">
      <c r="A12" s="5"/>
      <c r="B12" s="8"/>
      <c r="C12" s="8"/>
      <c r="D12" s="8"/>
    </row>
    <row r="13" spans="1:4" ht="15" customHeight="1">
      <c r="A13" s="5" t="s">
        <v>3</v>
      </c>
      <c r="B13" s="8">
        <v>68479</v>
      </c>
      <c r="C13" s="8"/>
      <c r="D13" s="8">
        <v>57396</v>
      </c>
    </row>
    <row r="14" spans="1:4" ht="15" customHeight="1">
      <c r="A14" s="5"/>
      <c r="B14" s="8"/>
      <c r="C14" s="8"/>
      <c r="D14" s="8"/>
    </row>
    <row r="15" spans="1:4" ht="15" customHeight="1">
      <c r="A15" s="5" t="s">
        <v>4</v>
      </c>
      <c r="B15" s="8">
        <v>-61377</v>
      </c>
      <c r="C15" s="8"/>
      <c r="D15" s="8">
        <v>-52527</v>
      </c>
    </row>
    <row r="16" spans="1:4" ht="15" customHeight="1">
      <c r="A16" s="5"/>
      <c r="B16" s="8"/>
      <c r="C16" s="8"/>
      <c r="D16" s="8"/>
    </row>
    <row r="17" spans="1:4" ht="15" customHeight="1">
      <c r="A17" s="5" t="s">
        <v>5</v>
      </c>
      <c r="B17" s="8">
        <v>585</v>
      </c>
      <c r="C17" s="8"/>
      <c r="D17" s="8">
        <v>403</v>
      </c>
    </row>
    <row r="18" spans="1:4" ht="15" customHeight="1">
      <c r="A18" s="5"/>
      <c r="B18" s="9"/>
      <c r="C18" s="8"/>
      <c r="D18" s="9"/>
    </row>
    <row r="19" spans="1:4" ht="15" customHeight="1">
      <c r="A19" s="5" t="s">
        <v>6</v>
      </c>
      <c r="B19" s="8">
        <f>SUM(B13:B17)</f>
        <v>7687</v>
      </c>
      <c r="C19" s="8"/>
      <c r="D19" s="8">
        <f>SUM(D13:D17)</f>
        <v>5272</v>
      </c>
    </row>
    <row r="20" spans="1:4" ht="15" customHeight="1">
      <c r="A20" s="5"/>
      <c r="B20" s="8"/>
      <c r="C20" s="8"/>
      <c r="D20" s="8"/>
    </row>
    <row r="21" spans="1:4" ht="15" customHeight="1">
      <c r="A21" s="5" t="s">
        <v>7</v>
      </c>
      <c r="B21" s="8">
        <v>-274</v>
      </c>
      <c r="C21" s="8"/>
      <c r="D21" s="8">
        <v>-99</v>
      </c>
    </row>
    <row r="22" spans="1:4" ht="15" customHeight="1">
      <c r="A22" s="5"/>
      <c r="B22" s="8"/>
      <c r="C22" s="8"/>
      <c r="D22" s="8"/>
    </row>
    <row r="23" spans="1:4" ht="15" customHeight="1">
      <c r="A23" s="5" t="s">
        <v>8</v>
      </c>
      <c r="B23" s="8">
        <v>288</v>
      </c>
      <c r="C23" s="8"/>
      <c r="D23" s="8">
        <v>192</v>
      </c>
    </row>
    <row r="24" spans="1:4" ht="15" customHeight="1">
      <c r="A24" s="5"/>
      <c r="B24" s="9"/>
      <c r="C24" s="8"/>
      <c r="D24" s="9"/>
    </row>
    <row r="25" spans="1:4" ht="15" customHeight="1">
      <c r="A25" s="5" t="s">
        <v>9</v>
      </c>
      <c r="B25" s="8">
        <f>SUM(B19:B23)</f>
        <v>7701</v>
      </c>
      <c r="C25" s="8"/>
      <c r="D25" s="8">
        <f>SUM(D19:D23)</f>
        <v>5365</v>
      </c>
    </row>
    <row r="26" spans="1:4" ht="15" customHeight="1">
      <c r="A26" s="5"/>
      <c r="B26" s="8"/>
      <c r="C26" s="8"/>
      <c r="D26" s="8"/>
    </row>
    <row r="27" spans="1:4" ht="15" customHeight="1">
      <c r="A27" s="5" t="s">
        <v>10</v>
      </c>
      <c r="B27" s="8">
        <v>-1738</v>
      </c>
      <c r="C27" s="8"/>
      <c r="D27" s="8">
        <v>-766</v>
      </c>
    </row>
    <row r="28" spans="1:4" ht="15" customHeight="1">
      <c r="A28" s="5"/>
      <c r="B28" s="9"/>
      <c r="C28" s="8"/>
      <c r="D28" s="9"/>
    </row>
    <row r="29" spans="1:4" ht="15" customHeight="1">
      <c r="A29" s="5" t="s">
        <v>11</v>
      </c>
      <c r="B29" s="8">
        <f>SUM(B25:B27)</f>
        <v>5963</v>
      </c>
      <c r="C29" s="8"/>
      <c r="D29" s="8">
        <f>SUM(D25:D27)</f>
        <v>4599</v>
      </c>
    </row>
    <row r="30" spans="1:4" ht="15" customHeight="1">
      <c r="A30" s="5"/>
      <c r="B30" s="10"/>
      <c r="C30" s="8"/>
      <c r="D30" s="10"/>
    </row>
    <row r="31" spans="1:4" ht="15" customHeight="1">
      <c r="A31" s="5" t="s">
        <v>12</v>
      </c>
      <c r="B31" s="8"/>
      <c r="C31" s="8"/>
      <c r="D31" s="8"/>
    </row>
    <row r="32" spans="1:4" ht="15" customHeight="1">
      <c r="A32" s="5" t="s">
        <v>13</v>
      </c>
      <c r="B32" s="8">
        <f>B35-B33</f>
        <v>4307</v>
      </c>
      <c r="C32" s="8"/>
      <c r="D32" s="8">
        <f>D35-D33</f>
        <v>3097</v>
      </c>
    </row>
    <row r="33" spans="1:4" ht="15" customHeight="1">
      <c r="A33" s="5" t="s">
        <v>14</v>
      </c>
      <c r="B33" s="8">
        <v>1656</v>
      </c>
      <c r="C33" s="8"/>
      <c r="D33" s="8">
        <v>1502</v>
      </c>
    </row>
    <row r="34" spans="1:4" ht="15" customHeight="1">
      <c r="A34" s="5"/>
      <c r="B34" s="9"/>
      <c r="C34" s="8"/>
      <c r="D34" s="9"/>
    </row>
    <row r="35" spans="1:4" ht="15" customHeight="1">
      <c r="A35" s="5"/>
      <c r="B35" s="8">
        <f>B29</f>
        <v>5963</v>
      </c>
      <c r="C35" s="8"/>
      <c r="D35" s="8">
        <f>D29</f>
        <v>4599</v>
      </c>
    </row>
    <row r="36" spans="1:4" ht="15" customHeight="1">
      <c r="A36" s="5"/>
      <c r="B36" s="10"/>
      <c r="C36" s="8"/>
      <c r="D36" s="10"/>
    </row>
    <row r="37" spans="1:4" ht="15" customHeight="1">
      <c r="A37" s="5" t="s">
        <v>15</v>
      </c>
      <c r="B37" s="8"/>
      <c r="C37" s="8"/>
      <c r="D37" s="8"/>
    </row>
    <row r="38" spans="1:4" ht="15" customHeight="1">
      <c r="A38" s="5" t="s">
        <v>16</v>
      </c>
      <c r="B38" s="8"/>
      <c r="C38" s="8"/>
      <c r="D38" s="8"/>
    </row>
    <row r="39" spans="1:4" ht="15" customHeight="1">
      <c r="A39" s="5" t="s">
        <v>17</v>
      </c>
      <c r="B39" s="11">
        <v>6.22</v>
      </c>
      <c r="C39" s="11"/>
      <c r="D39" s="11">
        <v>4.47</v>
      </c>
    </row>
    <row r="40" spans="1:4" ht="15" customHeight="1">
      <c r="A40" s="5"/>
      <c r="B40" s="12"/>
      <c r="C40" s="11"/>
      <c r="D40" s="12"/>
    </row>
    <row r="41" spans="1:4" ht="15" customHeight="1">
      <c r="A41" s="5" t="s">
        <v>18</v>
      </c>
      <c r="B41" s="11"/>
      <c r="C41" s="11"/>
      <c r="D41" s="11"/>
    </row>
    <row r="42" spans="1:4" ht="15" customHeight="1">
      <c r="A42" s="5" t="s">
        <v>19</v>
      </c>
      <c r="B42" s="11">
        <v>6.22</v>
      </c>
      <c r="C42" s="11"/>
      <c r="D42" s="11">
        <v>4.47</v>
      </c>
    </row>
    <row r="43" spans="1:4" ht="15" customHeight="1">
      <c r="A43" s="5"/>
      <c r="B43" s="13"/>
      <c r="C43" s="8"/>
      <c r="D43" s="13"/>
    </row>
    <row r="44" spans="1:4" ht="15" customHeight="1">
      <c r="A44" s="5"/>
      <c r="B44" s="3"/>
      <c r="C44" s="3"/>
      <c r="D44" s="3"/>
    </row>
    <row r="45" spans="1:4" ht="15" customHeight="1">
      <c r="A45" s="5" t="s">
        <v>20</v>
      </c>
      <c r="B45" s="3"/>
      <c r="C45" s="3"/>
      <c r="D45" s="3"/>
    </row>
    <row r="46" spans="1:4" ht="15" customHeight="1">
      <c r="A46" s="5" t="s">
        <v>21</v>
      </c>
      <c r="B46" s="3"/>
      <c r="C46" s="3"/>
      <c r="D46" s="3"/>
    </row>
    <row r="47" ht="15" customHeight="1">
      <c r="D47" s="14"/>
    </row>
  </sheetData>
  <printOptions/>
  <pageMargins left="0.65" right="0.5" top="0.55" bottom="0.5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8.66406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3.6640625" style="17" customWidth="1"/>
    <col min="6" max="16384" width="9.6640625" style="17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27</v>
      </c>
      <c r="B4" s="3"/>
      <c r="C4" s="3"/>
      <c r="D4" s="6"/>
    </row>
    <row r="5" spans="1:4" ht="15" customHeight="1">
      <c r="A5" s="5"/>
      <c r="B5" s="3"/>
      <c r="C5" s="3"/>
      <c r="D5" s="7" t="s">
        <v>60</v>
      </c>
    </row>
    <row r="6" spans="1:4" ht="15" customHeight="1">
      <c r="A6" s="5"/>
      <c r="B6" s="6" t="s">
        <v>58</v>
      </c>
      <c r="C6" s="6"/>
      <c r="D6" s="6" t="s">
        <v>58</v>
      </c>
    </row>
    <row r="7" spans="1:4" ht="15" customHeight="1">
      <c r="A7" s="5"/>
      <c r="B7" s="6" t="s">
        <v>59</v>
      </c>
      <c r="C7" s="6"/>
      <c r="D7" s="6" t="s">
        <v>61</v>
      </c>
    </row>
    <row r="8" spans="1:4" ht="15" customHeight="1">
      <c r="A8" s="5"/>
      <c r="B8" s="7" t="s">
        <v>25</v>
      </c>
      <c r="C8" s="7"/>
      <c r="D8" s="7" t="s">
        <v>25</v>
      </c>
    </row>
    <row r="9" spans="1:4" ht="15" customHeight="1">
      <c r="A9" s="5"/>
      <c r="B9" s="3"/>
      <c r="C9" s="3"/>
      <c r="D9" s="3"/>
    </row>
    <row r="10" spans="1:4" ht="15" customHeight="1">
      <c r="A10" s="2" t="s">
        <v>28</v>
      </c>
      <c r="B10" s="3"/>
      <c r="C10" s="3"/>
      <c r="D10" s="3"/>
    </row>
    <row r="11" spans="1:4" ht="15" customHeight="1">
      <c r="A11" s="2" t="s">
        <v>29</v>
      </c>
      <c r="B11" s="3"/>
      <c r="C11" s="3"/>
      <c r="D11" s="3"/>
    </row>
    <row r="12" spans="1:4" ht="15" customHeight="1">
      <c r="A12" s="5" t="s">
        <v>30</v>
      </c>
      <c r="B12" s="8">
        <v>60346</v>
      </c>
      <c r="C12" s="18"/>
      <c r="D12" s="8">
        <v>61003</v>
      </c>
    </row>
    <row r="13" spans="1:4" ht="15" customHeight="1">
      <c r="A13" s="5" t="s">
        <v>31</v>
      </c>
      <c r="B13" s="8">
        <v>10305</v>
      </c>
      <c r="C13" s="18"/>
      <c r="D13" s="8">
        <v>10324</v>
      </c>
    </row>
    <row r="14" spans="1:4" ht="15" customHeight="1">
      <c r="A14" s="5" t="s">
        <v>32</v>
      </c>
      <c r="B14" s="8">
        <v>2347</v>
      </c>
      <c r="C14" s="18"/>
      <c r="D14" s="8">
        <v>2312</v>
      </c>
    </row>
    <row r="15" spans="1:4" ht="15" customHeight="1">
      <c r="A15" s="5" t="s">
        <v>33</v>
      </c>
      <c r="B15" s="8">
        <v>4291</v>
      </c>
      <c r="C15" s="8"/>
      <c r="D15" s="8">
        <v>2644</v>
      </c>
    </row>
    <row r="16" spans="1:4" ht="15" customHeight="1">
      <c r="A16" s="5" t="s">
        <v>34</v>
      </c>
      <c r="B16" s="8">
        <v>345</v>
      </c>
      <c r="C16" s="8"/>
      <c r="D16" s="8">
        <v>345</v>
      </c>
    </row>
    <row r="17" spans="1:4" ht="15" customHeight="1">
      <c r="A17" s="5"/>
      <c r="B17" s="9">
        <f>SUM(B12:B16)</f>
        <v>77634</v>
      </c>
      <c r="C17" s="8"/>
      <c r="D17" s="9">
        <f>SUM(D12:D16)</f>
        <v>76628</v>
      </c>
    </row>
    <row r="18" spans="1:4" ht="15" customHeight="1">
      <c r="A18" s="2" t="s">
        <v>35</v>
      </c>
      <c r="B18" s="9"/>
      <c r="C18" s="8"/>
      <c r="D18" s="9"/>
    </row>
    <row r="19" spans="1:4" ht="15" customHeight="1">
      <c r="A19" s="5" t="s">
        <v>36</v>
      </c>
      <c r="B19" s="8">
        <v>41469</v>
      </c>
      <c r="C19" s="8"/>
      <c r="D19" s="8">
        <v>39559</v>
      </c>
    </row>
    <row r="20" spans="1:4" ht="15" customHeight="1">
      <c r="A20" s="5" t="s">
        <v>37</v>
      </c>
      <c r="B20" s="8">
        <v>1299</v>
      </c>
      <c r="C20" s="8"/>
      <c r="D20" s="8">
        <v>725</v>
      </c>
    </row>
    <row r="21" spans="1:4" ht="15" customHeight="1">
      <c r="A21" s="5" t="s">
        <v>38</v>
      </c>
      <c r="B21" s="8">
        <v>81863</v>
      </c>
      <c r="C21" s="8"/>
      <c r="D21" s="8">
        <v>85867</v>
      </c>
    </row>
    <row r="22" spans="1:4" ht="15" customHeight="1">
      <c r="A22" s="5" t="s">
        <v>39</v>
      </c>
      <c r="B22" s="8">
        <v>27885</v>
      </c>
      <c r="C22" s="8"/>
      <c r="D22" s="8">
        <v>20489</v>
      </c>
    </row>
    <row r="23" spans="1:4" ht="15" customHeight="1">
      <c r="A23" s="5"/>
      <c r="B23" s="9">
        <f>SUM(B19:B22)</f>
        <v>152516</v>
      </c>
      <c r="C23" s="8"/>
      <c r="D23" s="9">
        <f>SUM(D19:D22)</f>
        <v>146640</v>
      </c>
    </row>
    <row r="24" spans="1:4" ht="15" customHeight="1">
      <c r="A24" s="5"/>
      <c r="B24" s="8"/>
      <c r="C24" s="8"/>
      <c r="D24" s="8"/>
    </row>
    <row r="25" spans="1:4" ht="15" customHeight="1">
      <c r="A25" s="2" t="s">
        <v>40</v>
      </c>
      <c r="B25" s="9">
        <f>B17+B23</f>
        <v>230150</v>
      </c>
      <c r="C25" s="8"/>
      <c r="D25" s="9">
        <f>D17+D23</f>
        <v>223268</v>
      </c>
    </row>
    <row r="26" spans="1:4" ht="15" customHeight="1">
      <c r="A26" s="5"/>
      <c r="B26" s="10"/>
      <c r="C26" s="8"/>
      <c r="D26" s="10"/>
    </row>
    <row r="27" spans="1:4" ht="15" customHeight="1">
      <c r="A27" s="19" t="s">
        <v>41</v>
      </c>
      <c r="B27" s="16"/>
      <c r="C27" s="16"/>
      <c r="D27" s="16"/>
    </row>
    <row r="28" spans="1:4" ht="15" customHeight="1">
      <c r="A28" s="19" t="s">
        <v>42</v>
      </c>
      <c r="B28" s="16"/>
      <c r="C28" s="16"/>
      <c r="D28" s="16"/>
    </row>
    <row r="29" spans="1:4" ht="15" customHeight="1">
      <c r="A29" s="5" t="s">
        <v>43</v>
      </c>
      <c r="B29" s="8">
        <v>69224</v>
      </c>
      <c r="C29" s="8"/>
      <c r="D29" s="8">
        <v>69224</v>
      </c>
    </row>
    <row r="30" spans="1:4" ht="15" customHeight="1">
      <c r="A30" s="5" t="s">
        <v>44</v>
      </c>
      <c r="B30" s="8">
        <v>78372</v>
      </c>
      <c r="C30" s="8"/>
      <c r="D30" s="8">
        <v>74065</v>
      </c>
    </row>
    <row r="31" spans="1:4" ht="15" customHeight="1">
      <c r="A31" s="5"/>
      <c r="B31" s="9">
        <f>SUM(B29:B30)</f>
        <v>147596</v>
      </c>
      <c r="C31" s="8"/>
      <c r="D31" s="9">
        <f>SUM(D29:D30)</f>
        <v>143289</v>
      </c>
    </row>
    <row r="32" spans="1:4" ht="15" customHeight="1">
      <c r="A32" s="5" t="s">
        <v>45</v>
      </c>
      <c r="B32" s="8">
        <v>28218</v>
      </c>
      <c r="C32" s="8"/>
      <c r="D32" s="8">
        <v>26562</v>
      </c>
    </row>
    <row r="33" spans="1:4" ht="15" customHeight="1">
      <c r="A33" s="2" t="s">
        <v>46</v>
      </c>
      <c r="B33" s="9">
        <f>SUM(B31:B32)</f>
        <v>175814</v>
      </c>
      <c r="C33" s="8"/>
      <c r="D33" s="9">
        <f>SUM(D31:D32)</f>
        <v>169851</v>
      </c>
    </row>
    <row r="34" spans="1:4" ht="15" customHeight="1">
      <c r="A34" s="5"/>
      <c r="B34" s="9"/>
      <c r="C34" s="8"/>
      <c r="D34" s="9"/>
    </row>
    <row r="35" spans="1:4" ht="15" customHeight="1">
      <c r="A35" s="2" t="s">
        <v>47</v>
      </c>
      <c r="B35" s="8"/>
      <c r="C35" s="8"/>
      <c r="D35" s="8"/>
    </row>
    <row r="36" spans="1:4" ht="15" customHeight="1">
      <c r="A36" s="5" t="s">
        <v>48</v>
      </c>
      <c r="B36" s="8">
        <v>4686</v>
      </c>
      <c r="C36" s="8"/>
      <c r="D36" s="8">
        <v>4861</v>
      </c>
    </row>
    <row r="37" spans="1:4" ht="15" customHeight="1">
      <c r="A37" s="5" t="s">
        <v>49</v>
      </c>
      <c r="B37" s="8">
        <v>4163</v>
      </c>
      <c r="C37" s="8"/>
      <c r="D37" s="8">
        <v>4214</v>
      </c>
    </row>
    <row r="38" spans="1:4" ht="15">
      <c r="A38" s="5"/>
      <c r="B38" s="9">
        <f>SUM(B36:B37)</f>
        <v>8849</v>
      </c>
      <c r="C38" s="8"/>
      <c r="D38" s="9">
        <f>SUM(D36:D37)</f>
        <v>9075</v>
      </c>
    </row>
    <row r="39" spans="1:4" ht="15" customHeight="1">
      <c r="A39" s="5"/>
      <c r="B39" s="20"/>
      <c r="C39" s="3"/>
      <c r="D39" s="20"/>
    </row>
    <row r="40" spans="1:4" ht="15" customHeight="1">
      <c r="A40" s="2" t="s">
        <v>50</v>
      </c>
      <c r="B40" s="8"/>
      <c r="C40" s="8"/>
      <c r="D40" s="8"/>
    </row>
    <row r="41" spans="1:4" ht="15" customHeight="1">
      <c r="A41" s="5" t="s">
        <v>51</v>
      </c>
      <c r="B41" s="8">
        <v>36115</v>
      </c>
      <c r="C41" s="8"/>
      <c r="D41" s="8">
        <v>33833</v>
      </c>
    </row>
    <row r="42" spans="1:4" ht="15" customHeight="1">
      <c r="A42" s="5" t="s">
        <v>52</v>
      </c>
      <c r="B42" s="8">
        <v>8157</v>
      </c>
      <c r="C42" s="8"/>
      <c r="D42" s="8">
        <v>9704</v>
      </c>
    </row>
    <row r="43" spans="1:4" ht="15" customHeight="1">
      <c r="A43" s="5" t="s">
        <v>53</v>
      </c>
      <c r="B43" s="8">
        <v>1215</v>
      </c>
      <c r="C43" s="8"/>
      <c r="D43" s="8">
        <v>805</v>
      </c>
    </row>
    <row r="44" spans="1:4" ht="15" customHeight="1">
      <c r="A44" s="5"/>
      <c r="B44" s="9">
        <f>SUM(B41:B43)</f>
        <v>45487</v>
      </c>
      <c r="C44" s="8"/>
      <c r="D44" s="9">
        <f>SUM(D41:D43)</f>
        <v>44342</v>
      </c>
    </row>
    <row r="45" spans="1:4" ht="15" customHeight="1">
      <c r="A45" s="2" t="s">
        <v>54</v>
      </c>
      <c r="B45" s="9">
        <f>B38+B44</f>
        <v>54336</v>
      </c>
      <c r="C45" s="8"/>
      <c r="D45" s="9">
        <f>D38+D44</f>
        <v>53417</v>
      </c>
    </row>
    <row r="46" spans="1:4" ht="15" customHeight="1">
      <c r="A46" s="2" t="s">
        <v>55</v>
      </c>
      <c r="B46" s="9">
        <f>B33+B45</f>
        <v>230150</v>
      </c>
      <c r="C46" s="8"/>
      <c r="D46" s="9">
        <f>D33+D45</f>
        <v>223268</v>
      </c>
    </row>
    <row r="47" spans="1:4" ht="15" customHeight="1">
      <c r="A47" s="5"/>
      <c r="B47" s="21"/>
      <c r="C47" s="3"/>
      <c r="D47" s="21"/>
    </row>
    <row r="48" spans="1:4" ht="15">
      <c r="A48" s="5" t="s">
        <v>56</v>
      </c>
      <c r="B48" s="8">
        <f>B31/B29*100</f>
        <v>213.21506991794755</v>
      </c>
      <c r="C48" s="8"/>
      <c r="D48" s="8">
        <f>D31/D29*100</f>
        <v>206.99323933895758</v>
      </c>
    </row>
    <row r="50" ht="15">
      <c r="A50" s="17" t="s">
        <v>57</v>
      </c>
    </row>
    <row r="51" ht="15">
      <c r="A51" s="17" t="s">
        <v>21</v>
      </c>
    </row>
  </sheetData>
  <printOptions/>
  <pageMargins left="0.65" right="0.5" top="0.5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showOutlineSymbols="0" zoomScale="87" zoomScaleNormal="87" workbookViewId="0" topLeftCell="A1">
      <selection activeCell="B1" sqref="B1"/>
    </sheetView>
  </sheetViews>
  <sheetFormatPr defaultColWidth="8.8867187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10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62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2008</v>
      </c>
      <c r="C6" s="6"/>
      <c r="D6" s="6">
        <v>2007</v>
      </c>
    </row>
    <row r="7" spans="1:4" ht="15" customHeight="1">
      <c r="A7" s="5"/>
      <c r="B7" s="6" t="s">
        <v>22</v>
      </c>
      <c r="C7" s="6"/>
      <c r="D7" s="6" t="s">
        <v>85</v>
      </c>
    </row>
    <row r="8" spans="1:4" ht="15" customHeight="1">
      <c r="A8" s="5"/>
      <c r="B8" s="6" t="s">
        <v>23</v>
      </c>
      <c r="C8" s="6"/>
      <c r="D8" s="6" t="s">
        <v>23</v>
      </c>
    </row>
    <row r="9" spans="1:4" ht="15" customHeight="1">
      <c r="A9" s="5"/>
      <c r="B9" s="6" t="s">
        <v>84</v>
      </c>
      <c r="C9" s="6"/>
      <c r="D9" s="6" t="s">
        <v>86</v>
      </c>
    </row>
    <row r="10" spans="1:4" ht="15" customHeight="1">
      <c r="A10" s="5"/>
      <c r="B10" s="7" t="s">
        <v>25</v>
      </c>
      <c r="C10" s="7"/>
      <c r="D10" s="7" t="s">
        <v>25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63</v>
      </c>
      <c r="B12" s="8">
        <v>7701</v>
      </c>
      <c r="C12" s="18"/>
      <c r="D12" s="8">
        <v>5365</v>
      </c>
    </row>
    <row r="13" spans="1:4" ht="15" customHeight="1">
      <c r="A13" s="5"/>
      <c r="B13" s="8"/>
      <c r="C13" s="18"/>
      <c r="D13" s="8"/>
    </row>
    <row r="14" spans="1:4" ht="15" customHeight="1">
      <c r="A14" s="5" t="s">
        <v>64</v>
      </c>
      <c r="B14" s="8"/>
      <c r="C14" s="8"/>
      <c r="D14" s="8"/>
    </row>
    <row r="15" spans="1:4" ht="15" customHeight="1">
      <c r="A15" s="5" t="s">
        <v>65</v>
      </c>
      <c r="B15" s="8">
        <v>1545</v>
      </c>
      <c r="C15" s="8"/>
      <c r="D15" s="8">
        <v>1637</v>
      </c>
    </row>
    <row r="16" spans="1:4" ht="15" customHeight="1">
      <c r="A16" s="5" t="s">
        <v>66</v>
      </c>
      <c r="B16" s="8">
        <v>-136</v>
      </c>
      <c r="C16" s="8"/>
      <c r="D16" s="8">
        <v>-33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67</v>
      </c>
      <c r="B18" s="9">
        <f>SUM(B12:B16)</f>
        <v>9110</v>
      </c>
      <c r="C18" s="8"/>
      <c r="D18" s="9">
        <f>SUM(D12:D16)</f>
        <v>6969</v>
      </c>
    </row>
    <row r="19" spans="1:4" ht="15" customHeight="1">
      <c r="A19" s="5"/>
      <c r="B19" s="8"/>
      <c r="C19" s="8"/>
      <c r="D19" s="8"/>
    </row>
    <row r="20" spans="1:4" ht="15" customHeight="1">
      <c r="A20" s="5" t="s">
        <v>68</v>
      </c>
      <c r="B20" s="8"/>
      <c r="C20" s="8"/>
      <c r="D20" s="8"/>
    </row>
    <row r="21" spans="1:4" ht="15" customHeight="1">
      <c r="A21" s="5" t="s">
        <v>69</v>
      </c>
      <c r="B21" s="8">
        <v>1521</v>
      </c>
      <c r="C21" s="8"/>
      <c r="D21" s="8">
        <v>-1015</v>
      </c>
    </row>
    <row r="22" spans="1:4" ht="15" customHeight="1">
      <c r="A22" s="5" t="s">
        <v>70</v>
      </c>
      <c r="B22" s="8">
        <v>2280</v>
      </c>
      <c r="C22" s="8"/>
      <c r="D22" s="8">
        <v>-686</v>
      </c>
    </row>
    <row r="23" spans="1:4" ht="15" customHeight="1">
      <c r="A23" s="5" t="s">
        <v>71</v>
      </c>
      <c r="B23" s="8">
        <v>-1378</v>
      </c>
      <c r="C23" s="8"/>
      <c r="D23" s="8">
        <v>-722</v>
      </c>
    </row>
    <row r="24" spans="1:4" ht="15" customHeight="1">
      <c r="A24" s="5" t="s">
        <v>72</v>
      </c>
      <c r="B24" s="9">
        <f>SUM(B18:B23)</f>
        <v>11533</v>
      </c>
      <c r="C24" s="8"/>
      <c r="D24" s="9">
        <f>SUM(D18:D23)</f>
        <v>4546</v>
      </c>
    </row>
    <row r="25" spans="1:4" ht="15" customHeight="1">
      <c r="A25" s="5"/>
      <c r="B25" s="9"/>
      <c r="C25" s="8"/>
      <c r="D25" s="9"/>
    </row>
    <row r="26" spans="1:4" ht="15" customHeight="1">
      <c r="A26" s="5" t="s">
        <v>73</v>
      </c>
      <c r="B26" s="8"/>
      <c r="C26" s="8"/>
      <c r="D26" s="8"/>
    </row>
    <row r="27" spans="1:4" ht="15" customHeight="1">
      <c r="A27" s="5" t="s">
        <v>74</v>
      </c>
      <c r="B27" s="8">
        <v>-1359</v>
      </c>
      <c r="C27" s="8"/>
      <c r="D27" s="8">
        <v>100</v>
      </c>
    </row>
    <row r="28" spans="1:4" ht="15" customHeight="1">
      <c r="A28" s="5" t="s">
        <v>75</v>
      </c>
      <c r="B28" s="8">
        <v>-1055</v>
      </c>
      <c r="C28" s="8"/>
      <c r="D28" s="8">
        <v>-1126</v>
      </c>
    </row>
    <row r="29" spans="1:4" ht="15" customHeight="1">
      <c r="A29" s="5"/>
      <c r="B29" s="9">
        <f>SUM(B27:B28)</f>
        <v>-2414</v>
      </c>
      <c r="C29" s="8"/>
      <c r="D29" s="9">
        <f>SUM(D27:D28)</f>
        <v>-1026</v>
      </c>
    </row>
    <row r="30" spans="1:4" ht="15" customHeight="1">
      <c r="A30" s="5"/>
      <c r="B30" s="9"/>
      <c r="C30" s="8"/>
      <c r="D30" s="9"/>
    </row>
    <row r="31" spans="1:4" ht="15" customHeight="1">
      <c r="A31" s="5" t="s">
        <v>76</v>
      </c>
      <c r="B31" s="8"/>
      <c r="C31" s="8"/>
      <c r="D31" s="8"/>
    </row>
    <row r="32" spans="1:4" ht="15" customHeight="1">
      <c r="A32" s="5" t="s">
        <v>77</v>
      </c>
      <c r="B32" s="8"/>
      <c r="C32" s="8"/>
      <c r="D32" s="8"/>
    </row>
    <row r="33" spans="1:4" ht="15" customHeight="1">
      <c r="A33" s="5" t="s">
        <v>78</v>
      </c>
      <c r="B33" s="8">
        <v>-1419</v>
      </c>
      <c r="C33" s="8"/>
      <c r="D33" s="8">
        <v>1750</v>
      </c>
    </row>
    <row r="34" spans="1:4" ht="15" customHeight="1">
      <c r="A34" s="17" t="s">
        <v>79</v>
      </c>
      <c r="B34" s="8"/>
      <c r="C34" s="8"/>
      <c r="D34" s="8"/>
    </row>
    <row r="35" spans="1:4" ht="15" customHeight="1">
      <c r="A35" s="5"/>
      <c r="B35" s="9">
        <f>SUM(B32:B34)</f>
        <v>-1419</v>
      </c>
      <c r="C35" s="8"/>
      <c r="D35" s="9">
        <f>SUM(D32:D34)</f>
        <v>1750</v>
      </c>
    </row>
    <row r="36" spans="1:4" ht="15" customHeight="1">
      <c r="A36" s="5"/>
      <c r="B36" s="9"/>
      <c r="C36" s="8"/>
      <c r="D36" s="9"/>
    </row>
    <row r="37" spans="1:4" ht="15" customHeight="1">
      <c r="A37" s="5" t="s">
        <v>80</v>
      </c>
      <c r="B37" s="8">
        <f>B24+B29+B35</f>
        <v>7700</v>
      </c>
      <c r="C37" s="8"/>
      <c r="D37" s="8">
        <f>D24+D29+D35</f>
        <v>5270</v>
      </c>
    </row>
    <row r="38" spans="1:4" ht="15" customHeight="1">
      <c r="A38" s="5"/>
      <c r="B38" s="8"/>
      <c r="C38" s="8"/>
      <c r="D38" s="8"/>
    </row>
    <row r="39" spans="1:4" ht="15" customHeight="1">
      <c r="A39" s="5" t="s">
        <v>81</v>
      </c>
      <c r="B39" s="8">
        <v>20185</v>
      </c>
      <c r="C39" s="8"/>
      <c r="D39" s="8">
        <v>12679</v>
      </c>
    </row>
    <row r="40" spans="1:4" ht="15" customHeight="1">
      <c r="A40" s="5"/>
      <c r="B40" s="8"/>
      <c r="C40" s="8"/>
      <c r="D40" s="8"/>
    </row>
    <row r="41" spans="1:4" ht="15" customHeight="1">
      <c r="A41" s="5" t="s">
        <v>82</v>
      </c>
      <c r="B41" s="9">
        <f>SUM(B37:B39)</f>
        <v>27885</v>
      </c>
      <c r="C41" s="8"/>
      <c r="D41" s="9">
        <f>SUM(D37:D39)</f>
        <v>17949</v>
      </c>
    </row>
    <row r="42" spans="1:4" ht="15" customHeight="1">
      <c r="A42" s="5"/>
      <c r="B42" s="9"/>
      <c r="C42" s="8"/>
      <c r="D42" s="9"/>
    </row>
    <row r="43" spans="1:4" ht="15">
      <c r="A43" s="17"/>
      <c r="B43" s="17"/>
      <c r="C43" s="17"/>
      <c r="D43" s="17"/>
    </row>
    <row r="44" spans="1:4" ht="15">
      <c r="A44" s="17" t="s">
        <v>83</v>
      </c>
      <c r="B44" s="17"/>
      <c r="C44" s="17"/>
      <c r="D44" s="17"/>
    </row>
    <row r="45" spans="1:4" ht="15">
      <c r="A45" s="17" t="s">
        <v>21</v>
      </c>
      <c r="B45" s="17"/>
      <c r="C45" s="17"/>
      <c r="D45" s="17"/>
    </row>
  </sheetData>
  <printOptions/>
  <pageMargins left="0.65" right="0.5" top="0.5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OutlineSymbols="0" zoomScale="87" zoomScaleNormal="87" workbookViewId="0" topLeftCell="A1">
      <selection activeCell="A11" sqref="A11"/>
    </sheetView>
  </sheetViews>
  <sheetFormatPr defaultColWidth="8.88671875" defaultRowHeight="15"/>
  <cols>
    <col min="1" max="1" width="23.6640625" style="16" customWidth="1"/>
    <col min="2" max="5" width="14.6640625" style="22" customWidth="1"/>
    <col min="6" max="7" width="13.6640625" style="23" customWidth="1"/>
    <col min="8" max="16384" width="9.6640625" style="16" customWidth="1"/>
  </cols>
  <sheetData>
    <row r="1" ht="15.75">
      <c r="A1" s="2" t="s">
        <v>0</v>
      </c>
    </row>
    <row r="2" ht="15.75">
      <c r="A2" s="2" t="s">
        <v>1</v>
      </c>
    </row>
    <row r="3" ht="15">
      <c r="A3" s="5"/>
    </row>
    <row r="4" ht="15.75">
      <c r="A4" s="2" t="s">
        <v>87</v>
      </c>
    </row>
    <row r="6" spans="2:5" ht="15.75">
      <c r="B6" s="24"/>
      <c r="C6" s="24" t="s">
        <v>100</v>
      </c>
      <c r="D6" s="24"/>
      <c r="E6" s="24"/>
    </row>
    <row r="7" spans="2:7" ht="15.75">
      <c r="B7" s="24"/>
      <c r="C7" s="24" t="s">
        <v>101</v>
      </c>
      <c r="D7" s="24"/>
      <c r="E7" s="24"/>
      <c r="F7" s="25" t="s">
        <v>105</v>
      </c>
      <c r="G7" s="25"/>
    </row>
    <row r="8" spans="2:7" ht="15.75">
      <c r="B8" s="24" t="s">
        <v>99</v>
      </c>
      <c r="C8" s="24" t="s">
        <v>102</v>
      </c>
      <c r="D8" s="24" t="s">
        <v>103</v>
      </c>
      <c r="E8" s="24" t="s">
        <v>104</v>
      </c>
      <c r="F8" s="25" t="s">
        <v>106</v>
      </c>
      <c r="G8" s="25" t="s">
        <v>107</v>
      </c>
    </row>
    <row r="9" spans="2:7" ht="15.75">
      <c r="B9" s="7" t="s">
        <v>25</v>
      </c>
      <c r="C9" s="7" t="s">
        <v>25</v>
      </c>
      <c r="D9" s="7" t="s">
        <v>25</v>
      </c>
      <c r="E9" s="7" t="s">
        <v>25</v>
      </c>
      <c r="F9" s="26" t="s">
        <v>25</v>
      </c>
      <c r="G9" s="26" t="s">
        <v>25</v>
      </c>
    </row>
    <row r="11" ht="15">
      <c r="A11" s="27" t="s">
        <v>88</v>
      </c>
    </row>
    <row r="13" spans="1:7" ht="15">
      <c r="A13" s="16" t="s">
        <v>89</v>
      </c>
      <c r="B13" s="23">
        <f>B28</f>
        <v>69224</v>
      </c>
      <c r="C13" s="23">
        <f>C28</f>
        <v>3583</v>
      </c>
      <c r="D13" s="23">
        <f>D28</f>
        <v>70482</v>
      </c>
      <c r="E13" s="23">
        <f>SUM(B13:D13)</f>
        <v>143289</v>
      </c>
      <c r="F13" s="23">
        <f>F28</f>
        <v>26562</v>
      </c>
      <c r="G13" s="23">
        <f>SUM(E13:F13)</f>
        <v>169851</v>
      </c>
    </row>
    <row r="14" spans="1:7" ht="15">
      <c r="A14" s="27" t="s">
        <v>90</v>
      </c>
      <c r="B14" s="23"/>
      <c r="C14" s="23"/>
      <c r="D14" s="23"/>
      <c r="E14" s="23">
        <f>SUM(B14:D14)</f>
        <v>0</v>
      </c>
      <c r="G14" s="23">
        <f>SUM(E14:F14)</f>
        <v>0</v>
      </c>
    </row>
    <row r="15" spans="1:7" ht="15">
      <c r="A15" s="16" t="s">
        <v>91</v>
      </c>
      <c r="B15" s="23">
        <f>B17-B13</f>
        <v>0</v>
      </c>
      <c r="C15" s="23">
        <f>C17-C13</f>
        <v>0</v>
      </c>
      <c r="D15" s="23">
        <v>4307</v>
      </c>
      <c r="E15" s="23">
        <f>SUM(B15:D15)</f>
        <v>4307</v>
      </c>
      <c r="F15" s="23">
        <v>1656</v>
      </c>
      <c r="G15" s="23">
        <f>SUM(E15:F15)</f>
        <v>5963</v>
      </c>
    </row>
    <row r="16" spans="2:5" ht="15">
      <c r="B16" s="23"/>
      <c r="C16" s="23"/>
      <c r="D16" s="23"/>
      <c r="E16" s="23"/>
    </row>
    <row r="17" spans="1:7" ht="18.75" customHeight="1">
      <c r="A17" s="16" t="s">
        <v>92</v>
      </c>
      <c r="B17" s="28">
        <v>69224</v>
      </c>
      <c r="C17" s="28">
        <v>3583</v>
      </c>
      <c r="D17" s="28">
        <f>SUM(D13:D15)</f>
        <v>74789</v>
      </c>
      <c r="E17" s="28">
        <f>SUM(E13:E15)</f>
        <v>147596</v>
      </c>
      <c r="F17" s="28">
        <f>SUM(F13:F15)</f>
        <v>28218</v>
      </c>
      <c r="G17" s="28">
        <f>SUM(G13:G15)</f>
        <v>175814</v>
      </c>
    </row>
    <row r="18" spans="2:7" ht="15">
      <c r="B18" s="28"/>
      <c r="C18" s="28"/>
      <c r="D18" s="28"/>
      <c r="E18" s="28"/>
      <c r="F18" s="28"/>
      <c r="G18" s="28"/>
    </row>
    <row r="19" spans="2:5" ht="15">
      <c r="B19" s="23"/>
      <c r="C19" s="23"/>
      <c r="D19" s="23"/>
      <c r="E19" s="23"/>
    </row>
    <row r="20" spans="1:5" ht="15">
      <c r="A20" s="16" t="s">
        <v>93</v>
      </c>
      <c r="B20" s="23"/>
      <c r="C20" s="23"/>
      <c r="D20" s="23"/>
      <c r="E20" s="23"/>
    </row>
    <row r="21" spans="1:5" ht="15">
      <c r="A21" s="27" t="s">
        <v>94</v>
      </c>
      <c r="B21" s="23"/>
      <c r="C21" s="23"/>
      <c r="D21" s="23"/>
      <c r="E21" s="23"/>
    </row>
    <row r="22" spans="2:5" ht="15">
      <c r="B22" s="23"/>
      <c r="C22" s="23"/>
      <c r="D22" s="23"/>
      <c r="E22" s="23"/>
    </row>
    <row r="23" spans="1:7" ht="15">
      <c r="A23" s="16" t="s">
        <v>89</v>
      </c>
      <c r="B23" s="23">
        <v>69224</v>
      </c>
      <c r="C23" s="23">
        <v>3583</v>
      </c>
      <c r="D23" s="23">
        <v>56072</v>
      </c>
      <c r="E23" s="23">
        <f>SUM(B23:D23)</f>
        <v>128879</v>
      </c>
      <c r="F23" s="23">
        <v>21114</v>
      </c>
      <c r="G23" s="23">
        <f>SUM(E23:F23)</f>
        <v>149993</v>
      </c>
    </row>
    <row r="24" spans="1:7" ht="15">
      <c r="A24" s="27" t="s">
        <v>95</v>
      </c>
      <c r="B24" s="23"/>
      <c r="C24" s="23"/>
      <c r="D24" s="23"/>
      <c r="E24" s="23"/>
      <c r="F24" s="23">
        <v>-348</v>
      </c>
      <c r="G24" s="23">
        <f>SUM(E24:F24)</f>
        <v>-348</v>
      </c>
    </row>
    <row r="25" spans="1:7" ht="15">
      <c r="A25" s="16" t="s">
        <v>90</v>
      </c>
      <c r="B25" s="23"/>
      <c r="C25" s="23"/>
      <c r="D25" s="23">
        <v>-3032</v>
      </c>
      <c r="E25" s="23">
        <f>SUM(B25:D25)</f>
        <v>-3032</v>
      </c>
      <c r="F25" s="23">
        <v>-1440</v>
      </c>
      <c r="G25" s="23">
        <f>SUM(E25:F25)</f>
        <v>-4472</v>
      </c>
    </row>
    <row r="26" spans="1:7" ht="15">
      <c r="A26" s="27" t="s">
        <v>96</v>
      </c>
      <c r="B26" s="23">
        <v>0</v>
      </c>
      <c r="C26" s="23">
        <v>0</v>
      </c>
      <c r="D26" s="23">
        <v>17442</v>
      </c>
      <c r="E26" s="23">
        <f>SUM(B26:D26)</f>
        <v>17442</v>
      </c>
      <c r="F26" s="23">
        <v>7236</v>
      </c>
      <c r="G26" s="23">
        <f>SUM(E26:F26)</f>
        <v>24678</v>
      </c>
    </row>
    <row r="27" spans="2:5" ht="15">
      <c r="B27" s="23"/>
      <c r="C27" s="23"/>
      <c r="D27" s="23"/>
      <c r="E27" s="23"/>
    </row>
    <row r="28" spans="1:7" ht="18.75" customHeight="1">
      <c r="A28" s="27" t="s">
        <v>97</v>
      </c>
      <c r="B28" s="28">
        <f aca="true" t="shared" si="0" ref="B28:G28">SUM(B23:B26)</f>
        <v>69224</v>
      </c>
      <c r="C28" s="28">
        <f t="shared" si="0"/>
        <v>3583</v>
      </c>
      <c r="D28" s="28">
        <f t="shared" si="0"/>
        <v>70482</v>
      </c>
      <c r="E28" s="28">
        <f t="shared" si="0"/>
        <v>143289</v>
      </c>
      <c r="F28" s="28">
        <f t="shared" si="0"/>
        <v>26562</v>
      </c>
      <c r="G28" s="28">
        <f t="shared" si="0"/>
        <v>169851</v>
      </c>
    </row>
    <row r="29" spans="2:7" ht="15">
      <c r="B29" s="29"/>
      <c r="C29" s="29"/>
      <c r="D29" s="29"/>
      <c r="E29" s="29"/>
      <c r="F29" s="28"/>
      <c r="G29" s="28"/>
    </row>
    <row r="31" ht="15">
      <c r="A31" s="17" t="s">
        <v>98</v>
      </c>
    </row>
    <row r="32" ht="15">
      <c r="A32" s="17" t="s">
        <v>21</v>
      </c>
    </row>
  </sheetData>
  <printOptions/>
  <pageMargins left="0.65" right="0.5" top="0.55" bottom="0.5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tansh</dc:creator>
  <cp:keywords/>
  <dc:description/>
  <cp:lastModifiedBy>B842tcx</cp:lastModifiedBy>
  <cp:lastPrinted>2008-04-25T09:03:48Z</cp:lastPrinted>
  <dcterms:created xsi:type="dcterms:W3CDTF">2008-04-25T09:05:05Z</dcterms:created>
  <dcterms:modified xsi:type="dcterms:W3CDTF">2008-04-25T09:05:05Z</dcterms:modified>
  <cp:category/>
  <cp:version/>
  <cp:contentType/>
  <cp:contentStatus/>
</cp:coreProperties>
</file>