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2"/>
  </bookViews>
  <sheets>
    <sheet name="nov" sheetId="1" r:id="rId1"/>
    <sheet name="balsh" sheetId="2" r:id="rId2"/>
    <sheet name="cashflow" sheetId="3" r:id="rId3"/>
    <sheet name="Equity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<sst xmlns="http://schemas.openxmlformats.org/spreadsheetml/2006/main" count="142" uniqueCount="102">
  <si>
    <t>AJIYA BERHAD (company no. 377627-W)</t>
  </si>
  <si>
    <t>(Incorporated in Malaysia)</t>
  </si>
  <si>
    <t>Condensed Consolidated Income Statements for the fourth quarter ended 30th November, 2006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</si>
  <si>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</si>
  <si>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</si>
  <si>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</si>
  <si>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</si>
  <si>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</si>
  <si>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</si>
  <si>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</si>
  <si>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</si>
  <si>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</si>
  <si>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</si>
  <si>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</si>
  <si>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</si>
  <si>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69,223,821 ordinary</t>
  </si>
  <si>
    <t xml:space="preserve">    shares) (sen)</t>
  </si>
  <si>
    <t>(b) Fully diluted (based on 69,223,821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</si>
  <si>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</si>
  <si>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</si>
  <si>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2005)</t>
  </si>
  <si>
    <t>CURRENT</t>
  </si>
  <si>
    <t>QUARTER ENDED</t>
  </si>
  <si>
    <t>30 NOVEMBER</t>
  </si>
  <si>
    <t>RM'000</t>
  </si>
  <si>
    <t>COMPARATIVE</t>
  </si>
  <si>
    <t>12 MONTH</t>
  </si>
  <si>
    <t>CUMULATIVE</t>
  </si>
  <si>
    <t>TO DATE</t>
  </si>
  <si>
    <t>CUMMULATIVE</t>
  </si>
  <si>
    <t>Condensed Consolidated Balance Sheets as at 30 November 2006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</si>
  <si>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</si>
  <si>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</si>
  <si>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</si>
  <si>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</si>
  <si>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</si>
  <si>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</si>
  <si>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</si>
  <si>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</si>
  <si>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</si>
  <si>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</si>
  <si>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</si>
  <si>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</si>
  <si>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</si>
  <si>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</si>
  <si>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</si>
  <si>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</si>
  <si>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</si>
  <si>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</si>
  <si>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</si>
  <si>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</si>
  <si>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</si>
  <si>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 assets per share (sen)</t>
  </si>
  <si>
    <t xml:space="preserve">(The Condensed Consolidated Balance Sheets should be read in conjunction with the Annual </t>
  </si>
  <si>
    <t xml:space="preserve">AS AT </t>
  </si>
  <si>
    <t>30 NOVEMBER 2006</t>
  </si>
  <si>
    <t>-</t>
  </si>
  <si>
    <t>Audited result</t>
  </si>
  <si>
    <t>30 NOVEMBER 2005</t>
  </si>
  <si>
    <t>Condensed Consolidated Cash Flow Statements for the fourth quarter ended 30 November 2006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</si>
  <si>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</si>
  <si>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</si>
  <si>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</si>
  <si>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</si>
  <si>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</si>
  <si>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</si>
  <si>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</si>
  <si>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</si>
  <si>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</si>
  <si>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</si>
  <si>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</si>
  <si>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</si>
  <si>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</si>
  <si>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</si>
  <si>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</si>
  <si>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</si>
  <si>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</si>
  <si>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</si>
  <si>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</si>
  <si>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as at 4th quarter</t>
  </si>
  <si>
    <t xml:space="preserve">(The Condensed Consolidated Cash Flow Statements should be read in conjunction with the Annual </t>
  </si>
  <si>
    <t>30 NOV 2006</t>
  </si>
  <si>
    <t>Condensed Consolidated Statements of Changes in Equity for the fourth quarter ended 30 November 2006</t>
  </si>
  <si>
    <t xml:space="preserve">Year ended </t>
  </si>
  <si>
    <t>30 November 2006</t>
  </si>
  <si>
    <t>Balance at beginning of year</t>
  </si>
  <si>
    <t>Dividend paid</t>
  </si>
  <si>
    <t>Movements during the period</t>
  </si>
  <si>
    <t>Balance at end of period</t>
  </si>
  <si>
    <t>Year ended</t>
  </si>
  <si>
    <t>30 November 2005</t>
  </si>
  <si>
    <t>Movements during the year</t>
  </si>
  <si>
    <t>Balance at end of year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</si>
  <si>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</si>
  <si>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</si>
  <si>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</si>
  <si>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</si>
  <si>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</si>
  <si>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</si>
  <si>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</si>
  <si>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Total</t>
  </si>
  <si>
    <t>30 NOV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</si>
</sst>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Courier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OutlineSymbols="0" zoomScale="87" zoomScaleNormal="87" workbookViewId="0" topLeftCell="A1">
      <selection activeCell="A1" sqref="A1"/>
    </sheetView>
  </sheetViews>
  <sheetFormatPr defaultColWidth="8.88671875" defaultRowHeight="15" customHeight="1"/>
  <cols>
    <col min="1" max="1" width="33.6640625" style="4" customWidth="1"/>
    <col min="2" max="2" width="18.6640625" style="3" customWidth="1"/>
    <col min="3" max="3" width="3.6640625" style="3" customWidth="1"/>
    <col min="4" max="4" width="18.6640625" style="3" customWidth="1"/>
    <col min="5" max="5" width="3.6640625" style="3" customWidth="1"/>
    <col min="6" max="6" width="18.6640625" style="3" customWidth="1"/>
    <col min="7" max="7" width="3.6640625" style="3" customWidth="1"/>
    <col min="8" max="8" width="18.6640625" style="3" customWidth="1"/>
    <col min="9" max="253" width="8.6640625" style="4" customWidth="1"/>
    <col min="254" max="255" width="9.6640625" style="4" customWidth="1"/>
    <col min="256" max="16384" width="9.6640625" style="1" customWidth="1"/>
  </cols>
  <sheetData>
    <row r="1" ht="18" customHeight="1">
      <c r="A1" s="2" t="s">
        <v>0</v>
      </c>
    </row>
    <row r="2" ht="15" customHeight="1">
      <c r="A2" s="2" t="s">
        <v>1</v>
      </c>
    </row>
    <row r="4" ht="15" customHeight="1">
      <c r="A4" s="2" t="s">
        <v>2</v>
      </c>
    </row>
    <row r="5" ht="13.5" customHeight="1"/>
    <row r="6" ht="13.5" customHeight="1"/>
    <row r="7" spans="2:8" ht="13.5" customHeight="1">
      <c r="B7" s="5">
        <v>2006</v>
      </c>
      <c r="C7" s="5"/>
      <c r="D7" s="5">
        <v>2005</v>
      </c>
      <c r="E7" s="5"/>
      <c r="F7" s="5">
        <v>2006</v>
      </c>
      <c r="G7" s="5"/>
      <c r="H7" s="5">
        <v>2005</v>
      </c>
    </row>
    <row r="8" spans="2:8" ht="15" customHeight="1">
      <c r="B8" s="5" t="s">
        <v>21</v>
      </c>
      <c r="C8" s="5"/>
      <c r="D8" s="5" t="s">
        <v>25</v>
      </c>
      <c r="E8" s="5"/>
      <c r="F8" s="5" t="s">
        <v>26</v>
      </c>
      <c r="G8" s="5"/>
      <c r="H8" s="5" t="s">
        <v>26</v>
      </c>
    </row>
    <row r="9" spans="2:8" ht="15" customHeight="1">
      <c r="B9" s="5" t="s">
        <v>22</v>
      </c>
      <c r="C9" s="5"/>
      <c r="D9" s="5" t="s">
        <v>22</v>
      </c>
      <c r="E9" s="5"/>
      <c r="F9" s="5" t="s">
        <v>27</v>
      </c>
      <c r="G9" s="5"/>
      <c r="H9" s="5" t="s">
        <v>29</v>
      </c>
    </row>
    <row r="10" spans="2:8" ht="15" customHeight="1">
      <c r="B10" s="5" t="s">
        <v>23</v>
      </c>
      <c r="C10" s="5"/>
      <c r="D10" s="5" t="s">
        <v>23</v>
      </c>
      <c r="E10" s="5"/>
      <c r="F10" s="5" t="s">
        <v>28</v>
      </c>
      <c r="G10" s="5"/>
      <c r="H10" s="5" t="s">
        <v>28</v>
      </c>
    </row>
    <row r="11" spans="2:8" ht="15" customHeight="1">
      <c r="B11" s="6" t="s">
        <v>24</v>
      </c>
      <c r="C11" s="6"/>
      <c r="D11" s="6" t="s">
        <v>24</v>
      </c>
      <c r="E11" s="6"/>
      <c r="F11" s="6" t="s">
        <v>24</v>
      </c>
      <c r="G11" s="6"/>
      <c r="H11" s="6" t="s">
        <v>24</v>
      </c>
    </row>
    <row r="12" spans="2:8" ht="15" customHeight="1">
      <c r="B12" s="7"/>
      <c r="C12" s="7"/>
      <c r="D12" s="7"/>
      <c r="E12" s="7"/>
      <c r="F12" s="7"/>
      <c r="G12" s="7"/>
      <c r="H12" s="7"/>
    </row>
    <row r="13" spans="1:8" ht="15" customHeight="1">
      <c r="A13" s="4" t="s">
        <v>3</v>
      </c>
      <c r="B13" s="7">
        <v>55148</v>
      </c>
      <c r="C13" s="7"/>
      <c r="D13" s="7">
        <v>47472</v>
      </c>
      <c r="E13" s="7"/>
      <c r="F13" s="7">
        <v>195843</v>
      </c>
      <c r="G13" s="7"/>
      <c r="H13" s="7">
        <v>172214</v>
      </c>
    </row>
    <row r="14" spans="2:8" ht="15" customHeight="1">
      <c r="B14" s="7"/>
      <c r="C14" s="7"/>
      <c r="D14" s="7"/>
      <c r="E14" s="7"/>
      <c r="F14" s="7"/>
      <c r="G14" s="7"/>
      <c r="H14" s="7"/>
    </row>
    <row r="15" spans="1:8" ht="15" customHeight="1">
      <c r="A15" s="4" t="s">
        <v>4</v>
      </c>
      <c r="B15" s="7">
        <v>-50107</v>
      </c>
      <c r="C15" s="7"/>
      <c r="D15" s="7">
        <v>-43464</v>
      </c>
      <c r="E15" s="7"/>
      <c r="F15" s="7">
        <v>-179149</v>
      </c>
      <c r="G15" s="7"/>
      <c r="H15" s="7">
        <v>-157386</v>
      </c>
    </row>
    <row r="16" spans="2:8" ht="15" customHeight="1">
      <c r="B16" s="7"/>
      <c r="C16" s="7"/>
      <c r="D16" s="7"/>
      <c r="E16" s="7"/>
      <c r="F16" s="7"/>
      <c r="G16" s="7"/>
      <c r="H16" s="7"/>
    </row>
    <row r="17" spans="1:8" ht="15" customHeight="1">
      <c r="A17" s="4" t="s">
        <v>5</v>
      </c>
      <c r="B17" s="7">
        <v>414</v>
      </c>
      <c r="C17" s="7"/>
      <c r="D17" s="7">
        <v>1900</v>
      </c>
      <c r="E17" s="7"/>
      <c r="F17" s="7">
        <v>1882</v>
      </c>
      <c r="G17" s="7"/>
      <c r="H17" s="7">
        <v>4302</v>
      </c>
    </row>
    <row r="18" spans="2:8" ht="15" customHeight="1">
      <c r="B18" s="8"/>
      <c r="C18" s="7"/>
      <c r="D18" s="8"/>
      <c r="E18" s="7"/>
      <c r="F18" s="8"/>
      <c r="G18" s="7"/>
      <c r="H18" s="8"/>
    </row>
    <row r="19" spans="1:8" ht="15" customHeight="1">
      <c r="A19" s="4" t="s">
        <v>6</v>
      </c>
      <c r="B19" s="7">
        <f>SUM(B13:B17)</f>
        <v>5455</v>
      </c>
      <c r="C19" s="7"/>
      <c r="D19" s="7">
        <f>SUM(D13:D17)</f>
        <v>5908</v>
      </c>
      <c r="E19" s="7"/>
      <c r="F19" s="7">
        <f>SUM(F13:F17)</f>
        <v>18576</v>
      </c>
      <c r="G19" s="7"/>
      <c r="H19" s="7">
        <f>SUM(H13:H17)</f>
        <v>19130</v>
      </c>
    </row>
    <row r="20" spans="2:8" ht="15" customHeight="1">
      <c r="B20" s="7"/>
      <c r="C20" s="7"/>
      <c r="D20" s="7"/>
      <c r="E20" s="7"/>
      <c r="F20" s="7"/>
      <c r="G20" s="7"/>
      <c r="H20" s="7"/>
    </row>
    <row r="21" spans="1:8" ht="15" customHeight="1">
      <c r="A21" s="4" t="s">
        <v>7</v>
      </c>
      <c r="B21" s="7">
        <v>-51</v>
      </c>
      <c r="C21" s="7"/>
      <c r="D21" s="7">
        <v>-129</v>
      </c>
      <c r="E21" s="7"/>
      <c r="F21" s="7">
        <v>-302</v>
      </c>
      <c r="G21" s="7"/>
      <c r="H21" s="7">
        <v>-699</v>
      </c>
    </row>
    <row r="22" spans="2:8" ht="15" customHeight="1">
      <c r="B22" s="7"/>
      <c r="C22" s="7"/>
      <c r="D22" s="7"/>
      <c r="E22" s="7"/>
      <c r="F22" s="7"/>
      <c r="G22" s="7"/>
      <c r="H22" s="7"/>
    </row>
    <row r="23" spans="1:8" ht="15" customHeight="1">
      <c r="A23" s="4" t="s">
        <v>8</v>
      </c>
      <c r="B23" s="7">
        <v>171</v>
      </c>
      <c r="C23" s="7"/>
      <c r="D23" s="7">
        <v>221</v>
      </c>
      <c r="E23" s="7"/>
      <c r="F23" s="7">
        <v>228</v>
      </c>
      <c r="G23" s="7"/>
      <c r="H23" s="7">
        <v>269</v>
      </c>
    </row>
    <row r="24" spans="2:8" ht="15" customHeight="1">
      <c r="B24" s="8"/>
      <c r="C24" s="7"/>
      <c r="D24" s="8"/>
      <c r="E24" s="7"/>
      <c r="F24" s="8"/>
      <c r="G24" s="7"/>
      <c r="H24" s="8"/>
    </row>
    <row r="25" spans="1:8" ht="15" customHeight="1">
      <c r="A25" s="4" t="s">
        <v>9</v>
      </c>
      <c r="B25" s="7">
        <f>SUM(B19:B23)</f>
        <v>5575</v>
      </c>
      <c r="C25" s="7"/>
      <c r="D25" s="7">
        <f>SUM(D19:D23)</f>
        <v>6000</v>
      </c>
      <c r="E25" s="7"/>
      <c r="F25" s="7">
        <f>SUM(F19:F23)</f>
        <v>18502</v>
      </c>
      <c r="G25" s="7"/>
      <c r="H25" s="7">
        <f>SUM(H19:H23)</f>
        <v>18700</v>
      </c>
    </row>
    <row r="26" spans="2:8" ht="15" customHeight="1">
      <c r="B26" s="7"/>
      <c r="C26" s="7"/>
      <c r="D26" s="7"/>
      <c r="E26" s="7"/>
      <c r="F26" s="7"/>
      <c r="G26" s="7"/>
      <c r="H26" s="7"/>
    </row>
    <row r="27" spans="1:8" ht="15" customHeight="1">
      <c r="A27" s="4" t="s">
        <v>10</v>
      </c>
      <c r="B27" s="7">
        <v>-878</v>
      </c>
      <c r="C27" s="7"/>
      <c r="D27" s="7">
        <v>-1439</v>
      </c>
      <c r="E27" s="7"/>
      <c r="F27" s="7">
        <v>-3250</v>
      </c>
      <c r="G27" s="7"/>
      <c r="H27" s="7">
        <v>-3985</v>
      </c>
    </row>
    <row r="28" spans="2:8" ht="15" customHeight="1">
      <c r="B28" s="8"/>
      <c r="C28" s="7"/>
      <c r="D28" s="8"/>
      <c r="E28" s="7"/>
      <c r="F28" s="8"/>
      <c r="G28" s="7"/>
      <c r="H28" s="8"/>
    </row>
    <row r="29" spans="1:8" ht="15" customHeight="1">
      <c r="A29" s="4" t="s">
        <v>11</v>
      </c>
      <c r="B29" s="7">
        <f>SUM(B25:B27)</f>
        <v>4697</v>
      </c>
      <c r="C29" s="7"/>
      <c r="D29" s="7">
        <f>SUM(D25:D27)</f>
        <v>4561</v>
      </c>
      <c r="E29" s="7"/>
      <c r="F29" s="7">
        <f>SUM(F25:F27)</f>
        <v>15252</v>
      </c>
      <c r="G29" s="7"/>
      <c r="H29" s="7">
        <f>SUM(H25:H27)</f>
        <v>14715</v>
      </c>
    </row>
    <row r="30" spans="2:8" ht="15" customHeight="1">
      <c r="B30" s="7"/>
      <c r="C30" s="7"/>
      <c r="D30" s="7"/>
      <c r="E30" s="7"/>
      <c r="F30" s="7"/>
      <c r="G30" s="7"/>
      <c r="H30" s="7"/>
    </row>
    <row r="31" spans="1:8" ht="15" customHeight="1">
      <c r="A31" s="4" t="s">
        <v>12</v>
      </c>
      <c r="B31" s="7">
        <v>-994</v>
      </c>
      <c r="C31" s="7"/>
      <c r="D31" s="7">
        <v>-922</v>
      </c>
      <c r="E31" s="7"/>
      <c r="F31" s="7">
        <v>-3287</v>
      </c>
      <c r="G31" s="7"/>
      <c r="H31" s="7">
        <v>-2915</v>
      </c>
    </row>
    <row r="32" spans="2:8" ht="15" customHeight="1">
      <c r="B32" s="8"/>
      <c r="C32" s="7"/>
      <c r="D32" s="8"/>
      <c r="E32" s="7"/>
      <c r="F32" s="8"/>
      <c r="G32" s="7"/>
      <c r="H32" s="8"/>
    </row>
    <row r="33" spans="1:8" ht="15" customHeight="1">
      <c r="A33" s="4" t="s">
        <v>13</v>
      </c>
      <c r="B33" s="7">
        <f>SUM(B29:B31)</f>
        <v>3703</v>
      </c>
      <c r="C33" s="7"/>
      <c r="D33" s="7">
        <f>SUM(D29:D31)</f>
        <v>3639</v>
      </c>
      <c r="E33" s="7"/>
      <c r="F33" s="7">
        <f>SUM(F29:F31)</f>
        <v>11965</v>
      </c>
      <c r="G33" s="7"/>
      <c r="H33" s="7">
        <f>SUM(H29:H31)</f>
        <v>11800</v>
      </c>
    </row>
    <row r="34" spans="2:8" ht="15" customHeight="1">
      <c r="B34" s="9"/>
      <c r="C34" s="7"/>
      <c r="D34" s="9"/>
      <c r="E34" s="7"/>
      <c r="F34" s="9"/>
      <c r="G34" s="7"/>
      <c r="H34" s="9"/>
    </row>
    <row r="35" spans="1:8" ht="15" customHeight="1">
      <c r="A35" s="4" t="s">
        <v>14</v>
      </c>
      <c r="B35" s="7"/>
      <c r="C35" s="7"/>
      <c r="D35" s="7"/>
      <c r="E35" s="7"/>
      <c r="F35" s="7"/>
      <c r="G35" s="7"/>
      <c r="H35" s="7"/>
    </row>
    <row r="36" spans="1:8" ht="15" customHeight="1">
      <c r="A36" s="4" t="s">
        <v>15</v>
      </c>
      <c r="B36" s="7"/>
      <c r="C36" s="7"/>
      <c r="D36" s="7"/>
      <c r="E36" s="7"/>
      <c r="F36" s="7"/>
      <c r="G36" s="7"/>
      <c r="H36" s="7"/>
    </row>
    <row r="37" spans="1:8" ht="15" customHeight="1">
      <c r="A37" s="4" t="s">
        <v>16</v>
      </c>
      <c r="B37" s="10">
        <v>5.35</v>
      </c>
      <c r="C37" s="10"/>
      <c r="D37" s="10">
        <v>5.26</v>
      </c>
      <c r="E37" s="10"/>
      <c r="F37" s="10">
        <v>17.28</v>
      </c>
      <c r="G37" s="10"/>
      <c r="H37" s="10">
        <v>17.05</v>
      </c>
    </row>
    <row r="38" spans="2:8" ht="15" customHeight="1">
      <c r="B38" s="11"/>
      <c r="C38" s="10"/>
      <c r="D38" s="11"/>
      <c r="E38" s="10"/>
      <c r="F38" s="11"/>
      <c r="G38" s="10"/>
      <c r="H38" s="11"/>
    </row>
    <row r="39" spans="1:8" ht="15" customHeight="1">
      <c r="A39" s="4" t="s">
        <v>17</v>
      </c>
      <c r="B39" s="10"/>
      <c r="C39" s="10"/>
      <c r="D39" s="10"/>
      <c r="E39" s="10"/>
      <c r="F39" s="10"/>
      <c r="G39" s="10"/>
      <c r="H39" s="10"/>
    </row>
    <row r="40" spans="1:8" ht="15" customHeight="1">
      <c r="A40" s="4" t="s">
        <v>18</v>
      </c>
      <c r="B40" s="10">
        <v>5.35</v>
      </c>
      <c r="C40" s="10"/>
      <c r="D40" s="10">
        <v>5.26</v>
      </c>
      <c r="E40" s="10"/>
      <c r="F40" s="10">
        <v>17.28</v>
      </c>
      <c r="G40" s="10"/>
      <c r="H40" s="10">
        <v>17.05</v>
      </c>
    </row>
    <row r="41" spans="2:8" ht="15" customHeight="1">
      <c r="B41" s="12"/>
      <c r="C41" s="7"/>
      <c r="D41" s="12"/>
      <c r="E41" s="7"/>
      <c r="F41" s="12"/>
      <c r="G41" s="7"/>
      <c r="H41" s="12"/>
    </row>
    <row r="43" ht="15" customHeight="1">
      <c r="A43" s="4" t="s">
        <v>19</v>
      </c>
    </row>
    <row r="44" ht="15" customHeight="1">
      <c r="A44" s="4" t="s">
        <v>20</v>
      </c>
    </row>
  </sheetData>
  <printOptions/>
  <pageMargins left="0.45" right="0.5" top="0.5" bottom="0.5" header="0" footer="0"/>
  <pageSetup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OutlineSymbols="0" zoomScale="87" zoomScaleNormal="87" workbookViewId="0" topLeftCell="A1">
      <selection activeCell="D30" sqref="D30"/>
    </sheetView>
  </sheetViews>
  <sheetFormatPr defaultColWidth="8.88671875" defaultRowHeight="15"/>
  <cols>
    <col min="1" max="1" width="38.6640625" style="14" customWidth="1"/>
    <col min="2" max="2" width="19.6640625" style="14" customWidth="1"/>
    <col min="3" max="3" width="3.6640625" style="14" customWidth="1"/>
    <col min="4" max="4" width="19.6640625" style="14" customWidth="1"/>
    <col min="5" max="5" width="3.6640625" style="14" customWidth="1"/>
    <col min="6" max="16384" width="9.6640625" style="14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4"/>
      <c r="B3" s="3"/>
      <c r="C3" s="3"/>
      <c r="D3" s="3"/>
    </row>
    <row r="4" spans="1:4" ht="15" customHeight="1">
      <c r="A4" s="2" t="s">
        <v>30</v>
      </c>
      <c r="B4" s="3"/>
      <c r="C4" s="3"/>
      <c r="D4" s="5"/>
    </row>
    <row r="5" spans="1:4" ht="15" customHeight="1">
      <c r="A5" s="4"/>
      <c r="B5" s="3"/>
      <c r="C5" s="3"/>
      <c r="D5" s="6" t="s">
        <v>57</v>
      </c>
    </row>
    <row r="6" spans="1:4" ht="15" customHeight="1">
      <c r="A6" s="4"/>
      <c r="B6" s="5" t="s">
        <v>54</v>
      </c>
      <c r="C6" s="5"/>
      <c r="D6" s="5" t="s">
        <v>54</v>
      </c>
    </row>
    <row r="7" spans="1:4" ht="15" customHeight="1">
      <c r="A7" s="4"/>
      <c r="B7" s="5" t="s">
        <v>55</v>
      </c>
      <c r="C7" s="5"/>
      <c r="D7" s="5" t="s">
        <v>58</v>
      </c>
    </row>
    <row r="8" spans="1:4" ht="15" customHeight="1">
      <c r="A8" s="4"/>
      <c r="B8" s="6" t="s">
        <v>24</v>
      </c>
      <c r="C8" s="6"/>
      <c r="D8" s="6" t="s">
        <v>24</v>
      </c>
    </row>
    <row r="9" spans="1:4" ht="15" customHeight="1">
      <c r="A9" s="4"/>
      <c r="B9" s="3"/>
      <c r="C9" s="3"/>
      <c r="D9" s="3"/>
    </row>
    <row r="10" spans="1:4" ht="15" customHeight="1">
      <c r="A10" s="4" t="s">
        <v>31</v>
      </c>
      <c r="B10" s="7">
        <v>70901</v>
      </c>
      <c r="C10" s="15"/>
      <c r="D10" s="7">
        <v>64470</v>
      </c>
    </row>
    <row r="11" spans="1:4" ht="15" customHeight="1">
      <c r="A11" s="4"/>
      <c r="B11" s="7"/>
      <c r="C11" s="15"/>
      <c r="D11" s="7"/>
    </row>
    <row r="12" spans="1:4" ht="15" customHeight="1">
      <c r="A12" s="4" t="s">
        <v>32</v>
      </c>
      <c r="B12" s="7" t="s">
        <v>56</v>
      </c>
      <c r="C12" s="7"/>
      <c r="D12" s="7" t="s">
        <v>56</v>
      </c>
    </row>
    <row r="13" spans="1:4" ht="15" customHeight="1">
      <c r="A13" s="4"/>
      <c r="B13" s="7"/>
      <c r="C13" s="7"/>
      <c r="D13" s="7"/>
    </row>
    <row r="14" spans="1:4" ht="15" customHeight="1">
      <c r="A14" s="4" t="s">
        <v>33</v>
      </c>
      <c r="B14" s="7">
        <v>1529</v>
      </c>
      <c r="C14" s="7"/>
      <c r="D14" s="7">
        <v>1430</v>
      </c>
    </row>
    <row r="15" spans="1:4" ht="15" customHeight="1">
      <c r="A15" s="4"/>
      <c r="B15" s="7"/>
      <c r="C15" s="7"/>
      <c r="D15" s="7"/>
    </row>
    <row r="16" spans="1:4" ht="15" customHeight="1">
      <c r="A16" s="4" t="s">
        <v>34</v>
      </c>
      <c r="B16" s="7">
        <v>482</v>
      </c>
      <c r="C16" s="7"/>
      <c r="D16" s="7">
        <v>990</v>
      </c>
    </row>
    <row r="17" spans="1:4" ht="15" customHeight="1">
      <c r="A17" s="4"/>
      <c r="B17" s="7"/>
      <c r="C17" s="7"/>
      <c r="D17" s="7"/>
    </row>
    <row r="18" spans="1:4" ht="15" customHeight="1">
      <c r="A18" s="4" t="s">
        <v>35</v>
      </c>
      <c r="B18" s="7"/>
      <c r="C18" s="7"/>
      <c r="D18" s="7"/>
    </row>
    <row r="19" spans="1:4" ht="15" customHeight="1">
      <c r="A19" s="4" t="s">
        <v>36</v>
      </c>
      <c r="B19" s="7">
        <v>39508</v>
      </c>
      <c r="C19" s="7"/>
      <c r="D19" s="7">
        <v>24603</v>
      </c>
    </row>
    <row r="20" spans="1:4" ht="15" customHeight="1">
      <c r="A20" s="4" t="s">
        <v>37</v>
      </c>
      <c r="B20" s="7">
        <v>62671</v>
      </c>
      <c r="C20" s="7"/>
      <c r="D20" s="7">
        <v>57585</v>
      </c>
    </row>
    <row r="21" spans="1:4" ht="15" customHeight="1">
      <c r="A21" s="4" t="s">
        <v>38</v>
      </c>
      <c r="B21" s="7">
        <v>12679</v>
      </c>
      <c r="C21" s="7"/>
      <c r="D21" s="7">
        <v>23910</v>
      </c>
    </row>
    <row r="22" spans="1:4" ht="15" customHeight="1">
      <c r="A22" s="4"/>
      <c r="B22" s="8">
        <f>SUM(B19:B21)</f>
        <v>114858</v>
      </c>
      <c r="C22" s="7"/>
      <c r="D22" s="8">
        <f>SUM(D19:D21)</f>
        <v>106098</v>
      </c>
    </row>
    <row r="23" spans="1:4" ht="15" customHeight="1">
      <c r="A23" s="4" t="s">
        <v>39</v>
      </c>
      <c r="B23" s="8"/>
      <c r="C23" s="7"/>
      <c r="D23" s="8"/>
    </row>
    <row r="24" spans="1:4" ht="15" customHeight="1">
      <c r="A24" s="4" t="s">
        <v>40</v>
      </c>
      <c r="B24" s="7">
        <v>27009</v>
      </c>
      <c r="C24" s="7"/>
      <c r="D24" s="7">
        <v>23770</v>
      </c>
    </row>
    <row r="25" spans="1:4" ht="15" customHeight="1">
      <c r="A25" s="4" t="s">
        <v>41</v>
      </c>
      <c r="B25" s="7">
        <v>5704</v>
      </c>
      <c r="C25" s="7"/>
      <c r="D25" s="7">
        <v>5196</v>
      </c>
    </row>
    <row r="26" spans="1:4" ht="15" customHeight="1">
      <c r="A26" s="4" t="s">
        <v>42</v>
      </c>
      <c r="B26" s="7">
        <v>55</v>
      </c>
      <c r="C26" s="7"/>
      <c r="D26" s="7">
        <v>336</v>
      </c>
    </row>
    <row r="27" spans="1:4" ht="15" customHeight="1">
      <c r="A27" s="4"/>
      <c r="B27" s="8">
        <f>SUM(B24:B26)</f>
        <v>32768</v>
      </c>
      <c r="C27" s="7"/>
      <c r="D27" s="8">
        <f>SUM(D24:D26)</f>
        <v>29302</v>
      </c>
    </row>
    <row r="28" spans="1:4" ht="15" customHeight="1">
      <c r="A28" s="4" t="s">
        <v>43</v>
      </c>
      <c r="B28" s="8">
        <f>B22-B27</f>
        <v>82090</v>
      </c>
      <c r="C28" s="7"/>
      <c r="D28" s="8">
        <f>D22-D27</f>
        <v>76796</v>
      </c>
    </row>
    <row r="29" spans="1:4" ht="15" customHeight="1">
      <c r="A29" s="4"/>
      <c r="B29" s="8">
        <v>155002</v>
      </c>
      <c r="C29" s="7"/>
      <c r="D29" s="8">
        <v>143686</v>
      </c>
    </row>
    <row r="30" spans="1:4" ht="15" customHeight="1">
      <c r="A30" s="4"/>
      <c r="B30" s="12"/>
      <c r="C30" s="7"/>
      <c r="D30" s="12"/>
    </row>
    <row r="31" spans="2:4" ht="15" customHeight="1">
      <c r="B31" s="7"/>
      <c r="C31" s="7"/>
      <c r="D31" s="7"/>
    </row>
    <row r="32" spans="1:4" ht="15" customHeight="1">
      <c r="A32" s="4" t="s">
        <v>44</v>
      </c>
      <c r="B32" s="7">
        <v>69224</v>
      </c>
      <c r="C32" s="7"/>
      <c r="D32" s="7">
        <v>69224</v>
      </c>
    </row>
    <row r="33" spans="1:4" ht="15" customHeight="1">
      <c r="A33" s="4" t="s">
        <v>45</v>
      </c>
      <c r="B33" s="7">
        <v>59615</v>
      </c>
      <c r="C33" s="7"/>
      <c r="D33" s="7">
        <v>50640</v>
      </c>
    </row>
    <row r="34" spans="1:4" ht="15" customHeight="1">
      <c r="A34" s="4" t="s">
        <v>46</v>
      </c>
      <c r="B34" s="8">
        <f>SUM(B32:B33)</f>
        <v>128839</v>
      </c>
      <c r="C34" s="7"/>
      <c r="D34" s="8">
        <f>SUM(D32:D33)</f>
        <v>119864</v>
      </c>
    </row>
    <row r="35" spans="1:4" ht="15" customHeight="1">
      <c r="A35" s="4" t="s">
        <v>47</v>
      </c>
      <c r="B35" s="7">
        <v>21054</v>
      </c>
      <c r="C35" s="7"/>
      <c r="D35" s="7">
        <v>17767</v>
      </c>
    </row>
    <row r="36" spans="1:4" ht="15" customHeight="1">
      <c r="A36" s="4"/>
      <c r="B36" s="7"/>
      <c r="C36" s="7"/>
      <c r="D36" s="7"/>
    </row>
    <row r="37" spans="1:4" ht="15" customHeight="1">
      <c r="A37" s="4" t="s">
        <v>48</v>
      </c>
      <c r="B37" s="7"/>
      <c r="C37" s="7"/>
      <c r="D37" s="7"/>
    </row>
    <row r="38" spans="1:4" ht="15" customHeight="1">
      <c r="A38" s="4" t="s">
        <v>49</v>
      </c>
      <c r="B38" s="7">
        <v>913</v>
      </c>
      <c r="C38" s="7"/>
      <c r="D38" s="7">
        <v>1859</v>
      </c>
    </row>
    <row r="39" spans="1:4" ht="15" customHeight="1">
      <c r="A39" s="4" t="s">
        <v>50</v>
      </c>
      <c r="B39" s="7" t="s">
        <v>56</v>
      </c>
      <c r="C39" s="7"/>
      <c r="D39" s="7" t="s">
        <v>56</v>
      </c>
    </row>
    <row r="40" spans="1:4" ht="15" customHeight="1">
      <c r="A40" s="4" t="s">
        <v>51</v>
      </c>
      <c r="B40" s="7">
        <v>4196</v>
      </c>
      <c r="C40" s="7"/>
      <c r="D40" s="7">
        <v>4196</v>
      </c>
    </row>
    <row r="41" spans="1:4" ht="15">
      <c r="A41" s="4"/>
      <c r="B41" s="8">
        <f>SUM(B34:B40)</f>
        <v>155002</v>
      </c>
      <c r="C41" s="7"/>
      <c r="D41" s="8">
        <f>SUM(D34:D40)</f>
        <v>143686</v>
      </c>
    </row>
    <row r="42" spans="1:4" ht="15" customHeight="1">
      <c r="A42" s="4"/>
      <c r="B42" s="16"/>
      <c r="C42" s="3"/>
      <c r="D42" s="16"/>
    </row>
    <row r="43" spans="1:4" ht="15">
      <c r="A43" s="4" t="s">
        <v>52</v>
      </c>
      <c r="B43" s="7">
        <f>B34/B32*100</f>
        <v>186.11897607766093</v>
      </c>
      <c r="C43" s="7"/>
      <c r="D43" s="7">
        <f>D34/D32*100</f>
        <v>173.1538194845718</v>
      </c>
    </row>
    <row r="45" ht="15">
      <c r="A45" s="14" t="s">
        <v>53</v>
      </c>
    </row>
    <row r="46" ht="15">
      <c r="A46" s="14" t="s">
        <v>20</v>
      </c>
    </row>
  </sheetData>
  <printOptions/>
  <pageMargins left="0.45" right="0.5" top="0.5" bottom="0.5" header="0" footer="0"/>
  <pageSetup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showOutlineSymbols="0" zoomScale="87" zoomScaleNormal="87" workbookViewId="0" topLeftCell="A1">
      <selection activeCell="D16" sqref="D16"/>
    </sheetView>
  </sheetViews>
  <sheetFormatPr defaultColWidth="8.88671875" defaultRowHeight="15"/>
  <cols>
    <col min="1" max="1" width="38.6640625" style="13" customWidth="1"/>
    <col min="2" max="2" width="19.6640625" style="13" customWidth="1"/>
    <col min="3" max="3" width="3.6640625" style="13" customWidth="1"/>
    <col min="4" max="4" width="19.6640625" style="13" customWidth="1"/>
    <col min="5" max="5" width="10.6640625" style="13" customWidth="1"/>
    <col min="6" max="16384" width="9.6640625" style="13" customWidth="1"/>
  </cols>
  <sheetData>
    <row r="1" spans="1:4" ht="15" customHeight="1">
      <c r="A1" s="2" t="s">
        <v>0</v>
      </c>
      <c r="B1" s="3"/>
      <c r="C1" s="3"/>
      <c r="D1" s="3"/>
    </row>
    <row r="2" spans="1:4" ht="15" customHeight="1">
      <c r="A2" s="2" t="s">
        <v>1</v>
      </c>
      <c r="B2" s="3"/>
      <c r="C2" s="3"/>
      <c r="D2" s="3"/>
    </row>
    <row r="3" spans="1:4" ht="15" customHeight="1">
      <c r="A3" s="4"/>
      <c r="B3" s="3"/>
      <c r="C3" s="3"/>
      <c r="D3" s="3"/>
    </row>
    <row r="4" spans="1:4" ht="15" customHeight="1">
      <c r="A4" s="2" t="s">
        <v>59</v>
      </c>
      <c r="B4" s="3"/>
      <c r="C4" s="3"/>
      <c r="D4" s="5"/>
    </row>
    <row r="5" spans="1:4" ht="15" customHeight="1">
      <c r="A5" s="4"/>
      <c r="B5" s="3"/>
      <c r="C5" s="3"/>
      <c r="D5" s="5"/>
    </row>
    <row r="6" spans="1:4" ht="15" customHeight="1">
      <c r="A6" s="4"/>
      <c r="B6" s="5">
        <v>2006</v>
      </c>
      <c r="C6" s="5"/>
      <c r="D6" s="5">
        <v>2005</v>
      </c>
    </row>
    <row r="7" spans="1:4" ht="15" customHeight="1">
      <c r="A7" s="4"/>
      <c r="B7" s="5" t="s">
        <v>21</v>
      </c>
      <c r="C7" s="5"/>
      <c r="D7" s="5" t="s">
        <v>25</v>
      </c>
    </row>
    <row r="8" spans="1:4" ht="15" customHeight="1">
      <c r="A8" s="4"/>
      <c r="B8" s="5" t="s">
        <v>22</v>
      </c>
      <c r="C8" s="5"/>
      <c r="D8" s="5" t="s">
        <v>22</v>
      </c>
    </row>
    <row r="9" spans="1:4" ht="15" customHeight="1">
      <c r="A9" s="4"/>
      <c r="B9" s="5" t="s">
        <v>81</v>
      </c>
      <c r="C9" s="5"/>
      <c r="D9" s="5" t="s">
        <v>101</v>
      </c>
    </row>
    <row r="10" spans="1:4" ht="15" customHeight="1">
      <c r="A10" s="4"/>
      <c r="B10" s="6" t="s">
        <v>24</v>
      </c>
      <c r="C10" s="6"/>
      <c r="D10" s="6" t="s">
        <v>24</v>
      </c>
    </row>
    <row r="11" spans="1:4" ht="15" customHeight="1">
      <c r="A11" s="4"/>
      <c r="B11" s="3"/>
      <c r="C11" s="3"/>
      <c r="D11" s="3"/>
    </row>
    <row r="12" spans="1:4" ht="15" customHeight="1">
      <c r="A12" s="4" t="s">
        <v>60</v>
      </c>
      <c r="B12" s="7">
        <v>18502</v>
      </c>
      <c r="C12" s="15"/>
      <c r="D12" s="7">
        <v>18385</v>
      </c>
    </row>
    <row r="13" spans="1:4" ht="15" customHeight="1">
      <c r="A13" s="4"/>
      <c r="B13" s="7"/>
      <c r="C13" s="15"/>
      <c r="D13" s="7"/>
    </row>
    <row r="14" spans="1:4" ht="15" customHeight="1">
      <c r="A14" s="4" t="s">
        <v>61</v>
      </c>
      <c r="B14" s="7"/>
      <c r="C14" s="7"/>
      <c r="D14" s="7"/>
    </row>
    <row r="15" spans="1:4" ht="15" customHeight="1">
      <c r="A15" s="4" t="s">
        <v>62</v>
      </c>
      <c r="B15" s="7">
        <v>6845</v>
      </c>
      <c r="C15" s="7"/>
      <c r="D15" s="7">
        <v>6400</v>
      </c>
    </row>
    <row r="16" spans="1:4" ht="15" customHeight="1">
      <c r="A16" s="4" t="s">
        <v>63</v>
      </c>
      <c r="B16" s="7">
        <v>282</v>
      </c>
      <c r="C16" s="7"/>
      <c r="D16" s="7">
        <v>223</v>
      </c>
    </row>
    <row r="17" spans="1:4" ht="15" customHeight="1">
      <c r="A17" s="4"/>
      <c r="B17" s="7"/>
      <c r="C17" s="7"/>
      <c r="D17" s="7"/>
    </row>
    <row r="18" spans="1:4" ht="15" customHeight="1">
      <c r="A18" s="4" t="s">
        <v>64</v>
      </c>
      <c r="B18" s="8">
        <v>25629</v>
      </c>
      <c r="C18" s="7"/>
      <c r="D18" s="8">
        <v>25008</v>
      </c>
    </row>
    <row r="19" spans="1:4" ht="15" customHeight="1">
      <c r="A19" s="4"/>
      <c r="B19" s="7"/>
      <c r="C19" s="7"/>
      <c r="D19" s="7"/>
    </row>
    <row r="20" spans="1:4" ht="15" customHeight="1">
      <c r="A20" s="4" t="s">
        <v>65</v>
      </c>
      <c r="B20" s="7"/>
      <c r="C20" s="7"/>
      <c r="D20" s="7"/>
    </row>
    <row r="21" spans="1:4" ht="15" customHeight="1">
      <c r="A21" s="4" t="s">
        <v>66</v>
      </c>
      <c r="B21" s="7">
        <v>-20075</v>
      </c>
      <c r="C21" s="7"/>
      <c r="D21" s="7">
        <v>5328</v>
      </c>
    </row>
    <row r="22" spans="1:4" ht="15" customHeight="1">
      <c r="A22" s="4" t="s">
        <v>67</v>
      </c>
      <c r="B22" s="7">
        <v>3238</v>
      </c>
      <c r="C22" s="7"/>
      <c r="D22" s="7">
        <v>109</v>
      </c>
    </row>
    <row r="23" spans="1:4" ht="15" customHeight="1">
      <c r="A23" s="4" t="s">
        <v>68</v>
      </c>
      <c r="B23" s="7">
        <v>-3462</v>
      </c>
      <c r="C23" s="7"/>
      <c r="D23" s="7">
        <v>-4445</v>
      </c>
    </row>
    <row r="24" spans="1:4" ht="15" customHeight="1">
      <c r="A24" s="4" t="s">
        <v>69</v>
      </c>
      <c r="B24" s="8">
        <v>5330</v>
      </c>
      <c r="C24" s="7"/>
      <c r="D24" s="8">
        <v>26000</v>
      </c>
    </row>
    <row r="25" spans="1:4" ht="15" customHeight="1">
      <c r="A25" s="4"/>
      <c r="B25" s="8"/>
      <c r="C25" s="7"/>
      <c r="D25" s="8"/>
    </row>
    <row r="26" spans="1:4" ht="15" customHeight="1">
      <c r="A26" s="4" t="s">
        <v>70</v>
      </c>
      <c r="B26" s="7"/>
      <c r="C26" s="7"/>
      <c r="D26" s="7"/>
    </row>
    <row r="27" spans="1:4" ht="15" customHeight="1">
      <c r="A27" s="4" t="s">
        <v>71</v>
      </c>
      <c r="B27" s="7">
        <v>208</v>
      </c>
      <c r="C27" s="7"/>
      <c r="D27" s="7">
        <v>-434</v>
      </c>
    </row>
    <row r="28" spans="1:4" ht="15" customHeight="1">
      <c r="A28" s="4" t="s">
        <v>72</v>
      </c>
      <c r="B28" s="7">
        <v>-13341</v>
      </c>
      <c r="C28" s="7"/>
      <c r="D28" s="7">
        <v>-6485</v>
      </c>
    </row>
    <row r="29" spans="1:4" ht="15" customHeight="1">
      <c r="A29" s="4"/>
      <c r="B29" s="8">
        <v>-13133</v>
      </c>
      <c r="C29" s="7"/>
      <c r="D29" s="8">
        <v>-6919</v>
      </c>
    </row>
    <row r="30" spans="1:4" ht="15" customHeight="1">
      <c r="A30" s="4"/>
      <c r="B30" s="8"/>
      <c r="C30" s="7"/>
      <c r="D30" s="8"/>
    </row>
    <row r="31" spans="1:4" ht="15" customHeight="1">
      <c r="A31" s="4" t="s">
        <v>73</v>
      </c>
      <c r="B31" s="7"/>
      <c r="C31" s="7"/>
      <c r="D31" s="7"/>
    </row>
    <row r="32" spans="1:4" ht="15" customHeight="1">
      <c r="A32" s="4" t="s">
        <v>74</v>
      </c>
      <c r="B32" s="7">
        <v>-2990</v>
      </c>
      <c r="C32" s="7"/>
      <c r="D32" s="7">
        <v>-2492</v>
      </c>
    </row>
    <row r="33" spans="1:4" ht="15" customHeight="1">
      <c r="A33" s="4" t="s">
        <v>75</v>
      </c>
      <c r="B33" s="7">
        <v>-438</v>
      </c>
      <c r="C33" s="7"/>
      <c r="D33" s="7">
        <v>-4968</v>
      </c>
    </row>
    <row r="34" spans="1:4" ht="15" customHeight="1">
      <c r="A34" s="14" t="s">
        <v>76</v>
      </c>
      <c r="B34" s="7"/>
      <c r="C34" s="7"/>
      <c r="D34" s="7"/>
    </row>
    <row r="35" spans="1:4" ht="15" customHeight="1">
      <c r="A35" s="4"/>
      <c r="B35" s="8">
        <v>-3428</v>
      </c>
      <c r="C35" s="7"/>
      <c r="D35" s="8">
        <v>-7460</v>
      </c>
    </row>
    <row r="36" spans="1:4" ht="15" customHeight="1">
      <c r="A36" s="4"/>
      <c r="B36" s="8"/>
      <c r="C36" s="7"/>
      <c r="D36" s="8"/>
    </row>
    <row r="37" spans="1:4" ht="15" customHeight="1">
      <c r="A37" s="4" t="s">
        <v>77</v>
      </c>
      <c r="B37" s="7">
        <v>-11231</v>
      </c>
      <c r="C37" s="7"/>
      <c r="D37" s="7">
        <v>11621</v>
      </c>
    </row>
    <row r="38" spans="1:4" ht="15" customHeight="1">
      <c r="A38" s="4"/>
      <c r="B38" s="7"/>
      <c r="C38" s="7"/>
      <c r="D38" s="7"/>
    </row>
    <row r="39" spans="1:4" ht="15" customHeight="1">
      <c r="A39" s="4" t="s">
        <v>78</v>
      </c>
      <c r="B39" s="7">
        <v>23910</v>
      </c>
      <c r="C39" s="7"/>
      <c r="D39" s="7">
        <v>12289</v>
      </c>
    </row>
    <row r="40" spans="1:4" ht="15" customHeight="1">
      <c r="A40" s="4"/>
      <c r="B40" s="7"/>
      <c r="C40" s="7"/>
      <c r="D40" s="7"/>
    </row>
    <row r="41" spans="1:4" ht="15" customHeight="1">
      <c r="A41" s="4" t="s">
        <v>79</v>
      </c>
      <c r="B41" s="8">
        <v>12679</v>
      </c>
      <c r="C41" s="7"/>
      <c r="D41" s="8">
        <v>23910</v>
      </c>
    </row>
    <row r="42" spans="1:4" ht="15" customHeight="1">
      <c r="A42" s="4"/>
      <c r="B42" s="8"/>
      <c r="C42" s="7"/>
      <c r="D42" s="8"/>
    </row>
    <row r="43" spans="1:4" ht="15">
      <c r="A43" s="14"/>
      <c r="B43" s="14"/>
      <c r="C43" s="14"/>
      <c r="D43" s="14"/>
    </row>
    <row r="44" spans="1:4" ht="15">
      <c r="A44" s="14" t="s">
        <v>80</v>
      </c>
      <c r="B44" s="14"/>
      <c r="C44" s="14"/>
      <c r="D44" s="14"/>
    </row>
    <row r="45" spans="1:4" ht="15">
      <c r="A45" s="14" t="s">
        <v>20</v>
      </c>
      <c r="B45" s="14"/>
      <c r="C45" s="14"/>
      <c r="D45" s="14"/>
    </row>
  </sheetData>
  <printOptions/>
  <pageMargins left="0.45" right="0.5" top="0.5" bottom="0.5" header="0" footer="0"/>
  <pageSetup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OutlineSymbols="0" zoomScale="87" zoomScaleNormal="87" workbookViewId="0" topLeftCell="A1">
      <selection activeCell="E17" sqref="E17"/>
    </sheetView>
  </sheetViews>
  <sheetFormatPr defaultColWidth="8.88671875" defaultRowHeight="15"/>
  <cols>
    <col min="1" max="1" width="23.6640625" style="13" customWidth="1"/>
    <col min="2" max="6" width="14.6640625" style="17" customWidth="1"/>
    <col min="7" max="16384" width="9.6640625" style="13" customWidth="1"/>
  </cols>
  <sheetData>
    <row r="1" ht="15.75">
      <c r="A1" s="2" t="s">
        <v>0</v>
      </c>
    </row>
    <row r="2" ht="15.75">
      <c r="A2" s="2" t="s">
        <v>1</v>
      </c>
    </row>
    <row r="3" ht="15">
      <c r="A3" s="4"/>
    </row>
    <row r="4" ht="15.75">
      <c r="A4" s="2" t="s">
        <v>82</v>
      </c>
    </row>
    <row r="6" spans="2:6" ht="15.75">
      <c r="B6" s="18"/>
      <c r="C6" s="18" t="s">
        <v>95</v>
      </c>
      <c r="D6" s="18" t="s">
        <v>95</v>
      </c>
      <c r="E6" s="18"/>
      <c r="F6" s="18"/>
    </row>
    <row r="7" spans="2:6" ht="15.75">
      <c r="B7" s="18"/>
      <c r="C7" s="18" t="s">
        <v>96</v>
      </c>
      <c r="D7" s="18" t="s">
        <v>98</v>
      </c>
      <c r="E7" s="18"/>
      <c r="F7" s="18"/>
    </row>
    <row r="8" spans="2:6" ht="15.75">
      <c r="B8" s="18" t="s">
        <v>94</v>
      </c>
      <c r="C8" s="18" t="s">
        <v>97</v>
      </c>
      <c r="D8" s="18" t="s">
        <v>3</v>
      </c>
      <c r="E8" s="18" t="s">
        <v>99</v>
      </c>
      <c r="F8" s="18" t="s">
        <v>100</v>
      </c>
    </row>
    <row r="9" spans="2:6" ht="15.75">
      <c r="B9" s="6" t="s">
        <v>24</v>
      </c>
      <c r="C9" s="6" t="s">
        <v>24</v>
      </c>
      <c r="D9" s="6" t="s">
        <v>24</v>
      </c>
      <c r="E9" s="6" t="s">
        <v>24</v>
      </c>
      <c r="F9" s="6" t="s">
        <v>24</v>
      </c>
    </row>
    <row r="10" ht="15">
      <c r="A10" s="13" t="s">
        <v>83</v>
      </c>
    </row>
    <row r="11" ht="15">
      <c r="A11" s="19" t="s">
        <v>84</v>
      </c>
    </row>
    <row r="13" spans="1:6" ht="15">
      <c r="A13" s="13" t="s">
        <v>85</v>
      </c>
      <c r="B13" s="20">
        <f>B27</f>
        <v>69224</v>
      </c>
      <c r="C13" s="20">
        <f>C27</f>
        <v>3583</v>
      </c>
      <c r="D13" s="20" t="s">
        <v>56</v>
      </c>
      <c r="E13" s="20">
        <f>E27</f>
        <v>47057</v>
      </c>
      <c r="F13" s="20">
        <f>SUM(B13:E13)</f>
        <v>119864</v>
      </c>
    </row>
    <row r="14" spans="1:6" ht="15">
      <c r="A14" s="19" t="s">
        <v>86</v>
      </c>
      <c r="B14" s="20"/>
      <c r="C14" s="20"/>
      <c r="D14" s="20"/>
      <c r="E14" s="20">
        <v>-2990</v>
      </c>
      <c r="F14" s="20">
        <f>SUM(B14:E14)</f>
        <v>-2990</v>
      </c>
    </row>
    <row r="15" spans="1:6" ht="15">
      <c r="A15" s="13" t="s">
        <v>87</v>
      </c>
      <c r="B15" s="20">
        <f>B17-B13</f>
        <v>0</v>
      </c>
      <c r="C15" s="20">
        <f>C17-C13</f>
        <v>0</v>
      </c>
      <c r="D15" s="20"/>
      <c r="E15" s="20">
        <f>E17-E13-E14</f>
        <v>11965</v>
      </c>
      <c r="F15" s="20">
        <f>SUM(B15:E15)</f>
        <v>11965</v>
      </c>
    </row>
    <row r="16" spans="2:6" ht="15">
      <c r="B16" s="20"/>
      <c r="C16" s="20"/>
      <c r="D16" s="20"/>
      <c r="E16" s="20"/>
      <c r="F16" s="20"/>
    </row>
    <row r="17" spans="1:6" ht="18.75" customHeight="1">
      <c r="A17" s="13" t="s">
        <v>88</v>
      </c>
      <c r="B17" s="21">
        <v>69224</v>
      </c>
      <c r="C17" s="21">
        <v>3583</v>
      </c>
      <c r="D17" s="21">
        <f>SUM(D13:D15)</f>
        <v>0</v>
      </c>
      <c r="E17" s="21">
        <v>56032</v>
      </c>
      <c r="F17" s="21">
        <f>SUM(F13:F15)</f>
        <v>128839</v>
      </c>
    </row>
    <row r="18" spans="2:6" ht="15">
      <c r="B18" s="21"/>
      <c r="C18" s="21"/>
      <c r="D18" s="21"/>
      <c r="E18" s="21"/>
      <c r="F18" s="21"/>
    </row>
    <row r="19" spans="2:6" ht="15">
      <c r="B19" s="20"/>
      <c r="C19" s="20"/>
      <c r="D19" s="20"/>
      <c r="E19" s="20"/>
      <c r="F19" s="20"/>
    </row>
    <row r="20" spans="1:6" ht="15">
      <c r="A20" s="13" t="s">
        <v>89</v>
      </c>
      <c r="B20" s="20"/>
      <c r="C20" s="20"/>
      <c r="D20" s="20"/>
      <c r="E20" s="20"/>
      <c r="F20" s="20"/>
    </row>
    <row r="21" spans="1:6" ht="15">
      <c r="A21" s="19" t="s">
        <v>90</v>
      </c>
      <c r="B21" s="20"/>
      <c r="C21" s="20"/>
      <c r="D21" s="20"/>
      <c r="E21" s="20"/>
      <c r="F21" s="20"/>
    </row>
    <row r="22" spans="2:6" ht="15">
      <c r="B22" s="20"/>
      <c r="C22" s="20"/>
      <c r="D22" s="20"/>
      <c r="E22" s="20"/>
      <c r="F22" s="20"/>
    </row>
    <row r="23" spans="1:6" ht="15">
      <c r="A23" s="13" t="s">
        <v>85</v>
      </c>
      <c r="B23" s="20">
        <v>69224</v>
      </c>
      <c r="C23" s="20">
        <v>3583</v>
      </c>
      <c r="D23" s="20" t="s">
        <v>56</v>
      </c>
      <c r="E23" s="20">
        <v>38316</v>
      </c>
      <c r="F23" s="20">
        <f>SUM(B23:E23)</f>
        <v>111123</v>
      </c>
    </row>
    <row r="24" spans="1:6" ht="15">
      <c r="A24" s="13" t="s">
        <v>86</v>
      </c>
      <c r="B24" s="20"/>
      <c r="C24" s="20"/>
      <c r="D24" s="20"/>
      <c r="E24" s="20">
        <v>-2492</v>
      </c>
      <c r="F24" s="20">
        <f>SUM(B24:E24)</f>
        <v>-2492</v>
      </c>
    </row>
    <row r="25" spans="1:6" ht="15">
      <c r="A25" s="19" t="s">
        <v>91</v>
      </c>
      <c r="B25" s="20">
        <v>0</v>
      </c>
      <c r="C25" s="20">
        <v>0</v>
      </c>
      <c r="D25" s="20" t="s">
        <v>56</v>
      </c>
      <c r="E25" s="20">
        <v>11233</v>
      </c>
      <c r="F25" s="20">
        <f>SUM(B25:E25)</f>
        <v>11233</v>
      </c>
    </row>
    <row r="26" spans="2:6" ht="15">
      <c r="B26" s="20"/>
      <c r="C26" s="20"/>
      <c r="D26" s="20"/>
      <c r="E26" s="20"/>
      <c r="F26" s="20"/>
    </row>
    <row r="27" spans="1:6" ht="18.75" customHeight="1">
      <c r="A27" s="19" t="s">
        <v>92</v>
      </c>
      <c r="B27" s="21">
        <f>SUM(B23:B25)</f>
        <v>69224</v>
      </c>
      <c r="C27" s="21">
        <f>SUM(C23:C25)</f>
        <v>3583</v>
      </c>
      <c r="D27" s="21">
        <f>SUM(D23:D25)</f>
        <v>0</v>
      </c>
      <c r="E27" s="21">
        <f>SUM(E23:E25)</f>
        <v>47057</v>
      </c>
      <c r="F27" s="21">
        <f>SUM(F23:F25)</f>
        <v>119864</v>
      </c>
    </row>
    <row r="28" spans="2:6" ht="15">
      <c r="B28" s="22"/>
      <c r="C28" s="22"/>
      <c r="D28" s="22"/>
      <c r="E28" s="22"/>
      <c r="F28" s="22"/>
    </row>
    <row r="30" ht="15">
      <c r="A30" s="14" t="s">
        <v>93</v>
      </c>
    </row>
    <row r="31" ht="15">
      <c r="A31" s="14" t="s">
        <v>20</v>
      </c>
    </row>
  </sheetData>
  <printOptions/>
  <pageMargins left="0.45" right="0.5" top="0.5" bottom="0.5" header="0" footer="0"/>
  <pageSetup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tansh</dc:creator>
  <cp:keywords/>
  <dc:description/>
  <cp:lastModifiedBy>Tan Siew Hoon</cp:lastModifiedBy>
  <dcterms:modified xsi:type="dcterms:W3CDTF">2007-01-23T03:07:31Z</dcterms:modified>
  <cp:category/>
  <cp:version/>
  <cp:contentType/>
  <cp:contentStatus/>
</cp:coreProperties>
</file>