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y" sheetId="1" r:id="rId1"/>
  </sheets>
  <definedNames>
    <definedName name="_xlnm.Print_Area">'may'!$A$80:$F$133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<sst xmlns="http://schemas.openxmlformats.org/spreadsheetml/2006/main" count="178" uniqueCount="113">
  <si>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</si>
  <si>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</si>
  <si>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</si>
  <si>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</si>
  <si>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</si>
  <si>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</si>
  <si>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</si>
  <si>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</si>
  <si>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</si>
  <si>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</si>
  <si>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</si>
  <si>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</si>
  <si>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</si>
  <si>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AJIYA BERHAD (company no. 377627-W)</t>
  </si>
  <si>
    <t>(Incorporated in Malaysia)</t>
  </si>
  <si>
    <t>Quarterly report on consolidated results for the second quarter ended 31st May, 2002</t>
  </si>
  <si>
    <t>The figures have not been audited.</t>
  </si>
  <si>
    <t>CONSOLIDATED INCOME STATEMENT</t>
  </si>
  <si>
    <t>Revenue</t>
  </si>
  <si>
    <t>Investment income</t>
  </si>
  <si>
    <t>Other income</t>
  </si>
  <si>
    <t xml:space="preserve">Profit/(loss) before finance cost, </t>
  </si>
  <si>
    <t>depreciation and amortisation</t>
  </si>
  <si>
    <t>exceptional items, income tax</t>
  </si>
  <si>
    <t>minority interests and extraordinary</t>
  </si>
  <si>
    <t>items.</t>
  </si>
  <si>
    <t>Finance cost</t>
  </si>
  <si>
    <t>Depreciation and amortisation</t>
  </si>
  <si>
    <t>Exceptional items</t>
  </si>
  <si>
    <t>Profit/(loss) before income tax,</t>
  </si>
  <si>
    <t>items</t>
  </si>
  <si>
    <t>Share of profits and losses of</t>
  </si>
  <si>
    <t>associated companies</t>
  </si>
  <si>
    <t xml:space="preserve">minority interests and extraordinary </t>
  </si>
  <si>
    <t>items after share of profits and</t>
  </si>
  <si>
    <t>losses of associated companies</t>
  </si>
  <si>
    <t>Income tax</t>
  </si>
  <si>
    <t>(i) Profit/(loss) after income tax before</t>
  </si>
  <si>
    <t>deducting minority interests</t>
  </si>
  <si>
    <t>(ii) Minority interests</t>
  </si>
  <si>
    <t>Pre-acquisition profit/(loss), if</t>
  </si>
  <si>
    <t>applicable</t>
  </si>
  <si>
    <t>Net profit/(loss) from ordinary</t>
  </si>
  <si>
    <t>activities attributable to members of</t>
  </si>
  <si>
    <t>the company</t>
  </si>
  <si>
    <t>(i) Extraordinary items</t>
  </si>
  <si>
    <t>(iii) Extraordinary items attributable to</t>
  </si>
  <si>
    <t xml:space="preserve">     members of the company</t>
  </si>
  <si>
    <t>Net profit/(loss) attributable to</t>
  </si>
  <si>
    <t>members of the company</t>
  </si>
  <si>
    <t>Earnings per share based on 2(m) above</t>
  </si>
  <si>
    <t>after deducting any provision for</t>
  </si>
  <si>
    <t>preference dividends, if any:-</t>
  </si>
  <si>
    <t>(a) Basic (based on 31,614,533 ordinary</t>
  </si>
  <si>
    <t xml:space="preserve">    shares) (sen)</t>
  </si>
  <si>
    <t>(b) Fully diluted (based on 33,636,813</t>
  </si>
  <si>
    <t xml:space="preserve">    ordinary shares) (sen)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</si>
  <si>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</si>
  <si>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</si>
  <si>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</si>
  <si>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</si>
  <si>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</si>
  <si>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</si>
  <si>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</si>
  <si>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</si>
  <si>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</si>
  <si>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Inventories </t>
  </si>
  <si>
    <t xml:space="preserve">    Trade receivables</t>
  </si>
  <si>
    <t xml:space="preserve">    Short term investments</t>
  </si>
  <si>
    <t xml:space="preserve">    Cash</t>
  </si>
  <si>
    <t xml:space="preserve">    Others - other debtors/deposits</t>
  </si>
  <si>
    <t>Current Liabilities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</si>
  <si>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</si>
  <si>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</si>
  <si>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</si>
  <si>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</si>
  <si>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dividend</t>
  </si>
  <si>
    <t xml:space="preserve">    Others  - provide details</t>
  </si>
  <si>
    <t xml:space="preserve">Net Current Assets 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</si>
  <si>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</si>
  <si>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</si>
  <si>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</si>
  <si>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</si>
  <si>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</si>
  <si>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</si>
  <si>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</si>
  <si>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</si>
  <si>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</si>
  <si>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</si>
  <si>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</si>
  <si>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</si>
  <si>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Deferred taxation</t>
  </si>
  <si>
    <t>Net tangible assets per share (sen)</t>
  </si>
  <si>
    <t xml:space="preserve">                      INDIVIDUAL QUARTER</t>
  </si>
  <si>
    <t>CURRENT</t>
  </si>
  <si>
    <t>YEAR</t>
  </si>
  <si>
    <t>QUARTER</t>
  </si>
  <si>
    <t>31.05.2002</t>
  </si>
  <si>
    <t>RM'000</t>
  </si>
  <si>
    <t>-</t>
  </si>
  <si>
    <t xml:space="preserve">AS AT </t>
  </si>
  <si>
    <t>END OF</t>
  </si>
  <si>
    <t>PRECEDING YEAR</t>
  </si>
  <si>
    <t>CORRESPONDING</t>
  </si>
  <si>
    <t>31.05.2001</t>
  </si>
  <si>
    <t>(audited results)</t>
  </si>
  <si>
    <t>PRECEDING</t>
  </si>
  <si>
    <t>FINANCIAL</t>
  </si>
  <si>
    <t>YEAR END</t>
  </si>
  <si>
    <t>30.11.2001</t>
  </si>
  <si>
    <t xml:space="preserve">                    CUMULATIVE QUARTER</t>
  </si>
  <si>
    <t>TO DATE</t>
  </si>
  <si>
    <t>PERIOD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</si>
</sst>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sz val="14"/>
      <name val="Arial"/>
      <family val="0"/>
    </font>
    <font>
      <u val="singleAccounting"/>
      <sz val="12"/>
      <name val="Arial"/>
      <family val="0"/>
    </font>
    <font>
      <b/>
      <u val="singleAccounting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" xfId="0" applyNumberFormat="1" applyFont="1" applyAlignment="1">
      <alignment horizontal="center"/>
    </xf>
    <xf numFmtId="165" fontId="0" fillId="0" borderId="2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1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2" xfId="0" applyNumberFormat="1" applyFont="1" applyAlignment="1">
      <alignment horizontal="center"/>
    </xf>
    <xf numFmtId="164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showOutlineSymbols="0" defaultGridColor="0" zoomScale="87" zoomScaleNormal="87" colorId="22" workbookViewId="0" topLeftCell="D1">
      <pane topLeftCell="D1" activePane="topLeft" state="split"/>
      <selection pane="topLeft" activeCell="B3" sqref="B3"/>
    </sheetView>
  </sheetViews>
  <sheetFormatPr defaultColWidth="8.88671875" defaultRowHeight="15" customHeight="1"/>
  <cols>
    <col min="1" max="2" width="3.6640625" style="2" customWidth="1"/>
    <col min="3" max="3" width="38.6640625" style="2" customWidth="1"/>
    <col min="4" max="4" width="15.6640625" style="2" customWidth="1"/>
    <col min="5" max="5" width="3.6640625" style="2" customWidth="1"/>
    <col min="6" max="6" width="15.6640625" style="2" customWidth="1"/>
    <col min="7" max="7" width="3.6640625" style="2" customWidth="1"/>
    <col min="8" max="8" width="14.6640625" style="2" customWidth="1"/>
    <col min="9" max="9" width="3.6640625" style="2" customWidth="1"/>
    <col min="10" max="10" width="15.6640625" style="2" customWidth="1"/>
    <col min="11" max="255" width="8.6640625" style="2" customWidth="1"/>
    <col min="256" max="256" width="9.6640625" style="1" customWidth="1"/>
  </cols>
  <sheetData>
    <row r="1" spans="3:10" ht="18" customHeight="1">
      <c r="C1" s="3" t="s">
        <v>13</v>
      </c>
      <c r="D1" s="4"/>
      <c r="F1" s="4"/>
      <c r="H1" s="4"/>
      <c r="J1" s="4"/>
    </row>
    <row r="2" spans="3:10" ht="15" customHeight="1">
      <c r="C2" s="2" t="s">
        <v>14</v>
      </c>
      <c r="D2" s="4"/>
      <c r="F2" s="4"/>
      <c r="H2" s="4"/>
      <c r="J2" s="4"/>
    </row>
    <row r="3" spans="4:10" ht="15">
      <c r="D3" s="4"/>
      <c r="F3" s="4"/>
      <c r="H3" s="4"/>
      <c r="J3" s="4"/>
    </row>
    <row r="4" spans="3:10" ht="15" customHeight="1">
      <c r="C4" s="5" t="s">
        <v>15</v>
      </c>
      <c r="D4" s="4"/>
      <c r="F4" s="4"/>
      <c r="H4" s="4"/>
      <c r="J4" s="4"/>
    </row>
    <row r="5" spans="3:10" ht="15" customHeight="1">
      <c r="C5" s="5" t="s">
        <v>16</v>
      </c>
      <c r="D5" s="4"/>
      <c r="F5" s="4"/>
      <c r="H5" s="4"/>
      <c r="J5" s="4"/>
    </row>
    <row r="6" spans="4:10" ht="15">
      <c r="D6" s="4"/>
      <c r="F6" s="4"/>
      <c r="H6" s="4"/>
      <c r="J6" s="4"/>
    </row>
    <row r="7" spans="3:10" ht="15" customHeight="1">
      <c r="C7" s="2" t="s">
        <v>17</v>
      </c>
      <c r="D7" s="4"/>
      <c r="F7" s="4"/>
      <c r="H7" s="4"/>
      <c r="J7" s="4"/>
    </row>
    <row r="8" spans="4:10" ht="15">
      <c r="D8" s="4"/>
      <c r="F8" s="4"/>
      <c r="H8" s="4"/>
      <c r="J8" s="4"/>
    </row>
    <row r="9" spans="4:10" ht="15" customHeight="1">
      <c r="D9" s="6" t="s">
        <v>93</v>
      </c>
      <c r="E9" s="1"/>
      <c r="F9" s="4"/>
      <c r="H9" s="6" t="s">
        <v>110</v>
      </c>
      <c r="I9" s="1"/>
      <c r="J9" s="4"/>
    </row>
    <row r="10" spans="4:10" ht="15" customHeight="1">
      <c r="D10" s="4" t="s">
        <v>94</v>
      </c>
      <c r="E10" s="4"/>
      <c r="F10" s="4" t="s">
        <v>102</v>
      </c>
      <c r="H10" s="4" t="s">
        <v>94</v>
      </c>
      <c r="J10" s="4" t="s">
        <v>102</v>
      </c>
    </row>
    <row r="11" spans="4:10" ht="15" customHeight="1">
      <c r="D11" s="4" t="s">
        <v>95</v>
      </c>
      <c r="E11" s="4"/>
      <c r="F11" s="4" t="s">
        <v>103</v>
      </c>
      <c r="H11" s="4" t="s">
        <v>95</v>
      </c>
      <c r="J11" s="4" t="s">
        <v>103</v>
      </c>
    </row>
    <row r="12" spans="4:10" ht="15" customHeight="1">
      <c r="D12" s="4" t="s">
        <v>96</v>
      </c>
      <c r="E12" s="4"/>
      <c r="F12" s="4" t="s">
        <v>96</v>
      </c>
      <c r="H12" s="4" t="s">
        <v>111</v>
      </c>
      <c r="J12" s="4" t="s">
        <v>112</v>
      </c>
    </row>
    <row r="13" spans="4:10" ht="15" customHeight="1">
      <c r="D13" s="4" t="s">
        <v>97</v>
      </c>
      <c r="E13" s="4"/>
      <c r="F13" s="4" t="s">
        <v>104</v>
      </c>
      <c r="G13" s="4"/>
      <c r="H13" s="4" t="s">
        <v>97</v>
      </c>
      <c r="I13" s="4"/>
      <c r="J13" s="4" t="s">
        <v>104</v>
      </c>
    </row>
    <row r="14" spans="4:10" ht="15" customHeight="1">
      <c r="D14" s="7" t="s">
        <v>98</v>
      </c>
      <c r="E14" s="7"/>
      <c r="F14" s="7" t="s">
        <v>98</v>
      </c>
      <c r="G14" s="7"/>
      <c r="H14" s="7" t="s">
        <v>98</v>
      </c>
      <c r="I14" s="7"/>
      <c r="J14" s="7" t="s">
        <v>98</v>
      </c>
    </row>
    <row r="15" spans="4:10" ht="15" customHeight="1">
      <c r="D15" s="8"/>
      <c r="E15" s="9"/>
      <c r="F15" s="8"/>
      <c r="G15" s="9"/>
      <c r="H15" s="8"/>
      <c r="I15" s="9"/>
      <c r="J15" s="8"/>
    </row>
    <row r="16" spans="1:10" ht="15" customHeight="1">
      <c r="A16" s="2">
        <v>1</v>
      </c>
      <c r="B16" s="2" t="s">
        <v>0</v>
      </c>
      <c r="C16" s="2" t="s">
        <v>18</v>
      </c>
      <c r="D16" s="8">
        <v>35050</v>
      </c>
      <c r="E16" s="9"/>
      <c r="F16" s="8">
        <v>25452</v>
      </c>
      <c r="G16" s="9"/>
      <c r="H16" s="8">
        <v>65419</v>
      </c>
      <c r="I16" s="9"/>
      <c r="J16" s="8">
        <v>48475</v>
      </c>
    </row>
    <row r="17" spans="4:10" ht="15" customHeight="1">
      <c r="D17" s="8"/>
      <c r="E17" s="9"/>
      <c r="F17" s="8"/>
      <c r="G17" s="9"/>
      <c r="H17" s="8"/>
      <c r="I17" s="9"/>
      <c r="J17" s="8"/>
    </row>
    <row r="18" spans="2:10" ht="15" customHeight="1">
      <c r="B18" s="2" t="s">
        <v>1</v>
      </c>
      <c r="C18" s="2" t="s">
        <v>19</v>
      </c>
      <c r="D18" s="8" t="s">
        <v>99</v>
      </c>
      <c r="E18" s="9"/>
      <c r="F18" s="8" t="s">
        <v>99</v>
      </c>
      <c r="G18" s="9"/>
      <c r="H18" s="8" t="str">
        <f>D18</f>
        <v>-</v>
      </c>
      <c r="I18" s="9"/>
      <c r="J18" s="8" t="str">
        <f>F18</f>
        <v>-</v>
      </c>
    </row>
    <row r="19" spans="4:10" ht="15" customHeight="1">
      <c r="D19" s="8"/>
      <c r="E19" s="9"/>
      <c r="F19" s="8"/>
      <c r="G19" s="9"/>
      <c r="H19" s="8"/>
      <c r="I19" s="9"/>
      <c r="J19" s="8"/>
    </row>
    <row r="20" spans="2:10" ht="15" customHeight="1">
      <c r="B20" s="2" t="s">
        <v>2</v>
      </c>
      <c r="C20" s="5" t="s">
        <v>20</v>
      </c>
      <c r="D20" s="8">
        <v>584</v>
      </c>
      <c r="E20" s="9"/>
      <c r="F20" s="8">
        <v>79</v>
      </c>
      <c r="G20" s="9"/>
      <c r="H20" s="8">
        <v>688</v>
      </c>
      <c r="I20" s="9"/>
      <c r="J20" s="8">
        <v>96</v>
      </c>
    </row>
    <row r="21" spans="4:10" ht="15" customHeight="1">
      <c r="D21" s="10"/>
      <c r="E21" s="9"/>
      <c r="F21" s="10"/>
      <c r="G21" s="9"/>
      <c r="H21" s="10"/>
      <c r="I21" s="9"/>
      <c r="J21" s="10"/>
    </row>
    <row r="22" spans="1:10" ht="15" customHeight="1">
      <c r="A22" s="2">
        <v>2</v>
      </c>
      <c r="B22" s="2" t="s">
        <v>0</v>
      </c>
      <c r="C22" s="5" t="s">
        <v>21</v>
      </c>
      <c r="D22" s="8">
        <v>7468</v>
      </c>
      <c r="E22" s="9"/>
      <c r="F22" s="8">
        <v>3603</v>
      </c>
      <c r="G22" s="9"/>
      <c r="H22" s="8">
        <v>13062</v>
      </c>
      <c r="I22" s="9"/>
      <c r="J22" s="8">
        <v>7616</v>
      </c>
    </row>
    <row r="23" spans="3:10" ht="15" customHeight="1">
      <c r="C23" s="2" t="s">
        <v>22</v>
      </c>
      <c r="D23" s="8"/>
      <c r="E23" s="9"/>
      <c r="F23" s="8"/>
      <c r="G23" s="9"/>
      <c r="H23" s="8"/>
      <c r="I23" s="9"/>
      <c r="J23" s="8"/>
    </row>
    <row r="24" spans="3:10" ht="15" customHeight="1">
      <c r="C24" s="2" t="s">
        <v>23</v>
      </c>
      <c r="D24" s="8"/>
      <c r="E24" s="9"/>
      <c r="F24" s="8"/>
      <c r="G24" s="9"/>
      <c r="H24" s="8"/>
      <c r="I24" s="9"/>
      <c r="J24" s="8"/>
    </row>
    <row r="25" spans="3:10" ht="15" customHeight="1">
      <c r="C25" s="2" t="s">
        <v>24</v>
      </c>
      <c r="D25" s="8"/>
      <c r="E25" s="9"/>
      <c r="F25" s="8"/>
      <c r="G25" s="9"/>
      <c r="H25" s="8"/>
      <c r="I25" s="9"/>
      <c r="J25" s="8"/>
    </row>
    <row r="26" spans="3:10" ht="15" customHeight="1">
      <c r="C26" s="2" t="s">
        <v>25</v>
      </c>
      <c r="D26" s="8"/>
      <c r="E26" s="9"/>
      <c r="F26" s="8"/>
      <c r="G26" s="9"/>
      <c r="H26" s="8"/>
      <c r="I26" s="9"/>
      <c r="J26" s="8"/>
    </row>
    <row r="27" spans="4:10" ht="15" customHeight="1">
      <c r="D27" s="8"/>
      <c r="E27" s="9"/>
      <c r="F27" s="8"/>
      <c r="G27" s="9"/>
      <c r="H27" s="8"/>
      <c r="I27" s="9"/>
      <c r="J27" s="8"/>
    </row>
    <row r="28" spans="2:10" ht="15" customHeight="1">
      <c r="B28" s="2" t="s">
        <v>1</v>
      </c>
      <c r="C28" s="5" t="s">
        <v>26</v>
      </c>
      <c r="D28" s="8">
        <v>-129</v>
      </c>
      <c r="E28" s="9"/>
      <c r="F28" s="8">
        <v>-121</v>
      </c>
      <c r="G28" s="9"/>
      <c r="H28" s="8">
        <v>-283</v>
      </c>
      <c r="I28" s="9"/>
      <c r="J28" s="8">
        <v>-249</v>
      </c>
    </row>
    <row r="29" spans="4:10" ht="15" customHeight="1">
      <c r="D29" s="8"/>
      <c r="E29" s="9"/>
      <c r="F29" s="8"/>
      <c r="G29" s="9"/>
      <c r="H29" s="8"/>
      <c r="I29" s="9"/>
      <c r="J29" s="8"/>
    </row>
    <row r="30" spans="2:10" ht="15" customHeight="1">
      <c r="B30" s="2" t="s">
        <v>2</v>
      </c>
      <c r="C30" s="2" t="s">
        <v>27</v>
      </c>
      <c r="D30" s="8">
        <v>-1001</v>
      </c>
      <c r="E30" s="9"/>
      <c r="F30" s="8">
        <v>-932</v>
      </c>
      <c r="G30" s="9"/>
      <c r="H30" s="8">
        <v>-1990</v>
      </c>
      <c r="I30" s="9"/>
      <c r="J30" s="8">
        <v>-1864</v>
      </c>
    </row>
    <row r="31" spans="4:10" ht="15" customHeight="1">
      <c r="D31" s="8"/>
      <c r="E31" s="9"/>
      <c r="F31" s="8"/>
      <c r="G31" s="9"/>
      <c r="H31" s="8"/>
      <c r="I31" s="9"/>
      <c r="J31" s="8"/>
    </row>
    <row r="32" spans="2:10" ht="15" customHeight="1">
      <c r="B32" s="2" t="s">
        <v>3</v>
      </c>
      <c r="C32" s="2" t="s">
        <v>28</v>
      </c>
      <c r="D32" s="8" t="s">
        <v>99</v>
      </c>
      <c r="E32" s="9"/>
      <c r="F32" s="8" t="s">
        <v>99</v>
      </c>
      <c r="G32" s="9"/>
      <c r="H32" s="8" t="str">
        <f>D32</f>
        <v>-</v>
      </c>
      <c r="I32" s="9"/>
      <c r="J32" s="8" t="str">
        <f>F32</f>
        <v>-</v>
      </c>
    </row>
    <row r="33" spans="4:10" ht="15" customHeight="1">
      <c r="D33" s="11"/>
      <c r="E33" s="9"/>
      <c r="F33" s="11"/>
      <c r="G33" s="9"/>
      <c r="H33" s="11"/>
      <c r="I33" s="9"/>
      <c r="J33" s="11"/>
    </row>
    <row r="34" spans="2:10" ht="15" customHeight="1">
      <c r="B34" s="2" t="s">
        <v>4</v>
      </c>
      <c r="C34" s="2" t="s">
        <v>29</v>
      </c>
      <c r="D34" s="8">
        <f>SUM(D22:D32)</f>
        <v>6338</v>
      </c>
      <c r="E34" s="9"/>
      <c r="F34" s="8">
        <f>SUM(F22:F32)</f>
        <v>2550</v>
      </c>
      <c r="G34" s="9"/>
      <c r="H34" s="8">
        <f>SUM(H22:H32)</f>
        <v>10789</v>
      </c>
      <c r="I34" s="9"/>
      <c r="J34" s="8">
        <f>SUM(J22:J32)</f>
        <v>5503</v>
      </c>
    </row>
    <row r="35" spans="3:10" ht="15" customHeight="1">
      <c r="C35" s="2" t="s">
        <v>24</v>
      </c>
      <c r="D35" s="8"/>
      <c r="E35" s="9"/>
      <c r="F35" s="8"/>
      <c r="G35" s="9"/>
      <c r="H35" s="8"/>
      <c r="I35" s="9"/>
      <c r="J35" s="8"/>
    </row>
    <row r="36" spans="3:10" ht="15" customHeight="1">
      <c r="C36" s="2" t="s">
        <v>30</v>
      </c>
      <c r="D36" s="8"/>
      <c r="E36" s="9"/>
      <c r="F36" s="8"/>
      <c r="G36" s="9"/>
      <c r="H36" s="8"/>
      <c r="I36" s="9"/>
      <c r="J36" s="8"/>
    </row>
    <row r="37" spans="4:10" ht="15" customHeight="1">
      <c r="D37" s="8"/>
      <c r="E37" s="9"/>
      <c r="F37" s="8"/>
      <c r="G37" s="9"/>
      <c r="H37" s="8"/>
      <c r="I37" s="9"/>
      <c r="J37" s="8"/>
    </row>
    <row r="38" spans="2:10" ht="15" customHeight="1">
      <c r="B38" s="2" t="s">
        <v>5</v>
      </c>
      <c r="C38" s="5" t="s">
        <v>31</v>
      </c>
      <c r="D38" s="8">
        <v>73</v>
      </c>
      <c r="E38" s="9"/>
      <c r="F38" s="8" t="s">
        <v>99</v>
      </c>
      <c r="G38" s="8"/>
      <c r="H38" s="8">
        <v>99</v>
      </c>
      <c r="I38" s="8"/>
      <c r="J38" s="8" t="str">
        <f>F38</f>
        <v>-</v>
      </c>
    </row>
    <row r="39" spans="3:10" ht="15" customHeight="1">
      <c r="C39" s="5" t="s">
        <v>32</v>
      </c>
      <c r="D39" s="8"/>
      <c r="E39" s="9"/>
      <c r="F39" s="8"/>
      <c r="G39" s="9"/>
      <c r="H39" s="8"/>
      <c r="I39" s="9"/>
      <c r="J39" s="8"/>
    </row>
    <row r="40" spans="2:10" ht="15" customHeight="1">
      <c r="B40" s="12"/>
      <c r="D40" s="11"/>
      <c r="E40" s="8"/>
      <c r="F40" s="11"/>
      <c r="G40" s="8"/>
      <c r="H40" s="11"/>
      <c r="I40" s="8"/>
      <c r="J40" s="11"/>
    </row>
    <row r="41" spans="2:10" ht="15" customHeight="1">
      <c r="B41" s="6" t="s">
        <v>6</v>
      </c>
      <c r="C41" s="5" t="s">
        <v>29</v>
      </c>
      <c r="D41" s="8">
        <f>SUM(D34:D39)</f>
        <v>6411</v>
      </c>
      <c r="E41" s="8"/>
      <c r="F41" s="8">
        <f>SUM(F34:F39)</f>
        <v>2550</v>
      </c>
      <c r="G41" s="8"/>
      <c r="H41" s="8">
        <f>SUM(H34:H39)</f>
        <v>10888</v>
      </c>
      <c r="I41" s="8"/>
      <c r="J41" s="8">
        <f>SUM(J34:J39)</f>
        <v>5503</v>
      </c>
    </row>
    <row r="42" spans="2:10" ht="15" customHeight="1">
      <c r="B42" s="12"/>
      <c r="C42" s="5" t="s">
        <v>33</v>
      </c>
      <c r="D42" s="8"/>
      <c r="E42" s="8"/>
      <c r="F42" s="8"/>
      <c r="G42" s="8"/>
      <c r="H42" s="8"/>
      <c r="I42" s="8"/>
      <c r="J42" s="8"/>
    </row>
    <row r="43" spans="2:10" ht="15" customHeight="1">
      <c r="B43" s="12"/>
      <c r="C43" s="5" t="s">
        <v>34</v>
      </c>
      <c r="D43" s="8"/>
      <c r="E43" s="8"/>
      <c r="F43" s="8"/>
      <c r="G43" s="8"/>
      <c r="H43" s="8"/>
      <c r="I43" s="8"/>
      <c r="J43" s="8"/>
    </row>
    <row r="44" spans="2:10" ht="15" customHeight="1">
      <c r="B44" s="12"/>
      <c r="C44" s="5" t="s">
        <v>35</v>
      </c>
      <c r="D44" s="8"/>
      <c r="E44" s="8"/>
      <c r="F44" s="8"/>
      <c r="G44" s="8"/>
      <c r="H44" s="8"/>
      <c r="I44" s="8"/>
      <c r="J44" s="8"/>
    </row>
    <row r="45" spans="4:10" ht="15" customHeight="1">
      <c r="D45" s="8"/>
      <c r="E45" s="8"/>
      <c r="F45" s="8"/>
      <c r="G45" s="8"/>
      <c r="H45" s="8"/>
      <c r="I45" s="8"/>
      <c r="J45" s="8"/>
    </row>
    <row r="46" spans="2:10" ht="15" customHeight="1">
      <c r="B46" s="2" t="s">
        <v>7</v>
      </c>
      <c r="C46" s="2" t="s">
        <v>36</v>
      </c>
      <c r="D46" s="8">
        <v>-1184</v>
      </c>
      <c r="E46" s="8"/>
      <c r="F46" s="8">
        <v>-765</v>
      </c>
      <c r="G46" s="8"/>
      <c r="H46" s="8">
        <v>-2500</v>
      </c>
      <c r="I46" s="8"/>
      <c r="J46" s="8">
        <v>-1587</v>
      </c>
    </row>
    <row r="47" spans="4:10" ht="15" customHeight="1">
      <c r="D47" s="11"/>
      <c r="E47" s="8"/>
      <c r="F47" s="11"/>
      <c r="G47" s="8"/>
      <c r="H47" s="11"/>
      <c r="I47" s="8"/>
      <c r="J47" s="11"/>
    </row>
    <row r="48" spans="2:10" ht="15" customHeight="1">
      <c r="B48" s="2" t="s">
        <v>8</v>
      </c>
      <c r="C48" s="5" t="s">
        <v>37</v>
      </c>
      <c r="D48" s="8">
        <f>SUM(D41:D46)</f>
        <v>5227</v>
      </c>
      <c r="E48" s="13"/>
      <c r="F48" s="8">
        <f>SUM(F41:F46)</f>
        <v>1785</v>
      </c>
      <c r="G48" s="8"/>
      <c r="H48" s="8">
        <f>SUM(H41:H46)</f>
        <v>8388</v>
      </c>
      <c r="I48" s="8"/>
      <c r="J48" s="8">
        <f>SUM(J41:J46)</f>
        <v>3916</v>
      </c>
    </row>
    <row r="49" spans="3:10" ht="15" customHeight="1">
      <c r="C49" s="2" t="s">
        <v>38</v>
      </c>
      <c r="D49" s="8"/>
      <c r="E49" s="8"/>
      <c r="F49" s="8"/>
      <c r="G49" s="8"/>
      <c r="H49" s="8"/>
      <c r="I49" s="8"/>
      <c r="J49" s="8"/>
    </row>
    <row r="50" spans="4:10" ht="15" customHeight="1">
      <c r="D50" s="8"/>
      <c r="E50" s="8"/>
      <c r="F50" s="8"/>
      <c r="G50" s="8"/>
      <c r="H50" s="8"/>
      <c r="I50" s="8"/>
      <c r="J50" s="8"/>
    </row>
    <row r="51" spans="3:10" ht="15" customHeight="1">
      <c r="C51" s="5" t="s">
        <v>39</v>
      </c>
      <c r="D51" s="8">
        <v>-720</v>
      </c>
      <c r="E51" s="9"/>
      <c r="F51" s="8">
        <v>-399</v>
      </c>
      <c r="G51" s="9"/>
      <c r="H51" s="8">
        <v>-1549</v>
      </c>
      <c r="I51" s="9"/>
      <c r="J51" s="8">
        <v>-862</v>
      </c>
    </row>
    <row r="52" spans="3:10" ht="15" customHeight="1">
      <c r="C52" s="5"/>
      <c r="D52" s="8"/>
      <c r="E52" s="9"/>
      <c r="F52" s="8"/>
      <c r="G52" s="9"/>
      <c r="H52" s="8"/>
      <c r="I52" s="9"/>
      <c r="J52" s="8"/>
    </row>
    <row r="53" spans="2:10" ht="15" customHeight="1">
      <c r="B53" s="5" t="s">
        <v>9</v>
      </c>
      <c r="C53" s="2" t="s">
        <v>40</v>
      </c>
      <c r="D53" s="8" t="s">
        <v>99</v>
      </c>
      <c r="E53" s="9"/>
      <c r="F53" s="8" t="s">
        <v>99</v>
      </c>
      <c r="G53" s="9"/>
      <c r="H53" s="8" t="s">
        <v>99</v>
      </c>
      <c r="I53" s="9"/>
      <c r="J53" s="8" t="s">
        <v>99</v>
      </c>
    </row>
    <row r="54" spans="3:10" ht="15" customHeight="1">
      <c r="C54" s="2" t="s">
        <v>41</v>
      </c>
      <c r="D54" s="8"/>
      <c r="E54" s="9"/>
      <c r="F54" s="8"/>
      <c r="G54" s="9"/>
      <c r="H54" s="8"/>
      <c r="I54" s="9"/>
      <c r="J54" s="8"/>
    </row>
    <row r="55" spans="4:10" ht="15" customHeight="1">
      <c r="D55" s="11"/>
      <c r="E55" s="9"/>
      <c r="F55" s="11"/>
      <c r="G55" s="9"/>
      <c r="H55" s="11"/>
      <c r="I55" s="9"/>
      <c r="J55" s="11"/>
    </row>
    <row r="56" spans="2:10" ht="15" customHeight="1">
      <c r="B56" s="5" t="s">
        <v>10</v>
      </c>
      <c r="C56" s="5" t="s">
        <v>42</v>
      </c>
      <c r="D56" s="8">
        <f>SUM(D48:D51)</f>
        <v>4507</v>
      </c>
      <c r="E56" s="9"/>
      <c r="F56" s="8">
        <f>SUM(F48:F51)</f>
        <v>1386</v>
      </c>
      <c r="G56" s="9"/>
      <c r="H56" s="8">
        <f>SUM(H48:H51)</f>
        <v>6839</v>
      </c>
      <c r="I56" s="9"/>
      <c r="J56" s="8">
        <f>SUM(J48:J51)</f>
        <v>3054</v>
      </c>
    </row>
    <row r="57" spans="3:10" ht="15" customHeight="1">
      <c r="C57" s="2" t="s">
        <v>43</v>
      </c>
      <c r="D57" s="8"/>
      <c r="E57" s="9"/>
      <c r="F57" s="8"/>
      <c r="G57" s="9"/>
      <c r="H57" s="8"/>
      <c r="I57" s="9"/>
      <c r="J57" s="8"/>
    </row>
    <row r="58" spans="3:10" ht="15" customHeight="1">
      <c r="C58" s="2" t="s">
        <v>44</v>
      </c>
      <c r="D58" s="8"/>
      <c r="E58" s="9"/>
      <c r="F58" s="8"/>
      <c r="G58" s="9"/>
      <c r="H58" s="8"/>
      <c r="I58" s="9"/>
      <c r="J58" s="8"/>
    </row>
    <row r="59" spans="4:10" ht="15" customHeight="1">
      <c r="D59" s="8"/>
      <c r="E59" s="9"/>
      <c r="F59" s="8"/>
      <c r="G59" s="9"/>
      <c r="H59" s="8"/>
      <c r="I59" s="9"/>
      <c r="J59" s="8"/>
    </row>
    <row r="60" spans="2:10" ht="15" customHeight="1">
      <c r="B60" s="5" t="s">
        <v>11</v>
      </c>
      <c r="C60" s="2" t="s">
        <v>45</v>
      </c>
      <c r="D60" s="8" t="s">
        <v>99</v>
      </c>
      <c r="E60" s="9"/>
      <c r="F60" s="8" t="s">
        <v>99</v>
      </c>
      <c r="G60" s="9"/>
      <c r="H60" s="8" t="str">
        <f>D60</f>
        <v>-</v>
      </c>
      <c r="I60" s="9"/>
      <c r="J60" s="8" t="str">
        <f>F60</f>
        <v>-</v>
      </c>
    </row>
    <row r="61" spans="3:10" ht="15" customHeight="1">
      <c r="C61" s="5" t="s">
        <v>39</v>
      </c>
      <c r="D61" s="8" t="s">
        <v>99</v>
      </c>
      <c r="E61" s="9"/>
      <c r="F61" s="8" t="s">
        <v>99</v>
      </c>
      <c r="G61" s="9"/>
      <c r="H61" s="8" t="str">
        <f>D61</f>
        <v>-</v>
      </c>
      <c r="I61" s="9"/>
      <c r="J61" s="8" t="str">
        <f>F61</f>
        <v>-</v>
      </c>
    </row>
    <row r="62" spans="3:10" ht="15" customHeight="1">
      <c r="C62" s="5" t="s">
        <v>46</v>
      </c>
      <c r="D62" s="8" t="s">
        <v>99</v>
      </c>
      <c r="E62" s="9"/>
      <c r="F62" s="8" t="s">
        <v>99</v>
      </c>
      <c r="G62" s="9"/>
      <c r="H62" s="8" t="str">
        <f>D62</f>
        <v>-</v>
      </c>
      <c r="I62" s="9"/>
      <c r="J62" s="8" t="str">
        <f>F62</f>
        <v>-</v>
      </c>
    </row>
    <row r="63" spans="3:10" ht="15" customHeight="1">
      <c r="C63" s="5" t="s">
        <v>47</v>
      </c>
      <c r="D63" s="8"/>
      <c r="E63" s="9"/>
      <c r="F63" s="8"/>
      <c r="G63" s="9"/>
      <c r="H63" s="8"/>
      <c r="I63" s="9"/>
      <c r="J63" s="8"/>
    </row>
    <row r="64" spans="4:10" ht="15" customHeight="1">
      <c r="D64" s="11"/>
      <c r="E64" s="8"/>
      <c r="F64" s="11"/>
      <c r="G64" s="8"/>
      <c r="H64" s="11"/>
      <c r="I64" s="8"/>
      <c r="J64" s="11"/>
    </row>
    <row r="65" spans="2:10" ht="15" customHeight="1">
      <c r="B65" s="5" t="s">
        <v>12</v>
      </c>
      <c r="C65" s="5" t="s">
        <v>48</v>
      </c>
      <c r="D65" s="1"/>
      <c r="E65" s="8"/>
      <c r="F65" s="1"/>
      <c r="G65" s="8"/>
      <c r="H65" s="8"/>
      <c r="I65" s="8"/>
      <c r="J65" s="8"/>
    </row>
    <row r="66" spans="3:10" ht="15" customHeight="1">
      <c r="C66" s="2" t="s">
        <v>49</v>
      </c>
      <c r="D66" s="8">
        <f>SUM(D56:D63)</f>
        <v>4507</v>
      </c>
      <c r="E66" s="9"/>
      <c r="F66" s="8">
        <f>SUM(F56:F63)</f>
        <v>1386</v>
      </c>
      <c r="G66" s="9"/>
      <c r="H66" s="8">
        <f>SUM(H56:H63)</f>
        <v>6839</v>
      </c>
      <c r="I66" s="9"/>
      <c r="J66" s="8">
        <f>SUM(J56:J63)</f>
        <v>3054</v>
      </c>
    </row>
    <row r="67" spans="1:10" ht="15" customHeight="1">
      <c r="A67" s="12"/>
      <c r="D67" s="10"/>
      <c r="E67" s="9"/>
      <c r="F67" s="10"/>
      <c r="G67" s="9"/>
      <c r="H67" s="10"/>
      <c r="I67" s="9"/>
      <c r="J67" s="10"/>
    </row>
    <row r="68" spans="1:10" ht="15" customHeight="1">
      <c r="A68" s="12">
        <v>3</v>
      </c>
      <c r="C68" s="5" t="s">
        <v>50</v>
      </c>
      <c r="D68" s="8"/>
      <c r="E68" s="9"/>
      <c r="F68" s="8"/>
      <c r="G68" s="9"/>
      <c r="H68" s="8"/>
      <c r="I68" s="9"/>
      <c r="J68" s="8"/>
    </row>
    <row r="69" spans="1:10" ht="15" customHeight="1">
      <c r="A69" s="12"/>
      <c r="C69" s="2" t="s">
        <v>51</v>
      </c>
      <c r="D69" s="8"/>
      <c r="E69" s="9"/>
      <c r="F69" s="8"/>
      <c r="G69" s="9"/>
      <c r="H69" s="8"/>
      <c r="I69" s="9"/>
      <c r="J69" s="8"/>
    </row>
    <row r="70" spans="1:10" ht="15" customHeight="1">
      <c r="A70" s="12"/>
      <c r="C70" s="2" t="s">
        <v>52</v>
      </c>
      <c r="D70" s="8"/>
      <c r="E70" s="9"/>
      <c r="F70" s="8"/>
      <c r="G70" s="9"/>
      <c r="H70" s="8"/>
      <c r="I70" s="9"/>
      <c r="J70" s="8"/>
    </row>
    <row r="71" spans="1:10" ht="15" customHeight="1">
      <c r="A71" s="12"/>
      <c r="D71" s="8"/>
      <c r="E71" s="9"/>
      <c r="F71" s="8"/>
      <c r="G71" s="9"/>
      <c r="H71" s="8"/>
      <c r="I71" s="9"/>
      <c r="J71" s="8"/>
    </row>
    <row r="72" spans="1:10" ht="15" customHeight="1">
      <c r="A72" s="12"/>
      <c r="C72" s="5" t="s">
        <v>53</v>
      </c>
      <c r="D72" s="8"/>
      <c r="E72" s="9"/>
      <c r="F72" s="8"/>
      <c r="G72" s="9"/>
      <c r="H72" s="8"/>
      <c r="I72" s="9"/>
      <c r="J72" s="8"/>
    </row>
    <row r="73" spans="1:10" ht="15" customHeight="1">
      <c r="A73" s="12"/>
      <c r="C73" s="5" t="s">
        <v>54</v>
      </c>
      <c r="D73" s="14">
        <v>14.25</v>
      </c>
      <c r="E73" s="15"/>
      <c r="F73" s="14">
        <v>5.24</v>
      </c>
      <c r="G73" s="15"/>
      <c r="H73" s="14">
        <v>21.63</v>
      </c>
      <c r="I73" s="15"/>
      <c r="J73" s="14">
        <v>11.55</v>
      </c>
    </row>
    <row r="74" spans="1:10" ht="15" customHeight="1">
      <c r="A74" s="12"/>
      <c r="D74" s="16"/>
      <c r="E74" s="15"/>
      <c r="F74" s="16"/>
      <c r="G74" s="15"/>
      <c r="H74" s="16"/>
      <c r="I74" s="15"/>
      <c r="J74" s="16"/>
    </row>
    <row r="75" spans="1:10" ht="15" customHeight="1">
      <c r="A75" s="12"/>
      <c r="C75" s="5" t="s">
        <v>55</v>
      </c>
      <c r="D75" s="14"/>
      <c r="E75" s="15"/>
      <c r="F75" s="14"/>
      <c r="G75" s="15"/>
      <c r="H75" s="14"/>
      <c r="I75" s="15"/>
      <c r="J75" s="14"/>
    </row>
    <row r="76" spans="3:10" ht="15" customHeight="1">
      <c r="C76" s="2" t="s">
        <v>56</v>
      </c>
      <c r="D76" s="14">
        <v>13.4</v>
      </c>
      <c r="E76" s="15"/>
      <c r="F76" s="14">
        <v>5.24</v>
      </c>
      <c r="G76" s="15"/>
      <c r="H76" s="14">
        <v>20.33</v>
      </c>
      <c r="I76" s="15"/>
      <c r="J76" s="14">
        <v>11.55</v>
      </c>
    </row>
    <row r="77" spans="4:10" ht="15" customHeight="1">
      <c r="D77" s="10"/>
      <c r="E77" s="9"/>
      <c r="F77" s="10"/>
      <c r="G77" s="9"/>
      <c r="H77" s="10"/>
      <c r="I77" s="9"/>
      <c r="J77" s="10"/>
    </row>
    <row r="78" spans="4:10" ht="15" customHeight="1">
      <c r="D78" s="4"/>
      <c r="F78" s="4"/>
      <c r="H78" s="4"/>
      <c r="J78" s="4"/>
    </row>
    <row r="79" spans="4:10" ht="15" customHeight="1">
      <c r="D79" s="4"/>
      <c r="F79" s="4"/>
      <c r="H79" s="4"/>
      <c r="J79" s="4"/>
    </row>
    <row r="80" spans="1:10" ht="15" customHeight="1">
      <c r="A80" s="17"/>
      <c r="B80" s="18"/>
      <c r="C80" s="19" t="s">
        <v>13</v>
      </c>
      <c r="D80" s="20"/>
      <c r="E80" s="18"/>
      <c r="F80" s="20"/>
      <c r="G80" s="21"/>
      <c r="H80" s="4"/>
      <c r="J80" s="4"/>
    </row>
    <row r="81" spans="1:10" ht="15" customHeight="1">
      <c r="A81" s="21"/>
      <c r="C81" s="2" t="s">
        <v>14</v>
      </c>
      <c r="D81" s="4"/>
      <c r="F81" s="4"/>
      <c r="G81" s="21"/>
      <c r="H81" s="4"/>
      <c r="J81" s="4"/>
    </row>
    <row r="82" spans="1:10" ht="15" customHeight="1">
      <c r="A82" s="21"/>
      <c r="D82" s="4"/>
      <c r="F82" s="4"/>
      <c r="G82" s="21"/>
      <c r="H82" s="4"/>
      <c r="J82" s="4"/>
    </row>
    <row r="83" spans="1:10" ht="15" customHeight="1">
      <c r="A83" s="21"/>
      <c r="C83" s="2" t="s">
        <v>57</v>
      </c>
      <c r="D83" s="4"/>
      <c r="F83" s="22" t="s">
        <v>105</v>
      </c>
      <c r="G83" s="21"/>
      <c r="H83" s="4"/>
      <c r="J83" s="4"/>
    </row>
    <row r="84" spans="1:10" ht="15" customHeight="1">
      <c r="A84" s="21"/>
      <c r="D84" s="4" t="s">
        <v>100</v>
      </c>
      <c r="E84" s="4"/>
      <c r="F84" s="4" t="s">
        <v>100</v>
      </c>
      <c r="G84" s="21"/>
      <c r="H84" s="4"/>
      <c r="J84" s="4"/>
    </row>
    <row r="85" spans="1:10" ht="15" customHeight="1">
      <c r="A85" s="21"/>
      <c r="D85" s="4" t="s">
        <v>101</v>
      </c>
      <c r="E85" s="4"/>
      <c r="F85" s="4" t="s">
        <v>106</v>
      </c>
      <c r="G85" s="21"/>
      <c r="H85" s="4"/>
      <c r="J85" s="4"/>
    </row>
    <row r="86" spans="1:10" ht="15" customHeight="1">
      <c r="A86" s="21"/>
      <c r="D86" s="4" t="s">
        <v>94</v>
      </c>
      <c r="E86" s="4"/>
      <c r="F86" s="4" t="s">
        <v>107</v>
      </c>
      <c r="G86" s="21"/>
      <c r="H86" s="4"/>
      <c r="J86" s="4"/>
    </row>
    <row r="87" spans="1:10" ht="15" customHeight="1">
      <c r="A87" s="21"/>
      <c r="D87" s="4" t="s">
        <v>96</v>
      </c>
      <c r="E87" s="4"/>
      <c r="F87" s="4" t="s">
        <v>108</v>
      </c>
      <c r="G87" s="21"/>
      <c r="H87" s="4"/>
      <c r="J87" s="4"/>
    </row>
    <row r="88" spans="1:10" ht="15" customHeight="1">
      <c r="A88" s="21"/>
      <c r="D88" s="4" t="s">
        <v>97</v>
      </c>
      <c r="E88" s="4"/>
      <c r="F88" s="4" t="s">
        <v>109</v>
      </c>
      <c r="G88" s="21"/>
      <c r="H88" s="4"/>
      <c r="J88" s="4"/>
    </row>
    <row r="89" spans="1:10" ht="15" customHeight="1">
      <c r="A89" s="21"/>
      <c r="D89" s="7" t="s">
        <v>98</v>
      </c>
      <c r="E89" s="7"/>
      <c r="F89" s="7" t="s">
        <v>98</v>
      </c>
      <c r="G89" s="23"/>
      <c r="H89" s="4"/>
      <c r="I89" s="4"/>
      <c r="J89" s="4"/>
    </row>
    <row r="90" spans="1:10" ht="15" customHeight="1">
      <c r="A90" s="21"/>
      <c r="D90" s="4"/>
      <c r="E90" s="4"/>
      <c r="F90" s="4"/>
      <c r="G90" s="24"/>
      <c r="H90" s="7"/>
      <c r="I90" s="7"/>
      <c r="J90" s="7"/>
    </row>
    <row r="91" spans="1:10" ht="15" customHeight="1">
      <c r="A91" s="21">
        <v>1</v>
      </c>
      <c r="C91" s="2" t="s">
        <v>58</v>
      </c>
      <c r="D91" s="25">
        <v>48166</v>
      </c>
      <c r="E91" s="26"/>
      <c r="F91" s="25">
        <v>44099</v>
      </c>
      <c r="G91" s="21"/>
      <c r="H91" s="4"/>
      <c r="J91" s="4"/>
    </row>
    <row r="92" spans="1:10" ht="15" customHeight="1">
      <c r="A92" s="21">
        <v>2</v>
      </c>
      <c r="C92" s="5" t="s">
        <v>59</v>
      </c>
      <c r="D92" s="8" t="s">
        <v>99</v>
      </c>
      <c r="E92" s="9"/>
      <c r="F92" s="25" t="s">
        <v>99</v>
      </c>
      <c r="G92" s="21"/>
      <c r="H92" s="4"/>
      <c r="J92" s="4"/>
    </row>
    <row r="93" spans="1:10" ht="15" customHeight="1">
      <c r="A93" s="21">
        <v>3</v>
      </c>
      <c r="C93" s="5" t="s">
        <v>60</v>
      </c>
      <c r="D93" s="8">
        <v>1120</v>
      </c>
      <c r="E93" s="9"/>
      <c r="F93" s="25" t="s">
        <v>99</v>
      </c>
      <c r="G93" s="21"/>
      <c r="H93" s="4"/>
      <c r="J93" s="4"/>
    </row>
    <row r="94" spans="1:10" ht="15" customHeight="1">
      <c r="A94" s="21">
        <v>4</v>
      </c>
      <c r="C94" s="5" t="s">
        <v>61</v>
      </c>
      <c r="D94" s="8" t="s">
        <v>99</v>
      </c>
      <c r="E94" s="9"/>
      <c r="F94" s="25" t="s">
        <v>99</v>
      </c>
      <c r="G94" s="21"/>
      <c r="H94" s="4"/>
      <c r="J94" s="4"/>
    </row>
    <row r="95" spans="1:10" ht="15" customHeight="1">
      <c r="A95" s="21">
        <v>5</v>
      </c>
      <c r="C95" s="2" t="s">
        <v>62</v>
      </c>
      <c r="D95" s="8" t="s">
        <v>99</v>
      </c>
      <c r="E95" s="9"/>
      <c r="F95" s="25" t="s">
        <v>99</v>
      </c>
      <c r="G95" s="21"/>
      <c r="H95" s="4"/>
      <c r="J95" s="4"/>
    </row>
    <row r="96" spans="1:10" ht="15" customHeight="1">
      <c r="A96" s="21">
        <v>6</v>
      </c>
      <c r="C96" s="5" t="s">
        <v>63</v>
      </c>
      <c r="D96" s="8" t="s">
        <v>99</v>
      </c>
      <c r="E96" s="9"/>
      <c r="F96" s="25" t="s">
        <v>99</v>
      </c>
      <c r="G96" s="21"/>
      <c r="H96" s="4"/>
      <c r="J96" s="4"/>
    </row>
    <row r="97" spans="1:10" ht="15" customHeight="1">
      <c r="A97" s="21">
        <v>7</v>
      </c>
      <c r="C97" s="2" t="s">
        <v>64</v>
      </c>
      <c r="D97" s="8" t="s">
        <v>99</v>
      </c>
      <c r="E97" s="9"/>
      <c r="F97" s="25" t="s">
        <v>99</v>
      </c>
      <c r="G97" s="21"/>
      <c r="H97" s="4"/>
      <c r="J97" s="4"/>
    </row>
    <row r="98" spans="1:10" ht="15" customHeight="1">
      <c r="A98" s="21"/>
      <c r="D98" s="27">
        <f>SUM(D91:D96)</f>
        <v>49286</v>
      </c>
      <c r="E98" s="9"/>
      <c r="F98" s="27">
        <f>SUM(F91:F96)</f>
        <v>44099</v>
      </c>
      <c r="G98" s="21"/>
      <c r="H98" s="4"/>
      <c r="J98" s="4"/>
    </row>
    <row r="99" spans="1:10" ht="15" customHeight="1">
      <c r="A99" s="21">
        <v>8</v>
      </c>
      <c r="C99" s="2" t="s">
        <v>65</v>
      </c>
      <c r="D99" s="11"/>
      <c r="E99" s="9"/>
      <c r="F99" s="11"/>
      <c r="G99" s="21"/>
      <c r="H99" s="4"/>
      <c r="J99" s="4"/>
    </row>
    <row r="100" spans="1:10" ht="15" customHeight="1">
      <c r="A100" s="21"/>
      <c r="C100" s="5" t="s">
        <v>66</v>
      </c>
      <c r="D100" s="8">
        <v>17200</v>
      </c>
      <c r="E100" s="9"/>
      <c r="F100" s="25">
        <v>13068</v>
      </c>
      <c r="G100" s="21"/>
      <c r="H100" s="4"/>
      <c r="J100" s="4"/>
    </row>
    <row r="101" spans="1:10" ht="15" customHeight="1">
      <c r="A101" s="21"/>
      <c r="C101" s="5" t="s">
        <v>67</v>
      </c>
      <c r="D101" s="8">
        <v>40568</v>
      </c>
      <c r="E101" s="9"/>
      <c r="F101" s="25">
        <v>42876</v>
      </c>
      <c r="G101" s="21"/>
      <c r="H101" s="4"/>
      <c r="J101" s="4"/>
    </row>
    <row r="102" spans="1:10" ht="15" customHeight="1">
      <c r="A102" s="21"/>
      <c r="C102" s="5" t="s">
        <v>68</v>
      </c>
      <c r="D102" s="8">
        <v>81</v>
      </c>
      <c r="E102" s="9"/>
      <c r="F102" s="25" t="s">
        <v>99</v>
      </c>
      <c r="G102" s="21"/>
      <c r="H102" s="4"/>
      <c r="J102" s="4"/>
    </row>
    <row r="103" spans="1:10" ht="15" customHeight="1">
      <c r="A103" s="21"/>
      <c r="C103" s="2" t="s">
        <v>69</v>
      </c>
      <c r="D103" s="8">
        <v>4804</v>
      </c>
      <c r="E103" s="9"/>
      <c r="F103" s="25">
        <v>4728</v>
      </c>
      <c r="G103" s="21"/>
      <c r="H103" s="4"/>
      <c r="J103" s="4"/>
    </row>
    <row r="104" spans="1:10" ht="15" customHeight="1">
      <c r="A104" s="21"/>
      <c r="C104" s="5" t="s">
        <v>70</v>
      </c>
      <c r="D104" s="8">
        <v>6066</v>
      </c>
      <c r="E104" s="9"/>
      <c r="F104" s="25">
        <v>2273</v>
      </c>
      <c r="G104" s="21"/>
      <c r="H104" s="4"/>
      <c r="J104" s="4"/>
    </row>
    <row r="105" spans="1:10" ht="15" customHeight="1">
      <c r="A105" s="21"/>
      <c r="D105" s="27">
        <f>SUM(D100:D104)</f>
        <v>68719</v>
      </c>
      <c r="E105" s="9"/>
      <c r="F105" s="27">
        <f>SUM(F100:F104)</f>
        <v>62945</v>
      </c>
      <c r="G105" s="21"/>
      <c r="H105" s="4"/>
      <c r="J105" s="4"/>
    </row>
    <row r="106" spans="1:10" ht="15" customHeight="1">
      <c r="A106" s="21">
        <v>9</v>
      </c>
      <c r="C106" s="2" t="s">
        <v>71</v>
      </c>
      <c r="D106" s="11"/>
      <c r="E106" s="9"/>
      <c r="F106" s="11"/>
      <c r="G106" s="21"/>
      <c r="H106" s="4"/>
      <c r="J106" s="4"/>
    </row>
    <row r="107" spans="1:10" ht="15" customHeight="1">
      <c r="A107" s="21"/>
      <c r="C107" s="2" t="s">
        <v>72</v>
      </c>
      <c r="D107" s="8">
        <v>13456</v>
      </c>
      <c r="E107" s="9"/>
      <c r="F107" s="8">
        <v>11278</v>
      </c>
      <c r="G107" s="21"/>
      <c r="H107" s="4"/>
      <c r="J107" s="4"/>
    </row>
    <row r="108" spans="1:10" ht="15" customHeight="1">
      <c r="A108" s="21"/>
      <c r="C108" s="5" t="s">
        <v>73</v>
      </c>
      <c r="D108" s="8">
        <v>5924</v>
      </c>
      <c r="E108" s="9"/>
      <c r="F108" s="8">
        <v>6637</v>
      </c>
      <c r="G108" s="21"/>
      <c r="H108" s="4"/>
      <c r="J108" s="4"/>
    </row>
    <row r="109" spans="1:10" ht="15" customHeight="1">
      <c r="A109" s="21"/>
      <c r="C109" s="5" t="s">
        <v>74</v>
      </c>
      <c r="D109" s="8">
        <v>5323</v>
      </c>
      <c r="E109" s="9"/>
      <c r="F109" s="25">
        <v>3446</v>
      </c>
      <c r="G109" s="21"/>
      <c r="H109" s="4"/>
      <c r="J109" s="4"/>
    </row>
    <row r="110" spans="1:10" ht="15" customHeight="1">
      <c r="A110" s="21"/>
      <c r="C110" s="5" t="s">
        <v>75</v>
      </c>
      <c r="D110" s="8" t="s">
        <v>99</v>
      </c>
      <c r="E110" s="9"/>
      <c r="F110" s="25">
        <v>541</v>
      </c>
      <c r="G110" s="21"/>
      <c r="H110" s="4"/>
      <c r="J110" s="4"/>
    </row>
    <row r="111" spans="1:10" ht="15" customHeight="1">
      <c r="A111" s="21"/>
      <c r="C111" s="5" t="s">
        <v>76</v>
      </c>
      <c r="D111" s="8" t="s">
        <v>99</v>
      </c>
      <c r="E111" s="9"/>
      <c r="F111" s="25" t="s">
        <v>99</v>
      </c>
      <c r="G111" s="21"/>
      <c r="H111" s="4"/>
      <c r="J111" s="4"/>
    </row>
    <row r="112" spans="1:10" ht="15" customHeight="1">
      <c r="A112" s="21"/>
      <c r="C112" s="5" t="s">
        <v>77</v>
      </c>
      <c r="D112" s="8" t="s">
        <v>99</v>
      </c>
      <c r="E112" s="9"/>
      <c r="F112" s="8" t="s">
        <v>99</v>
      </c>
      <c r="G112" s="21"/>
      <c r="H112" s="4"/>
      <c r="J112" s="4"/>
    </row>
    <row r="113" spans="1:10" ht="22.5" customHeight="1">
      <c r="A113" s="21"/>
      <c r="D113" s="27">
        <f>SUM(D106:D112)</f>
        <v>24703</v>
      </c>
      <c r="E113" s="9"/>
      <c r="F113" s="27">
        <f>SUM(F107:F112)</f>
        <v>21902</v>
      </c>
      <c r="G113" s="21"/>
      <c r="H113" s="4"/>
      <c r="J113" s="4"/>
    </row>
    <row r="114" spans="1:10" ht="15" customHeight="1">
      <c r="A114" s="21">
        <v>10</v>
      </c>
      <c r="C114" s="5" t="s">
        <v>78</v>
      </c>
      <c r="D114" s="11">
        <f>D105-D113</f>
        <v>44016</v>
      </c>
      <c r="E114" s="9"/>
      <c r="F114" s="11">
        <f>F105-F113</f>
        <v>41043</v>
      </c>
      <c r="G114" s="21"/>
      <c r="H114" s="4"/>
      <c r="J114" s="4"/>
    </row>
    <row r="115" spans="1:10" ht="15" customHeight="1">
      <c r="A115" s="21"/>
      <c r="D115" s="10"/>
      <c r="E115" s="9"/>
      <c r="F115" s="10"/>
      <c r="G115" s="21"/>
      <c r="H115" s="4"/>
      <c r="J115" s="4"/>
    </row>
    <row r="116" spans="1:10" ht="15" customHeight="1">
      <c r="A116" s="21">
        <v>11</v>
      </c>
      <c r="C116" s="5" t="s">
        <v>79</v>
      </c>
      <c r="D116" s="8"/>
      <c r="E116" s="9"/>
      <c r="F116" s="8"/>
      <c r="G116" s="21"/>
      <c r="H116" s="4"/>
      <c r="J116" s="4"/>
    </row>
    <row r="117" spans="1:10" ht="15" customHeight="1">
      <c r="A117" s="21"/>
      <c r="C117" s="5" t="s">
        <v>80</v>
      </c>
      <c r="D117" s="8">
        <v>42692</v>
      </c>
      <c r="E117" s="9"/>
      <c r="F117" s="25">
        <v>26534</v>
      </c>
      <c r="G117" s="21"/>
      <c r="H117" s="4"/>
      <c r="J117" s="4"/>
    </row>
    <row r="118" spans="1:10" ht="15" customHeight="1">
      <c r="A118" s="21"/>
      <c r="C118" s="2" t="s">
        <v>81</v>
      </c>
      <c r="D118" s="8"/>
      <c r="E118" s="9"/>
      <c r="F118" s="8"/>
      <c r="G118" s="21"/>
      <c r="H118" s="4"/>
      <c r="J118" s="4"/>
    </row>
    <row r="119" spans="1:10" ht="15" customHeight="1">
      <c r="A119" s="21"/>
      <c r="C119" s="5" t="s">
        <v>82</v>
      </c>
      <c r="D119" s="8">
        <v>1668</v>
      </c>
      <c r="E119" s="9"/>
      <c r="F119" s="25">
        <v>1636</v>
      </c>
      <c r="G119" s="21"/>
      <c r="H119" s="4"/>
      <c r="J119" s="4"/>
    </row>
    <row r="120" spans="1:10" ht="15" customHeight="1">
      <c r="A120" s="21"/>
      <c r="C120" s="5" t="s">
        <v>83</v>
      </c>
      <c r="D120" s="8" t="s">
        <v>99</v>
      </c>
      <c r="E120" s="9"/>
      <c r="F120" s="25" t="s">
        <v>99</v>
      </c>
      <c r="G120" s="21"/>
      <c r="H120" s="4"/>
      <c r="J120" s="4"/>
    </row>
    <row r="121" spans="1:10" ht="15" customHeight="1">
      <c r="A121" s="21"/>
      <c r="C121" s="5" t="s">
        <v>84</v>
      </c>
      <c r="D121" s="8" t="s">
        <v>99</v>
      </c>
      <c r="E121" s="9"/>
      <c r="F121" s="25" t="s">
        <v>99</v>
      </c>
      <c r="G121" s="21"/>
      <c r="H121" s="4"/>
      <c r="J121" s="4"/>
    </row>
    <row r="122" spans="1:10" ht="15" customHeight="1">
      <c r="A122" s="21"/>
      <c r="C122" s="5" t="s">
        <v>85</v>
      </c>
      <c r="D122" s="8" t="s">
        <v>99</v>
      </c>
      <c r="E122" s="9"/>
      <c r="F122" s="25" t="s">
        <v>99</v>
      </c>
      <c r="G122" s="21"/>
      <c r="H122" s="4"/>
      <c r="J122" s="4"/>
    </row>
    <row r="123" spans="1:10" ht="15" customHeight="1">
      <c r="A123" s="21"/>
      <c r="C123" s="5" t="s">
        <v>86</v>
      </c>
      <c r="D123" s="8">
        <v>34133</v>
      </c>
      <c r="E123" s="9"/>
      <c r="F123" s="25">
        <v>43748</v>
      </c>
      <c r="G123" s="21"/>
      <c r="H123" s="4"/>
      <c r="J123" s="4"/>
    </row>
    <row r="124" spans="1:10" ht="15" customHeight="1">
      <c r="A124" s="21"/>
      <c r="C124" s="2" t="s">
        <v>87</v>
      </c>
      <c r="D124" s="8" t="s">
        <v>99</v>
      </c>
      <c r="E124" s="9"/>
      <c r="F124" s="25" t="s">
        <v>99</v>
      </c>
      <c r="G124" s="21"/>
      <c r="H124" s="4"/>
      <c r="J124" s="4"/>
    </row>
    <row r="125" spans="1:10" ht="15" customHeight="1">
      <c r="A125" s="21"/>
      <c r="D125" s="8"/>
      <c r="E125" s="9"/>
      <c r="F125" s="8"/>
      <c r="G125" s="21"/>
      <c r="H125" s="4"/>
      <c r="J125" s="4"/>
    </row>
    <row r="126" spans="1:10" ht="15" customHeight="1">
      <c r="A126" s="21">
        <v>12</v>
      </c>
      <c r="C126" s="5" t="s">
        <v>88</v>
      </c>
      <c r="D126" s="8">
        <v>10212</v>
      </c>
      <c r="E126" s="9"/>
      <c r="F126" s="25">
        <v>8623</v>
      </c>
      <c r="G126" s="21"/>
      <c r="H126" s="4"/>
      <c r="J126" s="4"/>
    </row>
    <row r="127" spans="1:10" ht="15" customHeight="1">
      <c r="A127" s="21">
        <v>13</v>
      </c>
      <c r="C127" s="5" t="s">
        <v>89</v>
      </c>
      <c r="D127" s="8">
        <v>3927</v>
      </c>
      <c r="E127" s="9"/>
      <c r="F127" s="25">
        <v>3931</v>
      </c>
      <c r="G127" s="21"/>
      <c r="H127" s="4"/>
      <c r="J127" s="4"/>
    </row>
    <row r="128" spans="1:10" ht="15" customHeight="1">
      <c r="A128" s="21">
        <v>14</v>
      </c>
      <c r="C128" s="5" t="s">
        <v>90</v>
      </c>
      <c r="D128" s="8" t="s">
        <v>99</v>
      </c>
      <c r="E128" s="9"/>
      <c r="F128" s="25" t="s">
        <v>99</v>
      </c>
      <c r="G128" s="21"/>
      <c r="H128" s="4"/>
      <c r="J128" s="4"/>
    </row>
    <row r="129" spans="1:10" ht="15">
      <c r="A129" s="21">
        <v>15</v>
      </c>
      <c r="C129" s="2" t="s">
        <v>91</v>
      </c>
      <c r="D129" s="8">
        <v>670</v>
      </c>
      <c r="E129" s="9"/>
      <c r="F129" s="25">
        <v>670</v>
      </c>
      <c r="G129" s="21"/>
      <c r="H129" s="4"/>
      <c r="J129" s="4"/>
    </row>
    <row r="130" spans="1:10" ht="15" customHeight="1">
      <c r="A130" s="21"/>
      <c r="D130" s="27">
        <f>SUM(D117:D129)</f>
        <v>93302</v>
      </c>
      <c r="E130" s="9"/>
      <c r="F130" s="27">
        <f>SUM(F117:F129)</f>
        <v>85142</v>
      </c>
      <c r="G130" s="21"/>
      <c r="H130" s="4"/>
      <c r="J130" s="4"/>
    </row>
    <row r="131" spans="1:7" ht="15">
      <c r="A131" s="21"/>
      <c r="D131" s="28"/>
      <c r="F131" s="28"/>
      <c r="G131" s="21"/>
    </row>
    <row r="132" spans="1:7" ht="15">
      <c r="A132" s="21">
        <v>16</v>
      </c>
      <c r="C132" s="2" t="s">
        <v>92</v>
      </c>
      <c r="D132" s="8">
        <f>SUM(D116:D124)/D117*100</f>
        <v>183.85880258596458</v>
      </c>
      <c r="E132" s="9"/>
      <c r="F132" s="8">
        <f>SUM(F116:F124)/F117*100</f>
        <v>271.0409286198839</v>
      </c>
      <c r="G132" s="21"/>
    </row>
    <row r="133" spans="1:7" ht="15">
      <c r="A133" s="21"/>
      <c r="G133" s="21"/>
    </row>
    <row r="134" spans="1:6" ht="15">
      <c r="A134" s="18"/>
      <c r="B134" s="18"/>
      <c r="C134" s="18"/>
      <c r="D134" s="18"/>
      <c r="E134" s="18"/>
      <c r="F134" s="18"/>
    </row>
  </sheetData>
  <sheetProtection/>
  <printOptions/>
  <pageMargins left="0.6361111111111111" right="0.24444444444444444" top="0.55" bottom="0.18611111111111112" header="0" footer="0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