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BS" sheetId="1" r:id="rId1"/>
  </sheets>
  <definedNames>
    <definedName name="_xlnm.Print_Area" localSheetId="0">'BS'!$A$1:$I$59</definedName>
    <definedName name="_xlnm.Print_Titles" localSheetId="0">'BS'!$1:$6</definedName>
  </definedNames>
  <calcPr fullCalcOnLoad="1"/>
</workbook>
</file>

<file path=xl/sharedStrings.xml><?xml version="1.0" encoding="utf-8"?>
<sst xmlns="http://schemas.openxmlformats.org/spreadsheetml/2006/main" count="66" uniqueCount="65">
  <si>
    <t>Company No : 333101-V</t>
  </si>
  <si>
    <t>(Incorporated in Malaysia)</t>
  </si>
  <si>
    <t>QUARTER</t>
  </si>
  <si>
    <t>RM'000</t>
  </si>
  <si>
    <t>1.</t>
  </si>
  <si>
    <t>2.</t>
  </si>
  <si>
    <t>3.</t>
  </si>
  <si>
    <t>CONSOLIDATED BALANCE SHEET</t>
  </si>
  <si>
    <t>AS AT END</t>
  </si>
  <si>
    <t>OF CURRENT</t>
  </si>
  <si>
    <t>AS AT PRECEDING</t>
  </si>
  <si>
    <t>FINANCIAL</t>
  </si>
  <si>
    <t>YEAR END</t>
  </si>
  <si>
    <t xml:space="preserve"> Property, plant and equipment</t>
  </si>
  <si>
    <t xml:space="preserve"> Investment property</t>
  </si>
  <si>
    <t xml:space="preserve"> Investment in associated companies</t>
  </si>
  <si>
    <t>4.</t>
  </si>
  <si>
    <t xml:space="preserve"> Long term investment</t>
  </si>
  <si>
    <t>5.</t>
  </si>
  <si>
    <t xml:space="preserve"> Goodwill on consolidation</t>
  </si>
  <si>
    <t>6.</t>
  </si>
  <si>
    <t xml:space="preserve"> Intangible assets</t>
  </si>
  <si>
    <t>7.</t>
  </si>
  <si>
    <t xml:space="preserve"> Other long term assets</t>
  </si>
  <si>
    <t>8.</t>
  </si>
  <si>
    <t xml:space="preserve"> Current assets</t>
  </si>
  <si>
    <t xml:space="preserve"> - Inventories</t>
  </si>
  <si>
    <t xml:space="preserve"> - Trade receivables</t>
  </si>
  <si>
    <t xml:space="preserve"> - Short term investments</t>
  </si>
  <si>
    <t>9.</t>
  </si>
  <si>
    <t xml:space="preserve"> 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</si>
  <si>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</si>
  <si>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</si>
  <si>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</si>
  <si>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</si>
  <si>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</t>
  </si>
  <si>
    <t>10.</t>
  </si>
  <si>
    <t xml:space="preserve"> Net current assets or current liabilities</t>
  </si>
  <si>
    <t>11.</t>
  </si>
  <si>
    <t xml:space="preserve"> Shareholders' funds</t>
  </si>
  <si>
    <t xml:space="preserve"> Share capital</t>
  </si>
  <si>
    <t xml:space="preserve"> Reserves</t>
  </si>
  <si>
    <t>12.</t>
  </si>
  <si>
    <t>13.</t>
  </si>
  <si>
    <t>14.</t>
  </si>
  <si>
    <t>15.</t>
  </si>
  <si>
    <t xml:space="preserve"> Minority interests</t>
  </si>
  <si>
    <t xml:space="preserve"> Long term borrowings</t>
  </si>
  <si>
    <t xml:space="preserve"> Other long term liabilities</t>
  </si>
  <si>
    <t xml:space="preserve"> Deferred taxation</t>
  </si>
  <si>
    <t>16.</t>
  </si>
  <si>
    <t xml:space="preserve"> Net tangible assets per share (RM)</t>
  </si>
  <si>
    <t xml:space="preserve"> - Cash and bank balances</t>
  </si>
  <si>
    <t>RALCO CORPORATION BERHAD - (7498)</t>
  </si>
  <si>
    <t>The figures have not been audited.</t>
  </si>
  <si>
    <t xml:space="preserve">       - Share premium</t>
  </si>
  <si>
    <t xml:space="preserve">       - Revaluation reserve</t>
  </si>
  <si>
    <t xml:space="preserve">       - Capital reserve</t>
  </si>
  <si>
    <t xml:space="preserve">       - Statutory reserve</t>
  </si>
  <si>
    <t xml:space="preserve">       - Retained profit</t>
  </si>
  <si>
    <t xml:space="preserve">       - Others</t>
  </si>
  <si>
    <t>Quarterly report on consolidated results for the third financial quarter ended 31 December 2001.</t>
  </si>
  <si>
    <t>.</t>
  </si>
  <si>
    <t>31/12/2001</t>
  </si>
  <si>
    <t>31/12/2000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</si>
</sst>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;[Red]\-#,##0.0"/>
    <numFmt numFmtId="181" formatCode="0.00_);[Red]\(0.00\)"/>
    <numFmt numFmtId="182" formatCode="0.0_);[Red]\(0.0\)"/>
    <numFmt numFmtId="183" formatCode="0_);[Red]\(0\)"/>
    <numFmt numFmtId="184" formatCode="#,##0.0_);[Red]\(#,##0.0\)"/>
    <numFmt numFmtId="185" formatCode="0.0%"/>
    <numFmt numFmtId="186" formatCode="_-* #,##0.000_-;\-* #,##0.000_-;_-* &quot;-&quot;??_-;_-@_-"/>
    <numFmt numFmtId="187" formatCode="_-* #,##0.0000_-;\-* #,##0.0000_-;_-* &quot;-&quot;??_-;_-@_-"/>
    <numFmt numFmtId="188" formatCode="d\-mmm\-yyyy"/>
  </numFmts>
  <fonts count="1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i/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8" fontId="6" fillId="0" borderId="0" xfId="0" applyNumberFormat="1" applyFont="1" applyBorder="1" applyAlignment="1">
      <alignment horizontal="center"/>
    </xf>
    <xf numFmtId="38" fontId="7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79" fontId="9" fillId="0" borderId="6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3" xfId="0" applyFont="1" applyBorder="1" applyAlignment="1" quotePrefix="1">
      <alignment/>
    </xf>
    <xf numFmtId="179" fontId="9" fillId="0" borderId="8" xfId="15" applyNumberFormat="1" applyFont="1" applyBorder="1" applyAlignment="1">
      <alignment/>
    </xf>
    <xf numFmtId="179" fontId="9" fillId="0" borderId="9" xfId="15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43" fontId="9" fillId="0" borderId="0" xfId="15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179" fontId="9" fillId="0" borderId="5" xfId="15" applyNumberFormat="1" applyFont="1" applyBorder="1" applyAlignment="1">
      <alignment/>
    </xf>
    <xf numFmtId="179" fontId="9" fillId="0" borderId="5" xfId="15" applyNumberFormat="1" applyFont="1" applyBorder="1" applyAlignment="1" quotePrefix="1">
      <alignment horizontal="right"/>
    </xf>
    <xf numFmtId="179" fontId="9" fillId="0" borderId="12" xfId="15" applyNumberFormat="1" applyFont="1" applyBorder="1" applyAlignment="1">
      <alignment/>
    </xf>
    <xf numFmtId="0" fontId="10" fillId="0" borderId="3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9" fontId="10" fillId="0" borderId="11" xfId="15" applyNumberFormat="1" applyFont="1" applyBorder="1" applyAlignment="1">
      <alignment/>
    </xf>
    <xf numFmtId="179" fontId="1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79" fontId="9" fillId="0" borderId="13" xfId="15" applyNumberFormat="1" applyFont="1" applyBorder="1" applyAlignment="1">
      <alignment/>
    </xf>
    <xf numFmtId="179" fontId="10" fillId="0" borderId="14" xfId="15" applyNumberFormat="1" applyFont="1" applyBorder="1" applyAlignment="1">
      <alignment/>
    </xf>
    <xf numFmtId="43" fontId="9" fillId="0" borderId="5" xfId="15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179" fontId="9" fillId="0" borderId="15" xfId="15" applyNumberFormat="1" applyFont="1" applyBorder="1" applyAlignment="1">
      <alignment/>
    </xf>
    <xf numFmtId="38" fontId="1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79" fontId="10" fillId="0" borderId="0" xfId="15" applyNumberFormat="1" applyFont="1" applyBorder="1" applyAlignment="1">
      <alignment/>
    </xf>
    <xf numFmtId="183" fontId="9" fillId="0" borderId="7" xfId="15" applyNumberFormat="1" applyFont="1" applyBorder="1" applyAlignment="1" quotePrefix="1">
      <alignment horizontal="right"/>
    </xf>
    <xf numFmtId="183" fontId="1" fillId="0" borderId="0" xfId="0" applyNumberFormat="1" applyFont="1" applyAlignment="1">
      <alignment horizontal="center"/>
    </xf>
    <xf numFmtId="183" fontId="7" fillId="0" borderId="0" xfId="15" applyNumberFormat="1" applyFont="1" applyAlignment="1">
      <alignment/>
    </xf>
    <xf numFmtId="183" fontId="7" fillId="0" borderId="0" xfId="0" applyNumberFormat="1" applyFont="1" applyAlignment="1">
      <alignment/>
    </xf>
    <xf numFmtId="183" fontId="1" fillId="0" borderId="0" xfId="15" applyNumberFormat="1" applyFont="1" applyAlignment="1">
      <alignment/>
    </xf>
    <xf numFmtId="183" fontId="1" fillId="0" borderId="0" xfId="0" applyNumberFormat="1" applyFont="1" applyAlignment="1">
      <alignment/>
    </xf>
    <xf numFmtId="183" fontId="8" fillId="0" borderId="2" xfId="15" applyNumberFormat="1" applyFont="1" applyBorder="1" applyAlignment="1">
      <alignment horizontal="center"/>
    </xf>
    <xf numFmtId="183" fontId="8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 horizontal="center"/>
    </xf>
    <xf numFmtId="183" fontId="8" fillId="0" borderId="0" xfId="15" applyNumberFormat="1" applyFont="1" applyBorder="1" applyAlignment="1">
      <alignment horizontal="center"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center"/>
    </xf>
    <xf numFmtId="183" fontId="1" fillId="0" borderId="0" xfId="15" applyNumberFormat="1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183" fontId="9" fillId="0" borderId="8" xfId="15" applyNumberFormat="1" applyFont="1" applyBorder="1" applyAlignment="1">
      <alignment/>
    </xf>
    <xf numFmtId="183" fontId="9" fillId="0" borderId="12" xfId="15" applyNumberFormat="1" applyFont="1" applyBorder="1" applyAlignment="1">
      <alignment/>
    </xf>
    <xf numFmtId="183" fontId="0" fillId="0" borderId="0" xfId="0" applyNumberFormat="1" applyAlignment="1">
      <alignment horizontal="right"/>
    </xf>
    <xf numFmtId="43" fontId="9" fillId="0" borderId="9" xfId="15" applyFont="1" applyBorder="1" applyAlignment="1">
      <alignment/>
    </xf>
    <xf numFmtId="43" fontId="9" fillId="0" borderId="11" xfId="15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 quotePrefix="1">
      <alignment horizontal="center"/>
    </xf>
    <xf numFmtId="38" fontId="1" fillId="0" borderId="0" xfId="0" applyNumberFormat="1" applyFont="1" applyAlignment="1">
      <alignment horizontal="center"/>
    </xf>
    <xf numFmtId="38" fontId="12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421875" style="4" customWidth="1"/>
    <col min="2" max="2" width="2.8515625" style="4" customWidth="1"/>
    <col min="3" max="3" width="3.421875" style="8" customWidth="1"/>
    <col min="4" max="4" width="31.421875" style="4" customWidth="1"/>
    <col min="5" max="5" width="14.140625" style="4" customWidth="1"/>
    <col min="6" max="6" width="13.8515625" style="60" customWidth="1"/>
    <col min="7" max="7" width="7.7109375" style="61" customWidth="1"/>
    <col min="8" max="8" width="13.8515625" style="61" customWidth="1"/>
    <col min="9" max="9" width="0.71875" style="4" customWidth="1"/>
    <col min="10" max="10" width="2.421875" style="4" customWidth="1"/>
    <col min="11" max="16384" width="9.140625" style="4" customWidth="1"/>
  </cols>
  <sheetData>
    <row r="1" spans="1:9" ht="20.25">
      <c r="A1" s="80" t="s">
        <v>53</v>
      </c>
      <c r="B1" s="80"/>
      <c r="C1" s="80"/>
      <c r="D1" s="80"/>
      <c r="E1" s="80"/>
      <c r="F1" s="80"/>
      <c r="G1" s="80"/>
      <c r="H1" s="80"/>
      <c r="I1" s="3"/>
    </row>
    <row r="2" spans="1:9" ht="12.75">
      <c r="A2" s="81" t="s">
        <v>0</v>
      </c>
      <c r="B2" s="81"/>
      <c r="C2" s="81"/>
      <c r="D2" s="81"/>
      <c r="E2" s="81"/>
      <c r="F2" s="81"/>
      <c r="G2" s="81"/>
      <c r="H2" s="81"/>
      <c r="I2" s="5"/>
    </row>
    <row r="3" spans="1:9" ht="12.75">
      <c r="A3" s="81" t="s">
        <v>1</v>
      </c>
      <c r="B3" s="81"/>
      <c r="C3" s="81"/>
      <c r="D3" s="81"/>
      <c r="E3" s="81"/>
      <c r="F3" s="81"/>
      <c r="G3" s="81"/>
      <c r="H3" s="81"/>
      <c r="I3" s="5"/>
    </row>
    <row r="4" spans="1:9" ht="12.75">
      <c r="A4" s="79" t="s">
        <v>61</v>
      </c>
      <c r="B4" s="79"/>
      <c r="C4" s="79"/>
      <c r="D4" s="79"/>
      <c r="E4" s="79"/>
      <c r="F4" s="79"/>
      <c r="G4" s="79"/>
      <c r="H4" s="79"/>
      <c r="I4" s="2"/>
    </row>
    <row r="5" spans="1:9" ht="12.75">
      <c r="A5" s="79" t="s">
        <v>54</v>
      </c>
      <c r="B5" s="79"/>
      <c r="C5" s="79"/>
      <c r="D5" s="79"/>
      <c r="E5" s="79"/>
      <c r="F5" s="79"/>
      <c r="G5" s="79"/>
      <c r="H5" s="79"/>
      <c r="I5" s="2"/>
    </row>
    <row r="6" spans="1:9" ht="12.75">
      <c r="A6" s="2"/>
      <c r="B6" s="2"/>
      <c r="C6" s="2"/>
      <c r="D6" s="2"/>
      <c r="E6" s="2"/>
      <c r="F6" s="57"/>
      <c r="G6" s="57"/>
      <c r="H6" s="57"/>
      <c r="I6" s="2"/>
    </row>
    <row r="7" spans="1:8" s="18" customFormat="1" ht="15.75">
      <c r="A7" s="53" t="s">
        <v>7</v>
      </c>
      <c r="B7" s="6"/>
      <c r="C7" s="17"/>
      <c r="F7" s="58"/>
      <c r="G7" s="59"/>
      <c r="H7" s="59"/>
    </row>
    <row r="8" spans="1:2" ht="6.75" customHeight="1" thickBot="1">
      <c r="A8" s="7"/>
      <c r="B8" s="7"/>
    </row>
    <row r="9" spans="1:9" ht="13.5" thickTop="1">
      <c r="A9" s="10"/>
      <c r="B9" s="11"/>
      <c r="C9" s="12"/>
      <c r="D9" s="11"/>
      <c r="E9" s="11"/>
      <c r="F9" s="62"/>
      <c r="G9" s="63"/>
      <c r="H9" s="64"/>
      <c r="I9" s="19"/>
    </row>
    <row r="10" spans="1:9" ht="12.75">
      <c r="A10" s="15"/>
      <c r="B10" s="14"/>
      <c r="C10" s="13"/>
      <c r="D10" s="14"/>
      <c r="E10" s="14"/>
      <c r="F10" s="65" t="s">
        <v>8</v>
      </c>
      <c r="G10" s="66"/>
      <c r="H10" s="67" t="s">
        <v>10</v>
      </c>
      <c r="I10" s="20"/>
    </row>
    <row r="11" spans="1:9" ht="12.75">
      <c r="A11" s="15"/>
      <c r="B11" s="14"/>
      <c r="C11" s="13"/>
      <c r="D11" s="14"/>
      <c r="E11" s="14"/>
      <c r="F11" s="65" t="s">
        <v>9</v>
      </c>
      <c r="G11" s="66"/>
      <c r="H11" s="67" t="s">
        <v>11</v>
      </c>
      <c r="I11" s="20"/>
    </row>
    <row r="12" spans="1:9" ht="12.75">
      <c r="A12" s="15"/>
      <c r="B12" s="14"/>
      <c r="C12" s="13"/>
      <c r="D12" s="14"/>
      <c r="E12" s="14"/>
      <c r="F12" s="65" t="s">
        <v>2</v>
      </c>
      <c r="G12" s="66"/>
      <c r="H12" s="67" t="s">
        <v>12</v>
      </c>
      <c r="I12" s="20"/>
    </row>
    <row r="13" spans="1:9" ht="7.5" customHeight="1">
      <c r="A13" s="15"/>
      <c r="B13" s="14"/>
      <c r="C13" s="13"/>
      <c r="D13" s="14"/>
      <c r="E13" s="14"/>
      <c r="F13" s="68"/>
      <c r="G13" s="69"/>
      <c r="H13" s="70"/>
      <c r="I13" s="21"/>
    </row>
    <row r="14" spans="1:9" ht="12.75">
      <c r="A14" s="15"/>
      <c r="B14" s="14"/>
      <c r="C14" s="13"/>
      <c r="D14" s="14"/>
      <c r="E14" s="14"/>
      <c r="F14" s="78" t="s">
        <v>63</v>
      </c>
      <c r="G14" s="77"/>
      <c r="H14" s="78" t="s">
        <v>64</v>
      </c>
      <c r="I14" s="22"/>
    </row>
    <row r="15" spans="1:9" ht="12.75" customHeight="1">
      <c r="A15" s="15"/>
      <c r="B15" s="14"/>
      <c r="C15" s="13"/>
      <c r="D15" s="14"/>
      <c r="E15" s="14"/>
      <c r="F15" s="70"/>
      <c r="G15" s="69"/>
      <c r="H15" s="70"/>
      <c r="I15" s="22"/>
    </row>
    <row r="16" spans="1:9" ht="12.75">
      <c r="A16" s="15"/>
      <c r="B16" s="14"/>
      <c r="C16" s="13"/>
      <c r="D16" s="14"/>
      <c r="E16" s="14"/>
      <c r="F16" s="68" t="s">
        <v>3</v>
      </c>
      <c r="G16" s="69"/>
      <c r="H16" s="70" t="s">
        <v>3</v>
      </c>
      <c r="I16" s="21"/>
    </row>
    <row r="17" spans="1:9" s="27" customFormat="1" ht="13.5">
      <c r="A17" s="30"/>
      <c r="B17" s="33" t="s">
        <v>4</v>
      </c>
      <c r="C17" s="37" t="s">
        <v>13</v>
      </c>
      <c r="D17" s="26"/>
      <c r="E17" s="26"/>
      <c r="F17" s="25">
        <v>46687</v>
      </c>
      <c r="G17" s="25"/>
      <c r="H17" s="25">
        <v>44786</v>
      </c>
      <c r="I17" s="38"/>
    </row>
    <row r="18" spans="1:9" s="27" customFormat="1" ht="13.5">
      <c r="A18" s="30"/>
      <c r="B18" s="33" t="s">
        <v>5</v>
      </c>
      <c r="C18" s="37" t="s">
        <v>14</v>
      </c>
      <c r="D18" s="26"/>
      <c r="E18" s="26"/>
      <c r="F18" s="34">
        <v>0</v>
      </c>
      <c r="G18" s="71"/>
      <c r="H18" s="34">
        <v>0</v>
      </c>
      <c r="I18" s="38"/>
    </row>
    <row r="19" spans="1:9" s="27" customFormat="1" ht="13.5">
      <c r="A19" s="30"/>
      <c r="B19" s="33" t="s">
        <v>6</v>
      </c>
      <c r="C19" s="37" t="s">
        <v>15</v>
      </c>
      <c r="D19" s="26"/>
      <c r="E19" s="26"/>
      <c r="F19" s="34">
        <v>0</v>
      </c>
      <c r="G19" s="71"/>
      <c r="H19" s="34">
        <v>0</v>
      </c>
      <c r="I19" s="38"/>
    </row>
    <row r="20" spans="1:9" s="27" customFormat="1" ht="13.5">
      <c r="A20" s="30"/>
      <c r="B20" s="33" t="s">
        <v>16</v>
      </c>
      <c r="C20" s="37" t="s">
        <v>17</v>
      </c>
      <c r="D20" s="26"/>
      <c r="E20" s="26"/>
      <c r="F20" s="34">
        <v>0</v>
      </c>
      <c r="G20" s="71"/>
      <c r="H20" s="34">
        <v>0</v>
      </c>
      <c r="I20" s="38"/>
    </row>
    <row r="21" spans="1:9" s="27" customFormat="1" ht="13.5">
      <c r="A21" s="30"/>
      <c r="B21" s="33" t="s">
        <v>18</v>
      </c>
      <c r="C21" s="37" t="s">
        <v>19</v>
      </c>
      <c r="D21" s="26"/>
      <c r="E21" s="26"/>
      <c r="F21" s="34">
        <v>0</v>
      </c>
      <c r="G21" s="71"/>
      <c r="H21" s="34">
        <v>0</v>
      </c>
      <c r="I21" s="38"/>
    </row>
    <row r="22" spans="1:9" s="27" customFormat="1" ht="13.5">
      <c r="A22" s="30"/>
      <c r="B22" s="33" t="s">
        <v>20</v>
      </c>
      <c r="C22" s="37" t="s">
        <v>21</v>
      </c>
      <c r="D22" s="26"/>
      <c r="E22" s="26"/>
      <c r="F22" s="34">
        <v>0</v>
      </c>
      <c r="G22" s="71"/>
      <c r="H22" s="34">
        <v>0</v>
      </c>
      <c r="I22" s="38"/>
    </row>
    <row r="23" spans="1:9" s="27" customFormat="1" ht="13.5">
      <c r="A23" s="30"/>
      <c r="B23" s="33" t="s">
        <v>22</v>
      </c>
      <c r="C23" s="37" t="s">
        <v>23</v>
      </c>
      <c r="D23" s="26"/>
      <c r="E23" s="26"/>
      <c r="F23" s="34">
        <v>0</v>
      </c>
      <c r="G23" s="71"/>
      <c r="H23" s="34">
        <v>0</v>
      </c>
      <c r="I23" s="38"/>
    </row>
    <row r="24" spans="1:9" s="27" customFormat="1" ht="13.5">
      <c r="A24" s="30"/>
      <c r="B24" s="33" t="s">
        <v>24</v>
      </c>
      <c r="C24" s="37" t="s">
        <v>25</v>
      </c>
      <c r="D24" s="37"/>
      <c r="E24" s="26"/>
      <c r="F24" s="72"/>
      <c r="G24" s="71"/>
      <c r="H24" s="72"/>
      <c r="I24" s="38"/>
    </row>
    <row r="25" spans="1:9" s="27" customFormat="1" ht="13.5">
      <c r="A25" s="28"/>
      <c r="B25" s="26"/>
      <c r="D25" s="37" t="s">
        <v>26</v>
      </c>
      <c r="E25" s="26"/>
      <c r="F25" s="29">
        <v>5782</v>
      </c>
      <c r="G25" s="25"/>
      <c r="H25" s="29">
        <v>5574</v>
      </c>
      <c r="I25" s="38"/>
    </row>
    <row r="26" spans="1:9" s="27" customFormat="1" ht="13.5">
      <c r="A26" s="28"/>
      <c r="B26" s="26"/>
      <c r="D26" s="37" t="s">
        <v>27</v>
      </c>
      <c r="E26" s="26"/>
      <c r="F26" s="29">
        <v>15456</v>
      </c>
      <c r="G26" s="25"/>
      <c r="H26" s="29">
        <v>16391</v>
      </c>
      <c r="I26" s="38"/>
    </row>
    <row r="27" spans="1:9" s="27" customFormat="1" ht="13.5">
      <c r="A27" s="28"/>
      <c r="B27" s="26"/>
      <c r="D27" s="37" t="s">
        <v>28</v>
      </c>
      <c r="E27" s="26"/>
      <c r="F27" s="29">
        <v>931</v>
      </c>
      <c r="G27" s="25"/>
      <c r="H27" s="29">
        <v>4451</v>
      </c>
      <c r="I27" s="38"/>
    </row>
    <row r="28" spans="1:9" s="27" customFormat="1" ht="13.5">
      <c r="A28" s="28"/>
      <c r="B28" s="26"/>
      <c r="D28" s="37" t="s">
        <v>52</v>
      </c>
      <c r="E28" s="26"/>
      <c r="F28" s="32">
        <v>419</v>
      </c>
      <c r="G28" s="25"/>
      <c r="H28" s="32">
        <v>955</v>
      </c>
      <c r="I28" s="38"/>
    </row>
    <row r="29" spans="1:9" s="27" customFormat="1" ht="13.5">
      <c r="A29" s="28"/>
      <c r="B29" s="26"/>
      <c r="C29" s="37"/>
      <c r="D29" s="37"/>
      <c r="E29" s="26"/>
      <c r="F29" s="24">
        <f>SUM(F25:F28)</f>
        <v>22588</v>
      </c>
      <c r="G29" s="25"/>
      <c r="H29" s="24">
        <f>SUM(H25:H28)</f>
        <v>27371</v>
      </c>
      <c r="I29" s="38"/>
    </row>
    <row r="30" spans="1:9" s="27" customFormat="1" ht="13.5">
      <c r="A30" s="30"/>
      <c r="B30" s="33" t="s">
        <v>29</v>
      </c>
      <c r="C30" s="37" t="s">
        <v>30</v>
      </c>
      <c r="D30" s="37"/>
      <c r="E30" s="26"/>
      <c r="F30" s="29"/>
      <c r="G30" s="25"/>
      <c r="H30" s="29"/>
      <c r="I30" s="38"/>
    </row>
    <row r="31" spans="1:9" s="27" customFormat="1" ht="13.5">
      <c r="A31" s="28"/>
      <c r="B31" s="26"/>
      <c r="D31" s="37" t="s">
        <v>31</v>
      </c>
      <c r="E31" s="26"/>
      <c r="F31" s="29">
        <v>5794</v>
      </c>
      <c r="G31" s="25"/>
      <c r="H31" s="29">
        <v>4971</v>
      </c>
      <c r="I31" s="38"/>
    </row>
    <row r="32" spans="1:9" s="27" customFormat="1" ht="13.5">
      <c r="A32" s="28"/>
      <c r="B32" s="26"/>
      <c r="D32" s="37" t="s">
        <v>32</v>
      </c>
      <c r="E32" s="26"/>
      <c r="F32" s="29">
        <v>1483</v>
      </c>
      <c r="G32" s="25"/>
      <c r="H32" s="29">
        <v>1849</v>
      </c>
      <c r="I32" s="38"/>
    </row>
    <row r="33" spans="1:9" s="27" customFormat="1" ht="13.5">
      <c r="A33" s="28"/>
      <c r="B33" s="26"/>
      <c r="D33" s="37" t="s">
        <v>33</v>
      </c>
      <c r="E33" s="26"/>
      <c r="F33" s="29">
        <v>16372</v>
      </c>
      <c r="G33" s="25"/>
      <c r="H33" s="29">
        <v>19593</v>
      </c>
      <c r="I33" s="38"/>
    </row>
    <row r="34" spans="1:9" s="27" customFormat="1" ht="13.5">
      <c r="A34" s="28"/>
      <c r="B34" s="26"/>
      <c r="D34" s="37" t="s">
        <v>34</v>
      </c>
      <c r="E34" s="26"/>
      <c r="F34" s="56">
        <v>-245</v>
      </c>
      <c r="G34" s="71"/>
      <c r="H34" s="56">
        <v>-17</v>
      </c>
      <c r="I34" s="39"/>
    </row>
    <row r="35" spans="1:9" s="27" customFormat="1" ht="13.5">
      <c r="A35" s="28"/>
      <c r="B35" s="26"/>
      <c r="D35" s="37" t="s">
        <v>35</v>
      </c>
      <c r="E35" s="26"/>
      <c r="F35" s="75">
        <v>0</v>
      </c>
      <c r="G35" s="34"/>
      <c r="H35" s="75">
        <v>0</v>
      </c>
      <c r="I35" s="38"/>
    </row>
    <row r="36" spans="1:9" s="27" customFormat="1" ht="13.5">
      <c r="A36" s="28"/>
      <c r="B36" s="26"/>
      <c r="C36" s="37"/>
      <c r="D36" s="37"/>
      <c r="E36" s="26"/>
      <c r="F36" s="32">
        <f>SUM(F31:F35)</f>
        <v>23404</v>
      </c>
      <c r="G36" s="25"/>
      <c r="H36" s="32">
        <f>SUM(H31:H35)</f>
        <v>26396</v>
      </c>
      <c r="I36" s="38"/>
    </row>
    <row r="37" spans="1:10" s="27" customFormat="1" ht="14.25" thickBot="1">
      <c r="A37" s="30"/>
      <c r="B37" s="33" t="s">
        <v>36</v>
      </c>
      <c r="C37" s="37" t="s">
        <v>37</v>
      </c>
      <c r="D37" s="26"/>
      <c r="E37" s="26"/>
      <c r="F37" s="73">
        <f>F29-F36</f>
        <v>-816</v>
      </c>
      <c r="G37" s="71"/>
      <c r="H37" s="40">
        <f>H29-H36</f>
        <v>975</v>
      </c>
      <c r="I37" s="38"/>
      <c r="J37" s="26"/>
    </row>
    <row r="38" spans="1:10" s="47" customFormat="1" ht="14.25" thickBot="1">
      <c r="A38" s="41"/>
      <c r="B38" s="42"/>
      <c r="C38" s="43"/>
      <c r="D38" s="44"/>
      <c r="E38" s="44"/>
      <c r="F38" s="45">
        <f>F17+F18+F19+F20+F21+F22+F23+F37</f>
        <v>45871</v>
      </c>
      <c r="G38" s="55"/>
      <c r="H38" s="45">
        <f>H17+H18+H19+H20+H21+H22+H23+H37</f>
        <v>45761</v>
      </c>
      <c r="I38" s="46"/>
      <c r="J38" s="44"/>
    </row>
    <row r="39" spans="1:10" s="27" customFormat="1" ht="14.25" thickTop="1">
      <c r="A39" s="30"/>
      <c r="B39" s="33"/>
      <c r="C39" s="37"/>
      <c r="D39" s="26"/>
      <c r="E39" s="26"/>
      <c r="F39" s="25"/>
      <c r="G39" s="25"/>
      <c r="H39" s="25"/>
      <c r="I39" s="38"/>
      <c r="J39" s="26"/>
    </row>
    <row r="40" spans="1:10" s="27" customFormat="1" ht="13.5">
      <c r="A40" s="30"/>
      <c r="B40" s="33" t="s">
        <v>38</v>
      </c>
      <c r="C40" s="37" t="s">
        <v>39</v>
      </c>
      <c r="D40" s="26"/>
      <c r="E40" s="26"/>
      <c r="F40" s="25">
        <f>F41+F42</f>
        <v>43470</v>
      </c>
      <c r="G40" s="25"/>
      <c r="H40" s="25">
        <f>H41+H42</f>
        <v>43081</v>
      </c>
      <c r="I40" s="38"/>
      <c r="J40" s="26"/>
    </row>
    <row r="41" spans="1:10" s="27" customFormat="1" ht="13.5">
      <c r="A41" s="28"/>
      <c r="B41" s="26"/>
      <c r="D41" s="37" t="s">
        <v>40</v>
      </c>
      <c r="E41" s="26"/>
      <c r="F41" s="25">
        <v>20980</v>
      </c>
      <c r="G41" s="25"/>
      <c r="H41" s="25">
        <v>20980</v>
      </c>
      <c r="I41" s="38"/>
      <c r="J41" s="26"/>
    </row>
    <row r="42" spans="1:10" s="27" customFormat="1" ht="13.5">
      <c r="A42" s="28"/>
      <c r="B42" s="26"/>
      <c r="D42" s="37" t="s">
        <v>41</v>
      </c>
      <c r="E42" s="26"/>
      <c r="F42" s="25">
        <f>SUM(F43:F48)</f>
        <v>22490</v>
      </c>
      <c r="G42" s="25"/>
      <c r="H42" s="25">
        <f>SUM(H43:H48)</f>
        <v>22101</v>
      </c>
      <c r="I42" s="38"/>
      <c r="J42" s="26"/>
    </row>
    <row r="43" spans="1:10" s="27" customFormat="1" ht="13.5">
      <c r="A43" s="28"/>
      <c r="B43" s="26"/>
      <c r="D43" s="54" t="s">
        <v>55</v>
      </c>
      <c r="E43" s="26"/>
      <c r="F43" s="31">
        <v>5477</v>
      </c>
      <c r="G43" s="25"/>
      <c r="H43" s="31">
        <v>5477</v>
      </c>
      <c r="I43" s="38"/>
      <c r="J43" s="26"/>
    </row>
    <row r="44" spans="1:10" s="27" customFormat="1" ht="13.5">
      <c r="A44" s="28"/>
      <c r="B44" s="26"/>
      <c r="D44" s="54" t="s">
        <v>56</v>
      </c>
      <c r="E44" s="26"/>
      <c r="F44" s="29">
        <v>0</v>
      </c>
      <c r="G44" s="25"/>
      <c r="H44" s="29">
        <v>0</v>
      </c>
      <c r="I44" s="38"/>
      <c r="J44" s="26"/>
    </row>
    <row r="45" spans="1:10" s="27" customFormat="1" ht="13.5">
      <c r="A45" s="28"/>
      <c r="B45" s="26"/>
      <c r="D45" s="54" t="s">
        <v>57</v>
      </c>
      <c r="E45" s="26"/>
      <c r="F45" s="29">
        <v>5349</v>
      </c>
      <c r="G45" s="25"/>
      <c r="H45" s="29">
        <v>5349</v>
      </c>
      <c r="I45" s="38"/>
      <c r="J45" s="26"/>
    </row>
    <row r="46" spans="1:10" s="27" customFormat="1" ht="13.5">
      <c r="A46" s="28"/>
      <c r="B46" s="26"/>
      <c r="D46" s="54" t="s">
        <v>58</v>
      </c>
      <c r="E46" s="26"/>
      <c r="F46" s="29">
        <v>0</v>
      </c>
      <c r="G46" s="25"/>
      <c r="H46" s="29">
        <v>0</v>
      </c>
      <c r="I46" s="38"/>
      <c r="J46" s="26"/>
    </row>
    <row r="47" spans="1:10" s="27" customFormat="1" ht="13.5">
      <c r="A47" s="28"/>
      <c r="B47" s="26"/>
      <c r="D47" s="54" t="s">
        <v>59</v>
      </c>
      <c r="E47" s="26"/>
      <c r="F47" s="29">
        <v>11664</v>
      </c>
      <c r="G47" s="25"/>
      <c r="H47" s="29">
        <v>11275</v>
      </c>
      <c r="I47" s="38"/>
      <c r="J47" s="26"/>
    </row>
    <row r="48" spans="1:10" s="27" customFormat="1" ht="13.5">
      <c r="A48" s="28"/>
      <c r="B48" s="26"/>
      <c r="D48" s="54" t="s">
        <v>60</v>
      </c>
      <c r="E48" s="26"/>
      <c r="F48" s="32" t="s">
        <v>62</v>
      </c>
      <c r="G48" s="25"/>
      <c r="H48" s="32">
        <v>0</v>
      </c>
      <c r="I48" s="38"/>
      <c r="J48" s="26"/>
    </row>
    <row r="49" spans="1:10" s="27" customFormat="1" ht="13.5">
      <c r="A49" s="30"/>
      <c r="B49" s="33" t="s">
        <v>42</v>
      </c>
      <c r="C49" s="37" t="s">
        <v>46</v>
      </c>
      <c r="D49" s="26"/>
      <c r="E49" s="26"/>
      <c r="F49" s="25">
        <v>698</v>
      </c>
      <c r="G49" s="25"/>
      <c r="H49" s="25">
        <v>637</v>
      </c>
      <c r="I49" s="38"/>
      <c r="J49" s="26"/>
    </row>
    <row r="50" spans="1:10" s="27" customFormat="1" ht="13.5">
      <c r="A50" s="30"/>
      <c r="B50" s="33" t="s">
        <v>43</v>
      </c>
      <c r="C50" s="37" t="s">
        <v>47</v>
      </c>
      <c r="D50" s="26"/>
      <c r="E50" s="26"/>
      <c r="F50" s="25">
        <v>1657</v>
      </c>
      <c r="G50" s="25"/>
      <c r="H50" s="25">
        <v>2009</v>
      </c>
      <c r="I50" s="38"/>
      <c r="J50" s="26"/>
    </row>
    <row r="51" spans="1:10" s="27" customFormat="1" ht="13.5">
      <c r="A51" s="30"/>
      <c r="B51" s="33" t="s">
        <v>44</v>
      </c>
      <c r="C51" s="37" t="s">
        <v>48</v>
      </c>
      <c r="D51" s="37"/>
      <c r="E51" s="26"/>
      <c r="F51" s="25">
        <v>0</v>
      </c>
      <c r="G51" s="25"/>
      <c r="H51" s="25">
        <v>0</v>
      </c>
      <c r="I51" s="38"/>
      <c r="J51" s="26"/>
    </row>
    <row r="52" spans="1:10" s="27" customFormat="1" ht="14.25" thickBot="1">
      <c r="A52" s="30"/>
      <c r="B52" s="33" t="s">
        <v>45</v>
      </c>
      <c r="C52" s="37" t="s">
        <v>49</v>
      </c>
      <c r="D52" s="37"/>
      <c r="E52" s="26"/>
      <c r="F52" s="48">
        <v>46</v>
      </c>
      <c r="G52" s="25"/>
      <c r="H52" s="48">
        <v>34</v>
      </c>
      <c r="I52" s="38"/>
      <c r="J52" s="26"/>
    </row>
    <row r="53" spans="1:10" s="47" customFormat="1" ht="14.25" thickBot="1">
      <c r="A53" s="41"/>
      <c r="B53" s="42"/>
      <c r="C53" s="43"/>
      <c r="D53" s="43"/>
      <c r="E53" s="44"/>
      <c r="F53" s="49">
        <f>F40+F49+F50+F51+F52</f>
        <v>45871</v>
      </c>
      <c r="G53" s="55"/>
      <c r="H53" s="49">
        <f>H40+H49+H50+H51+H52</f>
        <v>45761</v>
      </c>
      <c r="I53" s="46"/>
      <c r="J53" s="44"/>
    </row>
    <row r="54" spans="1:10" s="27" customFormat="1" ht="14.25" thickTop="1">
      <c r="A54" s="30"/>
      <c r="B54" s="33"/>
      <c r="C54" s="37"/>
      <c r="D54" s="37"/>
      <c r="E54" s="26"/>
      <c r="F54" s="34"/>
      <c r="G54" s="34"/>
      <c r="H54" s="34"/>
      <c r="I54" s="38"/>
      <c r="J54" s="26"/>
    </row>
    <row r="55" spans="1:10" s="27" customFormat="1" ht="13.5">
      <c r="A55" s="30"/>
      <c r="B55" s="33" t="s">
        <v>50</v>
      </c>
      <c r="C55" s="37" t="s">
        <v>51</v>
      </c>
      <c r="D55" s="37"/>
      <c r="E55" s="26"/>
      <c r="F55" s="34">
        <f>F40/F41</f>
        <v>2.0719733079122973</v>
      </c>
      <c r="G55" s="34"/>
      <c r="H55" s="34">
        <v>2.05</v>
      </c>
      <c r="I55" s="50"/>
      <c r="J55" s="26"/>
    </row>
    <row r="56" spans="1:10" s="27" customFormat="1" ht="14.25" thickBot="1">
      <c r="A56" s="35"/>
      <c r="B56" s="36"/>
      <c r="C56" s="51"/>
      <c r="D56" s="51"/>
      <c r="E56" s="36"/>
      <c r="F56" s="76"/>
      <c r="G56" s="76"/>
      <c r="H56" s="76"/>
      <c r="I56" s="52"/>
      <c r="J56" s="26"/>
    </row>
    <row r="57" spans="3:10" ht="13.5" thickTop="1">
      <c r="C57" s="23"/>
      <c r="D57" s="23"/>
      <c r="H57" s="60"/>
      <c r="I57" s="16"/>
      <c r="J57" s="14"/>
    </row>
    <row r="58" spans="3:10" ht="12.75">
      <c r="C58" s="23"/>
      <c r="D58" s="23"/>
      <c r="H58" s="60"/>
      <c r="I58" s="16"/>
      <c r="J58" s="14"/>
    </row>
    <row r="59" spans="1:9" ht="12.75">
      <c r="A59" s="1"/>
      <c r="C59" s="23"/>
      <c r="D59" s="23"/>
      <c r="H59" s="74"/>
      <c r="I59" s="9"/>
    </row>
    <row r="60" spans="3:9" ht="12.75">
      <c r="C60" s="23"/>
      <c r="D60" s="23"/>
      <c r="H60" s="60"/>
      <c r="I60" s="9"/>
    </row>
  </sheetData>
  <mergeCells count="5">
    <mergeCell ref="A5:H5"/>
    <mergeCell ref="A1:H1"/>
    <mergeCell ref="A2:H2"/>
    <mergeCell ref="A3:H3"/>
    <mergeCell ref="A4:H4"/>
  </mergeCells>
  <printOptions/>
  <pageMargins left="0.7480314960629921" right="0.31496062992125984" top="0.1968503937007874" bottom="0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</dc:creator>
  <cp:keywords/>
  <dc:description/>
  <cp:lastModifiedBy>YAP</cp:lastModifiedBy>
  <cp:lastPrinted>2002-02-26T06:56:52Z</cp:lastPrinted>
  <dcterms:created xsi:type="dcterms:W3CDTF">2001-11-20T07:38:06Z</dcterms:created>
  <dcterms:modified xsi:type="dcterms:W3CDTF">2002-02-26T06:57:00Z</dcterms:modified>
  <cp:category/>
  <cp:version/>
  <cp:contentType/>
  <cp:contentStatus/>
</cp:coreProperties>
</file>