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" sheetId="1" r:id="rId1"/>
  </sheets>
  <definedNames>
    <definedName name="_xlnm.Print_Area">'A'!$B$143:$L$207</definedName>
  </definedNames>
  <calcPr fullCalcOnLoad="1"/>
</workbook>
</file>

<file path=xl/sharedStrings.xml><?xml version="1.0" encoding="utf-8"?>
<sst xmlns="http://schemas.openxmlformats.org/spreadsheetml/2006/main" count="194" uniqueCount="167">
  <si>
    <t>HEXAGON HOLDINGS BHD</t>
  </si>
  <si>
    <t>( Incorporated in Malaysia )</t>
  </si>
  <si>
    <t>Company No. 280116-H</t>
  </si>
  <si>
    <t>QUARTERLY REPORT</t>
  </si>
  <si>
    <t>Quarterly report on consolidated results for the financial quarter ended 30/06/2000</t>
  </si>
  <si>
    <t>The figures have not been audited.</t>
  </si>
  <si>
    <t>The Board of Directors of HEXAGON HOLDINGS BHD are pleased to announce the unaudited results of the Group for the financial quarter ended</t>
  </si>
  <si>
    <t>30 June 2000 as follow :-</t>
  </si>
  <si>
    <t>CONSOLIDATED INCOME STATEMENT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</si>
  <si>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</si>
  <si>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</si>
  <si>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</si>
  <si>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</si>
  <si>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</si>
  <si>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</si>
  <si>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 xml:space="preserve">QUARTER </t>
  </si>
  <si>
    <t>TO DATE</t>
  </si>
  <si>
    <t>PERIOD</t>
  </si>
  <si>
    <t>30/06/2000</t>
  </si>
  <si>
    <t>30/06/1999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</si>
  <si>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</si>
  <si>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</si>
  <si>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</si>
  <si>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</si>
  <si>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</si>
  <si>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</si>
  <si>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</si>
  <si>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 / (loss) before interest on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</si>
  <si>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</si>
  <si>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</si>
  <si>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</si>
  <si>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</si>
  <si>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</si>
  <si>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</si>
  <si>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</si>
  <si>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</si>
  <si>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/ (loss) after interest on</t>
  </si>
  <si>
    <t>borrowings, depreciation and amortisation</t>
  </si>
  <si>
    <t>and exceptional items but before income</t>
  </si>
  <si>
    <t>tax, minority interests and extraordinary</t>
  </si>
  <si>
    <t>items</t>
  </si>
  <si>
    <t>(f)</t>
  </si>
  <si>
    <t>Share in the results of associated companies</t>
  </si>
  <si>
    <t>(g)</t>
  </si>
  <si>
    <t>Profit / (loss) before taxation, minority</t>
  </si>
  <si>
    <t>(h)</t>
  </si>
  <si>
    <t>Taxation</t>
  </si>
  <si>
    <t>(i)</t>
  </si>
  <si>
    <t>(i) Profit / (loss) after taxation before</t>
  </si>
  <si>
    <t xml:space="preserve">     deducting minority interests</t>
  </si>
  <si>
    <t>(ii) Less minority interests</t>
  </si>
  <si>
    <t>(j)</t>
  </si>
  <si>
    <t>Profit / (loss) after taxation attributable to</t>
  </si>
  <si>
    <t>members of the company</t>
  </si>
  <si>
    <t>(k)</t>
  </si>
  <si>
    <t>(i)   Extraordinary items</t>
  </si>
  <si>
    <t>(ii)  Less minority interests</t>
  </si>
  <si>
    <t>(iii) Extraordinary items attributable to</t>
  </si>
  <si>
    <t xml:space="preserve">       members of the company</t>
  </si>
  <si>
    <t>(l)</t>
  </si>
  <si>
    <t>Profit / (loss) after taxation and extraordinary</t>
  </si>
  <si>
    <t>items attributable to members of the company</t>
  </si>
  <si>
    <t>Earnings per share based on 2(j) above after</t>
  </si>
  <si>
    <t>deducting any provision for preference</t>
  </si>
  <si>
    <t>dividends,if any :-</t>
  </si>
  <si>
    <t xml:space="preserve">(i) Basic (based on 19,970,000 ordinary </t>
  </si>
  <si>
    <t xml:space="preserve">     shares) (sen)</t>
  </si>
  <si>
    <t>CONSOLIDATED BALANCE SHEET</t>
  </si>
  <si>
    <t>AS AT END OF</t>
  </si>
  <si>
    <t>AS AT PRECEDING</t>
  </si>
  <si>
    <t>CURRENT</t>
  </si>
  <si>
    <t>FINANCIAL</t>
  </si>
  <si>
    <t>QUARTER</t>
  </si>
  <si>
    <t>YEAR END</t>
  </si>
  <si>
    <t>31/03/2000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</si>
  <si>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</si>
  <si>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</si>
  <si>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</si>
  <si>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</si>
  <si>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</si>
  <si>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</si>
  <si>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</si>
  <si>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and prepayments</t>
  </si>
  <si>
    <t>Fixed deposits with licensed banks</t>
  </si>
  <si>
    <t>Cash and bank balances</t>
  </si>
  <si>
    <t>Current Liabilities</t>
  </si>
  <si>
    <t>Short Term Borrowings</t>
  </si>
  <si>
    <t>Progress payment</t>
  </si>
  <si>
    <t>Trade Creditors</t>
  </si>
  <si>
    <t>Other Creditors and accruals</t>
  </si>
  <si>
    <t>HP creditors</t>
  </si>
  <si>
    <t>Provision for Taxation</t>
  </si>
  <si>
    <t>Dividend payable</t>
  </si>
  <si>
    <t>Net Current Assets / (Current Liabilities)</t>
  </si>
  <si>
    <t>Expenditure carried forward</t>
  </si>
  <si>
    <t>Shareholders' Funds</t>
  </si>
  <si>
    <t>Share Capital</t>
  </si>
  <si>
    <t>Reserves</t>
  </si>
  <si>
    <t>Share Premium</t>
  </si>
  <si>
    <t>Revaluation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</si>
  <si>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</si>
  <si>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</si>
  <si>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</si>
  <si>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</si>
  <si>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</si>
  <si>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</si>
  <si>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</si>
  <si>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Notes :-</t>
  </si>
  <si>
    <t>There were no change in accounting policies and methods of computation as compared with the most recent annual financial statement.</t>
  </si>
  <si>
    <t>There were no exceptional items for the financial year reported.</t>
  </si>
  <si>
    <t>There were no extraordinary items for the financial year reported.</t>
  </si>
  <si>
    <t>The tax figure for the Group does not include any deferred tax.</t>
  </si>
  <si>
    <t>There were no pre-acquisition profit for the financial year reported.</t>
  </si>
  <si>
    <t>There were no profit on sale of investments and properties for the financial year reported.</t>
  </si>
  <si>
    <t>There were no purchase and disposal of quoted securities by the Group for the financial year reported.</t>
  </si>
  <si>
    <t>There were no change in the composition of the Group for the financial year reported.</t>
  </si>
  <si>
    <t>The company's proposal for a private placement has been approved by the Securities Commission on 20 April 2000.</t>
  </si>
  <si>
    <t>There were no seasonality or cyclicality of operations.</t>
  </si>
  <si>
    <t>There were no issuances and repayment of debt and equity securities, share buy-backs, share cancellations, shares held as treasury shares and resale of</t>
  </si>
  <si>
    <t>treasury shares for the financial year reported.</t>
  </si>
  <si>
    <t>Group borrowings as at 30/06/2000 :-</t>
  </si>
  <si>
    <t xml:space="preserve">The Group borrowings are secured against corporate guarantee given by the company, charge over the landed properties, fixed deposits pledge, </t>
  </si>
  <si>
    <t>debenture over the Group's assets and negative pledge over the Group's assets</t>
  </si>
  <si>
    <t>(ii)</t>
  </si>
  <si>
    <t>(a) Short term borrowings :</t>
  </si>
  <si>
    <t xml:space="preserve">      term loans</t>
  </si>
  <si>
    <t xml:space="preserve">      bills payable</t>
  </si>
  <si>
    <t xml:space="preserve">      revolving credit</t>
  </si>
  <si>
    <t xml:space="preserve">      bank overdraft</t>
  </si>
  <si>
    <t>(b) Long term borrowings :</t>
  </si>
  <si>
    <t xml:space="preserve">      term loans payable within next 2 years</t>
  </si>
  <si>
    <t xml:space="preserve">      term loans payable after next 2 years but</t>
  </si>
  <si>
    <t xml:space="preserve">      within 5 years</t>
  </si>
  <si>
    <t>All the borrowing are in local currency.</t>
  </si>
  <si>
    <t>Details of contingent liabilities :-</t>
  </si>
  <si>
    <t>Company - corporate guarantee given to financial institution in respect of facilities granted to subsidiaries. RM32,700,000</t>
  </si>
  <si>
    <t>There were no financial instruments with off balance sheet risk for the financial year reported.</t>
  </si>
  <si>
    <t>The pending material litigation as at the date of the quarterly repost as shown in Appendix A.</t>
  </si>
  <si>
    <t>Segmental information</t>
  </si>
  <si>
    <t>Profit / (Loss)</t>
  </si>
  <si>
    <t>Total Assets</t>
  </si>
  <si>
    <t>Before Taxation</t>
  </si>
  <si>
    <t>Emlpoyed</t>
  </si>
  <si>
    <t>Analysis by activity</t>
  </si>
  <si>
    <t>Manufacturing</t>
  </si>
  <si>
    <t>Trading and service</t>
  </si>
  <si>
    <t>Engineering</t>
  </si>
  <si>
    <t>Consolidation adjustment</t>
  </si>
  <si>
    <t>Analysis by geographical location</t>
  </si>
  <si>
    <t>Malaysia</t>
  </si>
  <si>
    <t>Overseas</t>
  </si>
  <si>
    <t xml:space="preserve">The Group has reported a turnover of RM 38.66 million for the 1st quarter of 2000/2001, and achieved a profit before taxation and minority interest of </t>
  </si>
  <si>
    <t>RM 537,000.</t>
  </si>
  <si>
    <t>Review of performance :-</t>
  </si>
  <si>
    <t xml:space="preserve">The Group's turnover showned an increase of 173.67% to RM 38.66 million as compared to last year same period of RM 14.13 million. The Group </t>
  </si>
  <si>
    <t xml:space="preserve">has also reported a profit after taxation and minority interest of RM323,000 a significant improvement as compared to RM 3.78 million losses of last </t>
  </si>
  <si>
    <t>year same period.</t>
  </si>
  <si>
    <t>Current year prospects :-</t>
  </si>
  <si>
    <t>In view of the increased business activities in the region, and barring unforseen circumstances, the Directors expect the Group's performance</t>
  </si>
  <si>
    <t>to be further improved in the next coming quarters.</t>
  </si>
  <si>
    <t>There were no profit forecast and/or profit guarantee for the financial year reported.</t>
  </si>
  <si>
    <t>Dividend</t>
  </si>
  <si>
    <t>The Board will not be declaring any interim dividend.</t>
  </si>
  <si>
    <t>By Order of the Board</t>
  </si>
  <si>
    <t>Jason Tan Beng Wan</t>
  </si>
  <si>
    <t>Group Managing Director</t>
  </si>
  <si>
    <t>Date : 25 August 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</si>
</sst>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</numFmts>
  <fonts count="8">
    <font>
      <sz val="12"/>
      <name val="Arial"/>
      <family val="0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0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164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39" fontId="2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457"/>
  <sheetViews>
    <sheetView tabSelected="1" defaultGridColor="0" view="pageBreakPreview" zoomScale="60" zoomScaleNormal="87" colorId="22" workbookViewId="0" topLeftCell="A1">
      <selection activeCell="D16" sqref="D16"/>
    </sheetView>
  </sheetViews>
  <sheetFormatPr defaultColWidth="9.77734375" defaultRowHeight="15"/>
  <cols>
    <col min="1" max="1" width="2.6640625" style="0" customWidth="1"/>
    <col min="2" max="2" width="3.4453125" style="0" customWidth="1"/>
    <col min="3" max="3" width="3.77734375" style="0" customWidth="1"/>
    <col min="4" max="4" width="31.77734375" style="0" customWidth="1"/>
    <col min="5" max="5" width="1.99609375" style="0" customWidth="1"/>
    <col min="6" max="6" width="14.77734375" style="0" customWidth="1"/>
    <col min="7" max="7" width="1.4375" style="0" customWidth="1"/>
    <col min="8" max="8" width="14.77734375" style="0" customWidth="1"/>
    <col min="9" max="9" width="2.21484375" style="0" customWidth="1"/>
    <col min="10" max="10" width="13.99609375" style="0" customWidth="1"/>
    <col min="11" max="11" width="1.88671875" style="0" customWidth="1"/>
    <col min="12" max="12" width="14.77734375" style="0" customWidth="1"/>
    <col min="13" max="13" width="8.3359375" style="0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</row>
    <row r="2" spans="1:19" ht="15.7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</row>
    <row r="3" spans="1:19" ht="15.75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</row>
    <row r="4" spans="1:19" ht="15.75">
      <c r="A4" s="1"/>
      <c r="B4" s="3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</row>
    <row r="6" spans="1:19" ht="15.75">
      <c r="A6" s="1"/>
      <c r="B6" s="3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  <c r="R6" s="2"/>
      <c r="S6" s="2"/>
    </row>
    <row r="7" spans="1:19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2"/>
      <c r="R7" s="2"/>
      <c r="S7" s="2"/>
    </row>
    <row r="8" spans="1:19" ht="15.75">
      <c r="A8" s="1"/>
      <c r="B8" s="3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2"/>
      <c r="R8" s="2"/>
      <c r="S8" s="2"/>
    </row>
    <row r="9" spans="1:19" ht="15.75">
      <c r="A9" s="1"/>
      <c r="B9" s="3" t="s">
        <v>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  <c r="Q9" s="2"/>
      <c r="R9" s="2"/>
      <c r="S9" s="2"/>
    </row>
    <row r="10" spans="1:19" ht="15.75">
      <c r="A10" s="1"/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Q10" s="2"/>
      <c r="R10" s="2"/>
      <c r="S10" s="2"/>
    </row>
    <row r="11" spans="1:19" ht="15.75">
      <c r="A11" s="1"/>
      <c r="B11" s="1" t="s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"/>
      <c r="Q11" s="2"/>
      <c r="R11" s="2"/>
      <c r="S11" s="2"/>
    </row>
    <row r="12" spans="1:19" ht="15.75">
      <c r="A12" s="1"/>
      <c r="B12" s="1" t="s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2"/>
      <c r="R12" s="2"/>
      <c r="S12" s="2"/>
    </row>
    <row r="13" spans="1:19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"/>
      <c r="Q13" s="2"/>
      <c r="R13" s="2"/>
      <c r="S13" s="2"/>
    </row>
    <row r="14" spans="1:19" ht="15.75">
      <c r="A14" s="1"/>
      <c r="B14" s="3" t="s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2"/>
      <c r="R14" s="2"/>
      <c r="S14" s="2"/>
    </row>
    <row r="15" spans="1:19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  <c r="R15" s="2"/>
      <c r="S15" s="2"/>
    </row>
    <row r="16" spans="1:19" ht="15.75">
      <c r="A16" s="1"/>
      <c r="B16" s="1"/>
      <c r="C16" s="1"/>
      <c r="D16" s="1"/>
      <c r="E16" s="1"/>
      <c r="F16" s="4" t="s">
        <v>9</v>
      </c>
      <c r="G16" s="4"/>
      <c r="H16" s="4"/>
      <c r="I16" s="1"/>
      <c r="J16" s="4" t="s">
        <v>10</v>
      </c>
      <c r="K16" s="4"/>
      <c r="L16" s="4"/>
      <c r="M16" s="1"/>
      <c r="N16" s="1"/>
      <c r="O16" s="1"/>
      <c r="P16" s="2"/>
      <c r="Q16" s="2"/>
      <c r="R16" s="2"/>
      <c r="S16" s="2"/>
    </row>
    <row r="17" spans="1:19" ht="15.75">
      <c r="A17" s="1"/>
      <c r="B17" s="1"/>
      <c r="C17" s="1"/>
      <c r="D17" s="1"/>
      <c r="E17" s="1"/>
      <c r="F17" s="5"/>
      <c r="G17" s="5"/>
      <c r="H17" s="5"/>
      <c r="I17" s="1"/>
      <c r="J17" s="5"/>
      <c r="K17" s="5"/>
      <c r="L17" s="5"/>
      <c r="M17" s="1"/>
      <c r="N17" s="1"/>
      <c r="O17" s="1"/>
      <c r="P17" s="2"/>
      <c r="Q17" s="2"/>
      <c r="R17" s="2"/>
      <c r="S17" s="2"/>
    </row>
    <row r="18" spans="1:19" ht="15.75">
      <c r="A18" s="1"/>
      <c r="B18" s="1"/>
      <c r="C18" s="1"/>
      <c r="D18" s="1"/>
      <c r="E18" s="1"/>
      <c r="F18" s="4" t="s">
        <v>11</v>
      </c>
      <c r="G18" s="5"/>
      <c r="H18" s="4" t="s">
        <v>12</v>
      </c>
      <c r="I18" s="1"/>
      <c r="J18" s="4" t="s">
        <v>11</v>
      </c>
      <c r="K18" s="5"/>
      <c r="L18" s="4" t="s">
        <v>12</v>
      </c>
      <c r="M18" s="1"/>
      <c r="N18" s="1"/>
      <c r="O18" s="1"/>
      <c r="P18" s="2"/>
      <c r="Q18" s="2"/>
      <c r="R18" s="2"/>
      <c r="S18" s="2"/>
    </row>
    <row r="19" spans="1:19" ht="15.75">
      <c r="A19" s="1"/>
      <c r="B19" s="1"/>
      <c r="C19" s="1"/>
      <c r="D19" s="1"/>
      <c r="E19" s="1"/>
      <c r="F19" s="4" t="s">
        <v>13</v>
      </c>
      <c r="G19" s="5"/>
      <c r="H19" s="4" t="s">
        <v>14</v>
      </c>
      <c r="I19" s="1"/>
      <c r="J19" s="4" t="s">
        <v>13</v>
      </c>
      <c r="K19" s="5"/>
      <c r="L19" s="4" t="s">
        <v>14</v>
      </c>
      <c r="M19" s="1"/>
      <c r="N19" s="1"/>
      <c r="O19" s="1"/>
      <c r="P19" s="2"/>
      <c r="Q19" s="2"/>
      <c r="R19" s="2"/>
      <c r="S19" s="2"/>
    </row>
    <row r="20" spans="1:19" ht="15.75">
      <c r="A20" s="1"/>
      <c r="B20" s="1"/>
      <c r="C20" s="1"/>
      <c r="D20" s="1"/>
      <c r="E20" s="1"/>
      <c r="F20" s="4" t="s">
        <v>15</v>
      </c>
      <c r="G20" s="5"/>
      <c r="H20" s="4" t="s">
        <v>15</v>
      </c>
      <c r="I20" s="1"/>
      <c r="J20" s="4" t="s">
        <v>16</v>
      </c>
      <c r="K20" s="5"/>
      <c r="L20" s="4" t="s">
        <v>17</v>
      </c>
      <c r="M20" s="1"/>
      <c r="N20" s="1"/>
      <c r="O20" s="1"/>
      <c r="P20" s="2"/>
      <c r="Q20" s="2"/>
      <c r="R20" s="2"/>
      <c r="S20" s="2"/>
    </row>
    <row r="21" spans="1:19" ht="15.75">
      <c r="A21" s="1"/>
      <c r="B21" s="1"/>
      <c r="C21" s="1"/>
      <c r="D21" s="1"/>
      <c r="E21" s="1"/>
      <c r="F21" s="4" t="s">
        <v>18</v>
      </c>
      <c r="G21" s="5"/>
      <c r="H21" s="4" t="s">
        <v>19</v>
      </c>
      <c r="I21" s="1"/>
      <c r="J21" s="4" t="s">
        <v>18</v>
      </c>
      <c r="K21" s="5"/>
      <c r="L21" s="4" t="s">
        <v>19</v>
      </c>
      <c r="M21" s="1"/>
      <c r="N21" s="1"/>
      <c r="O21" s="1"/>
      <c r="P21" s="2"/>
      <c r="Q21" s="2"/>
      <c r="R21" s="2"/>
      <c r="S21" s="2"/>
    </row>
    <row r="22" spans="1:19" ht="15.75">
      <c r="A22" s="1"/>
      <c r="B22" s="1"/>
      <c r="C22" s="1"/>
      <c r="D22" s="1"/>
      <c r="E22" s="1"/>
      <c r="F22" s="4" t="s">
        <v>20</v>
      </c>
      <c r="G22" s="5"/>
      <c r="H22" s="4" t="s">
        <v>20</v>
      </c>
      <c r="I22" s="1"/>
      <c r="J22" s="4" t="s">
        <v>20</v>
      </c>
      <c r="K22" s="5"/>
      <c r="L22" s="4" t="s">
        <v>20</v>
      </c>
      <c r="M22" s="1"/>
      <c r="N22" s="1"/>
      <c r="O22" s="1"/>
      <c r="P22" s="2"/>
      <c r="Q22" s="2"/>
      <c r="R22" s="2"/>
      <c r="S22" s="2"/>
    </row>
    <row r="23" spans="1:19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2"/>
      <c r="R23" s="2"/>
      <c r="S23" s="2"/>
    </row>
    <row r="24" spans="1:19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2"/>
      <c r="R24" s="2"/>
      <c r="S24" s="2"/>
    </row>
    <row r="25" spans="1:19" ht="15.75">
      <c r="A25" s="1"/>
      <c r="B25" s="1">
        <v>1</v>
      </c>
      <c r="C25" s="6" t="s">
        <v>21</v>
      </c>
      <c r="D25" s="1" t="s">
        <v>22</v>
      </c>
      <c r="E25" s="1"/>
      <c r="F25" s="1">
        <v>38659</v>
      </c>
      <c r="G25" s="1"/>
      <c r="H25" s="1">
        <v>14126</v>
      </c>
      <c r="I25" s="1"/>
      <c r="J25" s="1">
        <v>38659</v>
      </c>
      <c r="K25" s="1"/>
      <c r="L25" s="1">
        <v>14126</v>
      </c>
      <c r="M25" s="1"/>
      <c r="N25" s="1"/>
      <c r="O25" s="1"/>
      <c r="P25" s="2"/>
      <c r="Q25" s="2"/>
      <c r="R25" s="2"/>
      <c r="S25" s="2"/>
    </row>
    <row r="26" spans="1:19" ht="15.75">
      <c r="A26" s="1"/>
      <c r="B26" s="1"/>
      <c r="C26" s="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2"/>
      <c r="R26" s="2"/>
      <c r="S26" s="2"/>
    </row>
    <row r="27" spans="1:19" ht="15.75">
      <c r="A27" s="1"/>
      <c r="B27" s="1"/>
      <c r="C27" s="6" t="s">
        <v>23</v>
      </c>
      <c r="D27" s="1" t="s">
        <v>24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2"/>
      <c r="R27" s="2"/>
      <c r="S27" s="2"/>
    </row>
    <row r="28" spans="1:19" ht="15.75">
      <c r="A28" s="1"/>
      <c r="B28" s="1"/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2"/>
      <c r="R28" s="2"/>
      <c r="S28" s="2"/>
    </row>
    <row r="29" spans="1:19" ht="15.75">
      <c r="A29" s="1"/>
      <c r="B29" s="1"/>
      <c r="C29" s="6" t="s">
        <v>25</v>
      </c>
      <c r="D29" s="1" t="s">
        <v>26</v>
      </c>
      <c r="E29" s="1"/>
      <c r="F29" s="1">
        <v>253</v>
      </c>
      <c r="G29" s="1"/>
      <c r="H29" s="1">
        <v>121</v>
      </c>
      <c r="I29" s="1"/>
      <c r="J29" s="1">
        <v>253</v>
      </c>
      <c r="K29" s="1"/>
      <c r="L29" s="1">
        <v>121</v>
      </c>
      <c r="M29" s="1"/>
      <c r="N29" s="1"/>
      <c r="O29" s="1"/>
      <c r="P29" s="2"/>
      <c r="Q29" s="2"/>
      <c r="R29" s="2"/>
      <c r="S29" s="2"/>
    </row>
    <row r="30" spans="1:19" ht="15.75">
      <c r="A30" s="1"/>
      <c r="B30" s="1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2"/>
      <c r="R30" s="2"/>
      <c r="S30" s="2"/>
    </row>
    <row r="31" spans="1:19" ht="15.75">
      <c r="A31" s="1"/>
      <c r="B31" s="1"/>
      <c r="C31" s="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2"/>
      <c r="R31" s="2"/>
      <c r="S31" s="2"/>
    </row>
    <row r="32" spans="1:19" ht="15.75">
      <c r="A32" s="1"/>
      <c r="B32" s="1">
        <v>2</v>
      </c>
      <c r="C32" s="6" t="s">
        <v>21</v>
      </c>
      <c r="D32" s="1" t="s">
        <v>27</v>
      </c>
      <c r="E32" s="1"/>
      <c r="F32" s="1">
        <v>2136</v>
      </c>
      <c r="G32" s="1"/>
      <c r="H32" s="1">
        <v>-2221</v>
      </c>
      <c r="I32" s="1"/>
      <c r="J32" s="1">
        <v>2136</v>
      </c>
      <c r="K32" s="1"/>
      <c r="L32" s="1">
        <v>-2221</v>
      </c>
      <c r="M32" s="1"/>
      <c r="N32" s="1"/>
      <c r="O32" s="1"/>
      <c r="P32" s="2"/>
      <c r="Q32" s="2"/>
      <c r="R32" s="2"/>
      <c r="S32" s="2"/>
    </row>
    <row r="33" spans="1:19" ht="15.75">
      <c r="A33" s="1"/>
      <c r="B33" s="1"/>
      <c r="C33" s="6"/>
      <c r="D33" s="1" t="s">
        <v>28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2"/>
      <c r="R33" s="2"/>
      <c r="S33" s="2"/>
    </row>
    <row r="34" spans="1:19" ht="15.75">
      <c r="A34" s="1"/>
      <c r="B34" s="1"/>
      <c r="C34" s="6"/>
      <c r="D34" s="1" t="s">
        <v>29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2"/>
      <c r="R34" s="2"/>
      <c r="S34" s="2"/>
    </row>
    <row r="35" spans="1:19" ht="15.75">
      <c r="A35" s="1"/>
      <c r="B35" s="1"/>
      <c r="C35" s="6"/>
      <c r="D35" s="1" t="s">
        <v>30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2"/>
      <c r="R35" s="2"/>
      <c r="S35" s="2"/>
    </row>
    <row r="36" spans="1:19" ht="15.75">
      <c r="A36" s="1"/>
      <c r="B36" s="1"/>
      <c r="C36" s="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2"/>
      <c r="R36" s="2"/>
      <c r="S36" s="2"/>
    </row>
    <row r="37" spans="1:19" ht="15.75">
      <c r="A37" s="1"/>
      <c r="B37" s="1"/>
      <c r="C37" s="6" t="s">
        <v>23</v>
      </c>
      <c r="D37" s="1" t="s">
        <v>31</v>
      </c>
      <c r="E37" s="1"/>
      <c r="F37" s="1">
        <v>774</v>
      </c>
      <c r="G37" s="1"/>
      <c r="H37" s="1">
        <v>648</v>
      </c>
      <c r="I37" s="1"/>
      <c r="J37" s="1">
        <v>774</v>
      </c>
      <c r="K37" s="1"/>
      <c r="L37" s="1">
        <v>648</v>
      </c>
      <c r="M37" s="1"/>
      <c r="N37" s="1"/>
      <c r="O37" s="1"/>
      <c r="P37" s="2"/>
      <c r="Q37" s="2"/>
      <c r="R37" s="2"/>
      <c r="S37" s="2"/>
    </row>
    <row r="38" spans="1:19" ht="15.75">
      <c r="A38" s="1"/>
      <c r="B38" s="1"/>
      <c r="C38" s="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2"/>
      <c r="R38" s="2"/>
      <c r="S38" s="2"/>
    </row>
    <row r="39" spans="1:19" ht="15.75">
      <c r="A39" s="1"/>
      <c r="B39" s="1"/>
      <c r="C39" s="6" t="s">
        <v>25</v>
      </c>
      <c r="D39" s="1" t="s">
        <v>32</v>
      </c>
      <c r="E39" s="1"/>
      <c r="F39" s="1">
        <v>825</v>
      </c>
      <c r="G39" s="1"/>
      <c r="H39" s="1">
        <v>856</v>
      </c>
      <c r="I39" s="1"/>
      <c r="J39" s="1">
        <v>825</v>
      </c>
      <c r="K39" s="1"/>
      <c r="L39" s="1">
        <v>856</v>
      </c>
      <c r="M39" s="1"/>
      <c r="N39" s="1"/>
      <c r="O39" s="1"/>
      <c r="P39" s="2"/>
      <c r="Q39" s="2"/>
      <c r="R39" s="2"/>
      <c r="S39" s="2"/>
    </row>
    <row r="40" spans="1:19" ht="15.75">
      <c r="A40" s="1"/>
      <c r="B40" s="1"/>
      <c r="C40" s="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2"/>
      <c r="R40" s="2"/>
      <c r="S40" s="2"/>
    </row>
    <row r="41" spans="1:19" ht="15.75">
      <c r="A41" s="1"/>
      <c r="B41" s="1"/>
      <c r="C41" s="6" t="s">
        <v>33</v>
      </c>
      <c r="D41" s="1" t="s">
        <v>34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2"/>
      <c r="R41" s="2"/>
      <c r="S41" s="2"/>
    </row>
    <row r="42" spans="1:19" ht="15.75">
      <c r="A42" s="1"/>
      <c r="B42" s="1"/>
      <c r="C42" s="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2"/>
      <c r="R42" s="2"/>
      <c r="S42" s="2"/>
    </row>
    <row r="43" spans="1:19" ht="15.75">
      <c r="A43" s="1"/>
      <c r="B43" s="1"/>
      <c r="C43" s="6" t="s">
        <v>35</v>
      </c>
      <c r="D43" s="1" t="s">
        <v>36</v>
      </c>
      <c r="E43" s="1"/>
      <c r="F43" s="1">
        <f>F32-F37-F39+F41</f>
        <v>537</v>
      </c>
      <c r="G43" s="1"/>
      <c r="H43" s="1">
        <f>H32-H37-H39+H41</f>
        <v>-3725</v>
      </c>
      <c r="I43" s="1"/>
      <c r="J43" s="1">
        <f>J32-J37-J39+J41</f>
        <v>537</v>
      </c>
      <c r="K43" s="1"/>
      <c r="L43" s="1">
        <f>L32-L37-L39+L41</f>
        <v>-3725</v>
      </c>
      <c r="M43" s="1"/>
      <c r="N43" s="1"/>
      <c r="O43" s="1"/>
      <c r="P43" s="2"/>
      <c r="Q43" s="2"/>
      <c r="R43" s="2"/>
      <c r="S43" s="2"/>
    </row>
    <row r="44" spans="1:19" ht="15.75">
      <c r="A44" s="1"/>
      <c r="B44" s="1"/>
      <c r="C44" s="6"/>
      <c r="D44" s="1" t="s">
        <v>37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2"/>
      <c r="R44" s="2"/>
      <c r="S44" s="2"/>
    </row>
    <row r="45" spans="1:19" ht="15.75">
      <c r="A45" s="1"/>
      <c r="B45" s="1"/>
      <c r="C45" s="6"/>
      <c r="D45" s="1" t="s">
        <v>38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2"/>
      <c r="R45" s="2"/>
      <c r="S45" s="2"/>
    </row>
    <row r="46" spans="1:19" ht="15.75">
      <c r="A46" s="1"/>
      <c r="B46" s="1"/>
      <c r="C46" s="6"/>
      <c r="D46" s="1" t="s">
        <v>39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"/>
      <c r="R46" s="2"/>
      <c r="S46" s="2"/>
    </row>
    <row r="47" spans="1:19" ht="15.75">
      <c r="A47" s="1"/>
      <c r="B47" s="1"/>
      <c r="C47" s="6"/>
      <c r="D47" s="1" t="s">
        <v>40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2"/>
      <c r="R47" s="2"/>
      <c r="S47" s="2"/>
    </row>
    <row r="48" spans="1:19" ht="15.75">
      <c r="A48" s="1"/>
      <c r="B48" s="1"/>
      <c r="C48" s="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2"/>
      <c r="R48" s="2"/>
      <c r="S48" s="2"/>
    </row>
    <row r="49" spans="1:19" ht="15.75">
      <c r="A49" s="1"/>
      <c r="B49" s="1"/>
      <c r="C49" s="6" t="s">
        <v>41</v>
      </c>
      <c r="D49" s="1" t="s">
        <v>42</v>
      </c>
      <c r="E49" s="1"/>
      <c r="F49" s="1">
        <v>-30</v>
      </c>
      <c r="G49" s="1"/>
      <c r="H49" s="1"/>
      <c r="I49" s="1"/>
      <c r="J49" s="1">
        <v>-30</v>
      </c>
      <c r="K49" s="1"/>
      <c r="L49" s="1"/>
      <c r="M49" s="1"/>
      <c r="N49" s="1"/>
      <c r="O49" s="1"/>
      <c r="P49" s="2"/>
      <c r="Q49" s="2"/>
      <c r="R49" s="2"/>
      <c r="S49" s="2"/>
    </row>
    <row r="50" spans="1:19" ht="15.75">
      <c r="A50" s="1"/>
      <c r="B50" s="1"/>
      <c r="C50" s="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2"/>
      <c r="R50" s="2"/>
      <c r="S50" s="2"/>
    </row>
    <row r="51" spans="1:19" ht="15.75">
      <c r="A51" s="1"/>
      <c r="B51" s="1"/>
      <c r="C51" s="6" t="s">
        <v>43</v>
      </c>
      <c r="D51" s="1" t="s">
        <v>44</v>
      </c>
      <c r="E51" s="1"/>
      <c r="F51" s="1">
        <f>F43+F49</f>
        <v>507</v>
      </c>
      <c r="G51" s="1"/>
      <c r="H51" s="1">
        <f>H43+H49</f>
        <v>-3725</v>
      </c>
      <c r="I51" s="1"/>
      <c r="J51" s="1">
        <f>J43+J49</f>
        <v>507</v>
      </c>
      <c r="K51" s="1"/>
      <c r="L51" s="1">
        <f>L43+L49</f>
        <v>-3725</v>
      </c>
      <c r="M51" s="1"/>
      <c r="N51" s="1"/>
      <c r="O51" s="1"/>
      <c r="P51" s="2"/>
      <c r="Q51" s="2"/>
      <c r="R51" s="2"/>
      <c r="S51" s="2"/>
    </row>
    <row r="52" spans="1:19" ht="15.75">
      <c r="A52" s="1"/>
      <c r="B52" s="1"/>
      <c r="C52" s="6"/>
      <c r="D52" s="1" t="s">
        <v>30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2"/>
      <c r="R52" s="2"/>
      <c r="S52" s="2"/>
    </row>
    <row r="53" spans="1:19" ht="15.75">
      <c r="A53" s="1"/>
      <c r="B53" s="1"/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2"/>
      <c r="R53" s="2"/>
      <c r="S53" s="2"/>
    </row>
    <row r="54" spans="1:19" ht="15.75">
      <c r="A54" s="1"/>
      <c r="B54" s="1"/>
      <c r="C54" s="6" t="s">
        <v>45</v>
      </c>
      <c r="D54" s="1" t="s">
        <v>46</v>
      </c>
      <c r="E54" s="1"/>
      <c r="F54" s="1">
        <v>-121</v>
      </c>
      <c r="G54" s="1"/>
      <c r="H54" s="1"/>
      <c r="I54" s="1"/>
      <c r="J54" s="1">
        <v>-121</v>
      </c>
      <c r="K54" s="1"/>
      <c r="L54" s="1"/>
      <c r="M54" s="1"/>
      <c r="N54" s="1"/>
      <c r="O54" s="1"/>
      <c r="P54" s="2"/>
      <c r="Q54" s="2"/>
      <c r="R54" s="2"/>
      <c r="S54" s="2"/>
    </row>
    <row r="55" spans="1:19" ht="15.75">
      <c r="A55" s="1"/>
      <c r="B55" s="1"/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2"/>
      <c r="R55" s="2"/>
      <c r="S55" s="2"/>
    </row>
    <row r="56" spans="1:19" ht="15.75">
      <c r="A56" s="1"/>
      <c r="B56" s="1"/>
      <c r="C56" s="6" t="s">
        <v>47</v>
      </c>
      <c r="D56" s="1" t="s">
        <v>48</v>
      </c>
      <c r="E56" s="1"/>
      <c r="F56" s="1">
        <f>F51+F54</f>
        <v>386</v>
      </c>
      <c r="G56" s="1"/>
      <c r="H56" s="1">
        <f>H51+H54</f>
        <v>-3725</v>
      </c>
      <c r="I56" s="1"/>
      <c r="J56" s="1">
        <f>J51+J54</f>
        <v>386</v>
      </c>
      <c r="K56" s="1"/>
      <c r="L56" s="1">
        <f>L51+L54</f>
        <v>-3725</v>
      </c>
      <c r="M56" s="1"/>
      <c r="N56" s="1"/>
      <c r="O56" s="1"/>
      <c r="P56" s="2"/>
      <c r="Q56" s="2"/>
      <c r="R56" s="2"/>
      <c r="S56" s="2"/>
    </row>
    <row r="57" spans="1:19" ht="15.75">
      <c r="A57" s="1"/>
      <c r="B57" s="1"/>
      <c r="C57" s="6"/>
      <c r="D57" s="1" t="s">
        <v>49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2"/>
      <c r="R57" s="2"/>
      <c r="S57" s="2"/>
    </row>
    <row r="58" spans="1:19" ht="15.75">
      <c r="A58" s="1"/>
      <c r="B58" s="1"/>
      <c r="C58" s="6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2"/>
      <c r="R58" s="2"/>
      <c r="S58" s="2"/>
    </row>
    <row r="59" spans="1:19" ht="15.75">
      <c r="A59" s="1"/>
      <c r="B59" s="1"/>
      <c r="C59" s="6"/>
      <c r="D59" s="1" t="s">
        <v>50</v>
      </c>
      <c r="E59" s="1"/>
      <c r="F59" s="1">
        <v>-63</v>
      </c>
      <c r="G59" s="1"/>
      <c r="H59" s="1">
        <v>-53</v>
      </c>
      <c r="I59" s="1"/>
      <c r="J59" s="1">
        <v>-63</v>
      </c>
      <c r="K59" s="1"/>
      <c r="L59" s="1">
        <v>-53</v>
      </c>
      <c r="M59" s="1"/>
      <c r="N59" s="1"/>
      <c r="O59" s="1"/>
      <c r="P59" s="2"/>
      <c r="Q59" s="2"/>
      <c r="R59" s="2"/>
      <c r="S59" s="2"/>
    </row>
    <row r="60" spans="1:19" ht="15.75">
      <c r="A60" s="1"/>
      <c r="B60" s="1"/>
      <c r="C60" s="6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2"/>
      <c r="R60" s="2"/>
      <c r="S60" s="2"/>
    </row>
    <row r="61" spans="1:19" ht="15.75">
      <c r="A61" s="1"/>
      <c r="B61" s="1"/>
      <c r="C61" s="6" t="s">
        <v>51</v>
      </c>
      <c r="D61" s="1" t="s">
        <v>52</v>
      </c>
      <c r="E61" s="1"/>
      <c r="F61" s="1">
        <f>F56+F59</f>
        <v>323</v>
      </c>
      <c r="G61" s="1"/>
      <c r="H61" s="1">
        <f>H56+H59</f>
        <v>-3778</v>
      </c>
      <c r="I61" s="1"/>
      <c r="J61" s="1">
        <f>J56+J59</f>
        <v>323</v>
      </c>
      <c r="K61" s="1"/>
      <c r="L61" s="1">
        <f>L56+L59</f>
        <v>-3778</v>
      </c>
      <c r="M61" s="1"/>
      <c r="N61" s="1"/>
      <c r="O61" s="1"/>
      <c r="P61" s="2"/>
      <c r="Q61" s="2"/>
      <c r="R61" s="2"/>
      <c r="S61" s="2"/>
    </row>
    <row r="62" spans="1:19" ht="15.75">
      <c r="A62" s="1"/>
      <c r="B62" s="1"/>
      <c r="C62" s="6"/>
      <c r="D62" s="1" t="s">
        <v>53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2"/>
      <c r="R62" s="2"/>
      <c r="S62" s="2"/>
    </row>
    <row r="63" spans="1:19" ht="15.75">
      <c r="A63" s="1"/>
      <c r="B63" s="1"/>
      <c r="C63" s="6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2"/>
      <c r="R63" s="2"/>
      <c r="S63" s="2"/>
    </row>
    <row r="64" spans="1:19" ht="15.75">
      <c r="A64" s="1"/>
      <c r="B64" s="1"/>
      <c r="C64" s="6" t="s">
        <v>54</v>
      </c>
      <c r="D64" s="1" t="s">
        <v>55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2"/>
      <c r="R64" s="2"/>
      <c r="S64" s="2"/>
    </row>
    <row r="65" spans="1:19" ht="15.75">
      <c r="A65" s="1"/>
      <c r="B65" s="1"/>
      <c r="C65" s="6"/>
      <c r="D65" s="1" t="s">
        <v>56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2"/>
      <c r="R65" s="2"/>
      <c r="S65" s="2"/>
    </row>
    <row r="66" spans="1:19" ht="15.75">
      <c r="A66" s="1"/>
      <c r="B66" s="1"/>
      <c r="C66" s="6"/>
      <c r="D66" s="1" t="s">
        <v>57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2"/>
      <c r="R66" s="2"/>
      <c r="S66" s="2"/>
    </row>
    <row r="67" spans="1:19" ht="15.75">
      <c r="A67" s="1"/>
      <c r="B67" s="1"/>
      <c r="C67" s="6"/>
      <c r="D67" s="1" t="s">
        <v>58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2"/>
      <c r="R67" s="2"/>
      <c r="S67" s="2"/>
    </row>
    <row r="68" spans="1:19" ht="15.75">
      <c r="A68" s="1"/>
      <c r="B68" s="1"/>
      <c r="C68" s="6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2"/>
      <c r="R68" s="2"/>
      <c r="S68" s="2"/>
    </row>
    <row r="69" spans="1:19" ht="15.75">
      <c r="A69" s="1"/>
      <c r="B69" s="1"/>
      <c r="C69" s="6" t="s">
        <v>59</v>
      </c>
      <c r="D69" s="1" t="s">
        <v>60</v>
      </c>
      <c r="E69" s="1"/>
      <c r="F69" s="1">
        <f>F61+F66</f>
        <v>323</v>
      </c>
      <c r="G69" s="1"/>
      <c r="H69" s="1">
        <f>H61+H66</f>
        <v>-3778</v>
      </c>
      <c r="I69" s="1"/>
      <c r="J69" s="1">
        <f>J61+J66</f>
        <v>323</v>
      </c>
      <c r="K69" s="1"/>
      <c r="L69" s="1">
        <f>L61+L66</f>
        <v>-3778</v>
      </c>
      <c r="M69" s="1"/>
      <c r="N69" s="1"/>
      <c r="O69" s="1"/>
      <c r="P69" s="2"/>
      <c r="Q69" s="2"/>
      <c r="R69" s="2"/>
      <c r="S69" s="2"/>
    </row>
    <row r="70" spans="1:19" ht="15.75">
      <c r="A70" s="1"/>
      <c r="B70" s="1"/>
      <c r="C70" s="6"/>
      <c r="D70" s="1" t="s">
        <v>61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2"/>
      <c r="R70" s="2"/>
      <c r="S70" s="2"/>
    </row>
    <row r="71" spans="1:19" ht="15.75">
      <c r="A71" s="1"/>
      <c r="B71" s="1"/>
      <c r="C71" s="6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2"/>
      <c r="R71" s="2"/>
      <c r="S71" s="2"/>
    </row>
    <row r="72" spans="1:19" ht="15.75">
      <c r="A72" s="1"/>
      <c r="B72" s="1">
        <v>3</v>
      </c>
      <c r="C72" s="6" t="s">
        <v>21</v>
      </c>
      <c r="D72" s="1" t="s">
        <v>62</v>
      </c>
      <c r="E72" s="1"/>
      <c r="F72" s="1"/>
      <c r="G72" s="1"/>
      <c r="H72" s="1"/>
      <c r="I72" s="1"/>
      <c r="J72" s="7"/>
      <c r="K72" s="1"/>
      <c r="L72" s="1"/>
      <c r="M72" s="1"/>
      <c r="N72" s="1"/>
      <c r="O72" s="1"/>
      <c r="P72" s="2"/>
      <c r="Q72" s="2"/>
      <c r="R72" s="2"/>
      <c r="S72" s="2"/>
    </row>
    <row r="73" spans="1:19" ht="15.75">
      <c r="A73" s="1"/>
      <c r="B73" s="1"/>
      <c r="C73" s="6"/>
      <c r="D73" s="1" t="s">
        <v>63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2"/>
      <c r="R73" s="2"/>
      <c r="S73" s="2"/>
    </row>
    <row r="74" spans="1:19" ht="15.75">
      <c r="A74" s="1"/>
      <c r="B74" s="1"/>
      <c r="C74" s="6"/>
      <c r="D74" s="1" t="s">
        <v>64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2"/>
      <c r="R74" s="2"/>
      <c r="S74" s="2"/>
    </row>
    <row r="75" spans="1:19" ht="15.75">
      <c r="A75" s="1"/>
      <c r="B75" s="1"/>
      <c r="C75" s="6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2"/>
      <c r="R75" s="2"/>
      <c r="S75" s="2"/>
    </row>
    <row r="76" spans="1:19" ht="15.75">
      <c r="A76" s="1"/>
      <c r="B76" s="1"/>
      <c r="C76" s="6"/>
      <c r="D76" s="1" t="s">
        <v>65</v>
      </c>
      <c r="E76" s="1"/>
      <c r="F76" s="7">
        <v>1.62</v>
      </c>
      <c r="G76" s="1"/>
      <c r="H76" s="7">
        <v>-18.92</v>
      </c>
      <c r="I76" s="7"/>
      <c r="J76" s="7">
        <v>1.62</v>
      </c>
      <c r="K76" s="7"/>
      <c r="L76" s="7">
        <v>-18.92</v>
      </c>
      <c r="M76" s="7"/>
      <c r="N76" s="7"/>
      <c r="O76" s="7"/>
      <c r="P76" s="7"/>
      <c r="Q76" s="7"/>
      <c r="R76" s="7"/>
      <c r="S76" s="2"/>
    </row>
    <row r="77" spans="1:19" ht="15.75">
      <c r="A77" s="1"/>
      <c r="B77" s="1"/>
      <c r="C77" s="6"/>
      <c r="D77" s="1" t="s">
        <v>66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2"/>
      <c r="R77" s="2"/>
      <c r="S77" s="2"/>
    </row>
    <row r="78" spans="1:19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2"/>
      <c r="R78" s="2"/>
      <c r="S78" s="2"/>
    </row>
    <row r="79" spans="1:19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2"/>
      <c r="R79" s="2"/>
      <c r="S79" s="2"/>
    </row>
    <row r="80" spans="1:19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2"/>
      <c r="R80" s="2"/>
      <c r="S80" s="2"/>
    </row>
    <row r="81" spans="1:19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2"/>
      <c r="R81" s="2"/>
      <c r="S81" s="2"/>
    </row>
    <row r="82" spans="1:19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2"/>
      <c r="R82" s="2"/>
      <c r="S82" s="2"/>
    </row>
    <row r="83" spans="1:19" ht="15.75">
      <c r="A83" s="1"/>
      <c r="B83" s="3" t="s">
        <v>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2"/>
      <c r="R83" s="2"/>
      <c r="S83" s="2"/>
    </row>
    <row r="84" spans="1:19" ht="15.75">
      <c r="A84" s="1"/>
      <c r="B84" s="3" t="s">
        <v>67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2"/>
      <c r="R84" s="2"/>
      <c r="S84" s="2"/>
    </row>
    <row r="85" spans="1:19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2"/>
      <c r="R85" s="2"/>
      <c r="S85" s="2"/>
    </row>
    <row r="86" spans="1:19" ht="15.75">
      <c r="A86" s="1"/>
      <c r="B86" s="1"/>
      <c r="C86" s="1"/>
      <c r="D86" s="1"/>
      <c r="E86" s="1"/>
      <c r="F86" s="4" t="s">
        <v>68</v>
      </c>
      <c r="G86" s="5"/>
      <c r="H86" s="4" t="s">
        <v>69</v>
      </c>
      <c r="I86" s="1"/>
      <c r="J86" s="1"/>
      <c r="K86" s="1"/>
      <c r="L86" s="1"/>
      <c r="M86" s="1"/>
      <c r="N86" s="1"/>
      <c r="O86" s="1"/>
      <c r="P86" s="2"/>
      <c r="Q86" s="2"/>
      <c r="R86" s="2"/>
      <c r="S86" s="2"/>
    </row>
    <row r="87" spans="1:19" ht="15.75">
      <c r="A87" s="1"/>
      <c r="B87" s="1"/>
      <c r="C87" s="1"/>
      <c r="D87" s="1"/>
      <c r="E87" s="1"/>
      <c r="F87" s="4" t="s">
        <v>70</v>
      </c>
      <c r="G87" s="5"/>
      <c r="H87" s="4" t="s">
        <v>71</v>
      </c>
      <c r="I87" s="1"/>
      <c r="J87" s="1"/>
      <c r="K87" s="1"/>
      <c r="L87" s="1"/>
      <c r="M87" s="1"/>
      <c r="N87" s="1"/>
      <c r="O87" s="1"/>
      <c r="P87" s="2"/>
      <c r="Q87" s="2"/>
      <c r="R87" s="2"/>
      <c r="S87" s="2"/>
    </row>
    <row r="88" spans="1:19" ht="15.75">
      <c r="A88" s="1"/>
      <c r="B88" s="1"/>
      <c r="C88" s="1"/>
      <c r="D88" s="1"/>
      <c r="E88" s="1"/>
      <c r="F88" s="4" t="s">
        <v>72</v>
      </c>
      <c r="G88" s="5"/>
      <c r="H88" s="4" t="s">
        <v>73</v>
      </c>
      <c r="I88" s="1"/>
      <c r="J88" s="1"/>
      <c r="K88" s="1"/>
      <c r="L88" s="1"/>
      <c r="M88" s="1"/>
      <c r="N88" s="1"/>
      <c r="O88" s="1"/>
      <c r="P88" s="2"/>
      <c r="Q88" s="2"/>
      <c r="R88" s="2"/>
      <c r="S88" s="2"/>
    </row>
    <row r="89" spans="1:19" ht="15.75">
      <c r="A89" s="1"/>
      <c r="B89" s="1"/>
      <c r="C89" s="1"/>
      <c r="D89" s="1"/>
      <c r="E89" s="1"/>
      <c r="F89" s="4" t="s">
        <v>18</v>
      </c>
      <c r="G89" s="5"/>
      <c r="H89" s="4" t="s">
        <v>74</v>
      </c>
      <c r="I89" s="1"/>
      <c r="J89" s="1"/>
      <c r="K89" s="1"/>
      <c r="L89" s="1"/>
      <c r="M89" s="1"/>
      <c r="N89" s="1"/>
      <c r="O89" s="1"/>
      <c r="P89" s="2"/>
      <c r="Q89" s="2"/>
      <c r="R89" s="2"/>
      <c r="S89" s="2"/>
    </row>
    <row r="90" spans="1:19" ht="15.75">
      <c r="A90" s="1"/>
      <c r="B90" s="1"/>
      <c r="C90" s="1"/>
      <c r="D90" s="1"/>
      <c r="E90" s="1"/>
      <c r="F90" s="4" t="s">
        <v>20</v>
      </c>
      <c r="G90" s="5"/>
      <c r="H90" s="4" t="s">
        <v>20</v>
      </c>
      <c r="I90" s="1"/>
      <c r="J90" s="1"/>
      <c r="K90" s="1"/>
      <c r="L90" s="1"/>
      <c r="M90" s="1"/>
      <c r="N90" s="1"/>
      <c r="O90" s="1"/>
      <c r="P90" s="2"/>
      <c r="Q90" s="2"/>
      <c r="R90" s="2"/>
      <c r="S90" s="2"/>
    </row>
    <row r="91" spans="1:19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2"/>
      <c r="R91" s="2"/>
      <c r="S91" s="2"/>
    </row>
    <row r="92" spans="1:19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8"/>
      <c r="M92" s="1"/>
      <c r="N92" s="1"/>
      <c r="O92" s="1"/>
      <c r="P92" s="2"/>
      <c r="Q92" s="2"/>
      <c r="R92" s="2"/>
      <c r="S92" s="2"/>
    </row>
    <row r="93" spans="1:19" ht="15.75">
      <c r="A93" s="1"/>
      <c r="B93" s="1">
        <v>1</v>
      </c>
      <c r="C93" s="1" t="s">
        <v>75</v>
      </c>
      <c r="D93" s="1"/>
      <c r="E93" s="1"/>
      <c r="F93" s="1">
        <v>34463</v>
      </c>
      <c r="G93" s="1"/>
      <c r="H93" s="1">
        <v>35078</v>
      </c>
      <c r="I93" s="1"/>
      <c r="J93" s="1"/>
      <c r="K93" s="1"/>
      <c r="L93" s="8"/>
      <c r="M93" s="1"/>
      <c r="N93" s="1"/>
      <c r="O93" s="1"/>
      <c r="P93" s="2"/>
      <c r="Q93" s="2"/>
      <c r="R93" s="2"/>
      <c r="S93" s="2"/>
    </row>
    <row r="94" spans="1:19" ht="15.75">
      <c r="A94" s="1"/>
      <c r="B94" s="1">
        <v>2</v>
      </c>
      <c r="C94" s="1" t="s">
        <v>76</v>
      </c>
      <c r="D94" s="1"/>
      <c r="E94" s="1"/>
      <c r="F94" s="1"/>
      <c r="G94" s="1"/>
      <c r="H94" s="1"/>
      <c r="I94" s="1"/>
      <c r="J94" s="1"/>
      <c r="K94" s="1"/>
      <c r="L94" s="8"/>
      <c r="M94" s="1"/>
      <c r="N94" s="1"/>
      <c r="O94" s="1"/>
      <c r="P94" s="2"/>
      <c r="Q94" s="2"/>
      <c r="R94" s="2"/>
      <c r="S94" s="2"/>
    </row>
    <row r="95" spans="1:19" ht="15.75">
      <c r="A95" s="1"/>
      <c r="B95" s="1">
        <v>3</v>
      </c>
      <c r="C95" s="1" t="s">
        <v>77</v>
      </c>
      <c r="D95" s="1"/>
      <c r="E95" s="1"/>
      <c r="F95" s="1"/>
      <c r="G95" s="1"/>
      <c r="H95" s="1"/>
      <c r="I95" s="1"/>
      <c r="J95" s="1"/>
      <c r="K95" s="1"/>
      <c r="L95" s="8"/>
      <c r="M95" s="1"/>
      <c r="N95" s="1"/>
      <c r="O95" s="1"/>
      <c r="P95" s="2"/>
      <c r="Q95" s="2"/>
      <c r="R95" s="2"/>
      <c r="S95" s="2"/>
    </row>
    <row r="96" spans="1:19" ht="15.75">
      <c r="A96" s="1"/>
      <c r="B96" s="1">
        <v>4</v>
      </c>
      <c r="C96" s="1" t="s">
        <v>78</v>
      </c>
      <c r="D96" s="1"/>
      <c r="E96" s="1"/>
      <c r="F96" s="1">
        <v>72</v>
      </c>
      <c r="G96" s="1"/>
      <c r="H96" s="1">
        <v>119</v>
      </c>
      <c r="I96" s="1"/>
      <c r="J96" s="1"/>
      <c r="K96" s="1"/>
      <c r="L96" s="1"/>
      <c r="M96" s="1"/>
      <c r="N96" s="1"/>
      <c r="O96" s="1"/>
      <c r="P96" s="2"/>
      <c r="Q96" s="2"/>
      <c r="R96" s="2"/>
      <c r="S96" s="2"/>
    </row>
    <row r="97" spans="1:19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2"/>
      <c r="R97" s="2"/>
      <c r="S97" s="2"/>
    </row>
    <row r="98" spans="1:19" ht="15.75">
      <c r="A98" s="1"/>
      <c r="B98" s="1">
        <v>5</v>
      </c>
      <c r="C98" s="1" t="s">
        <v>79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2"/>
      <c r="R98" s="2"/>
      <c r="S98" s="2"/>
    </row>
    <row r="99" spans="1:19" ht="15.75">
      <c r="A99" s="1"/>
      <c r="B99" s="1"/>
      <c r="C99" s="1"/>
      <c r="D99" s="9" t="s">
        <v>80</v>
      </c>
      <c r="E99" s="1"/>
      <c r="F99" s="1">
        <v>20703</v>
      </c>
      <c r="G99" s="1"/>
      <c r="H99" s="1">
        <v>16872</v>
      </c>
      <c r="I99" s="1"/>
      <c r="J99" s="1"/>
      <c r="K99" s="1"/>
      <c r="L99" s="8"/>
      <c r="M99" s="1"/>
      <c r="N99" s="1"/>
      <c r="O99" s="1"/>
      <c r="P99" s="2"/>
      <c r="Q99" s="2"/>
      <c r="R99" s="2"/>
      <c r="S99" s="2"/>
    </row>
    <row r="100" spans="1:19" ht="15.75">
      <c r="A100" s="1"/>
      <c r="B100" s="1"/>
      <c r="C100" s="1"/>
      <c r="D100" s="9" t="s">
        <v>81</v>
      </c>
      <c r="E100" s="1"/>
      <c r="F100" s="1">
        <v>49903</v>
      </c>
      <c r="G100" s="1"/>
      <c r="H100" s="1">
        <v>44484</v>
      </c>
      <c r="I100" s="1"/>
      <c r="J100" s="1"/>
      <c r="K100" s="1"/>
      <c r="L100" s="8"/>
      <c r="M100" s="1"/>
      <c r="N100" s="1"/>
      <c r="O100" s="1"/>
      <c r="P100" s="2"/>
      <c r="Q100" s="2"/>
      <c r="R100" s="2"/>
      <c r="S100" s="2"/>
    </row>
    <row r="101" spans="1:19" ht="15.75">
      <c r="A101" s="1"/>
      <c r="B101" s="1"/>
      <c r="C101" s="1"/>
      <c r="D101" s="9" t="s">
        <v>82</v>
      </c>
      <c r="E101" s="1"/>
      <c r="F101" s="1">
        <v>3408</v>
      </c>
      <c r="G101" s="1"/>
      <c r="H101" s="1">
        <v>2710</v>
      </c>
      <c r="I101" s="1"/>
      <c r="J101" s="1"/>
      <c r="K101" s="1"/>
      <c r="L101" s="8"/>
      <c r="M101" s="1"/>
      <c r="N101" s="1"/>
      <c r="O101" s="1"/>
      <c r="P101" s="2"/>
      <c r="Q101" s="2"/>
      <c r="R101" s="2"/>
      <c r="S101" s="2"/>
    </row>
    <row r="102" spans="1:19" ht="15.75">
      <c r="A102" s="1"/>
      <c r="B102" s="1"/>
      <c r="C102" s="1"/>
      <c r="D102" s="9" t="s">
        <v>83</v>
      </c>
      <c r="E102" s="1"/>
      <c r="F102" s="1">
        <v>2317</v>
      </c>
      <c r="G102" s="1"/>
      <c r="H102" s="1">
        <v>1984</v>
      </c>
      <c r="I102" s="1"/>
      <c r="J102" s="1"/>
      <c r="K102" s="1"/>
      <c r="L102" s="8"/>
      <c r="M102" s="1"/>
      <c r="N102" s="1"/>
      <c r="O102" s="1"/>
      <c r="P102" s="2"/>
      <c r="Q102" s="2"/>
      <c r="R102" s="2"/>
      <c r="S102" s="2"/>
    </row>
    <row r="103" spans="1:19" ht="15.75">
      <c r="A103" s="1"/>
      <c r="B103" s="1"/>
      <c r="C103" s="1"/>
      <c r="D103" s="9" t="s">
        <v>84</v>
      </c>
      <c r="E103" s="1"/>
      <c r="F103" s="1">
        <v>3472</v>
      </c>
      <c r="G103" s="1"/>
      <c r="H103" s="1">
        <v>4429</v>
      </c>
      <c r="I103" s="1"/>
      <c r="J103" s="1"/>
      <c r="K103" s="1"/>
      <c r="L103" s="8"/>
      <c r="M103" s="1"/>
      <c r="N103" s="1"/>
      <c r="O103" s="1"/>
      <c r="P103" s="2"/>
      <c r="Q103" s="2"/>
      <c r="R103" s="2"/>
      <c r="S103" s="2"/>
    </row>
    <row r="104" spans="1:19" ht="15.75">
      <c r="A104" s="1"/>
      <c r="B104" s="1"/>
      <c r="C104" s="1"/>
      <c r="D104" s="9"/>
      <c r="E104" s="1"/>
      <c r="F104" s="1">
        <f>SUM(F99:F103)</f>
        <v>79803</v>
      </c>
      <c r="G104" s="1"/>
      <c r="H104" s="1">
        <f>SUM(H99:H103)</f>
        <v>70479</v>
      </c>
      <c r="I104" s="1"/>
      <c r="J104" s="1"/>
      <c r="K104" s="1"/>
      <c r="L104" s="8"/>
      <c r="M104" s="1"/>
      <c r="N104" s="1"/>
      <c r="O104" s="1"/>
      <c r="P104" s="2"/>
      <c r="Q104" s="2"/>
      <c r="R104" s="2"/>
      <c r="S104" s="2"/>
    </row>
    <row r="105" spans="1:19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8"/>
      <c r="M105" s="1"/>
      <c r="N105" s="1"/>
      <c r="O105" s="1"/>
      <c r="P105" s="2"/>
      <c r="Q105" s="2"/>
      <c r="R105" s="2"/>
      <c r="S105" s="2"/>
    </row>
    <row r="106" spans="1:19" ht="15.75">
      <c r="A106" s="1"/>
      <c r="B106" s="1">
        <v>6</v>
      </c>
      <c r="C106" s="1" t="s">
        <v>85</v>
      </c>
      <c r="D106" s="1"/>
      <c r="E106" s="1"/>
      <c r="F106" s="1"/>
      <c r="G106" s="1"/>
      <c r="H106" s="1"/>
      <c r="I106" s="1"/>
      <c r="J106" s="1"/>
      <c r="K106" s="1"/>
      <c r="L106" s="8"/>
      <c r="M106" s="1"/>
      <c r="N106" s="1"/>
      <c r="O106" s="1"/>
      <c r="P106" s="2"/>
      <c r="Q106" s="2"/>
      <c r="R106" s="2"/>
      <c r="S106" s="2"/>
    </row>
    <row r="107" spans="1:19" ht="15.75">
      <c r="A107" s="1"/>
      <c r="B107" s="1"/>
      <c r="C107" s="1"/>
      <c r="D107" s="9" t="s">
        <v>86</v>
      </c>
      <c r="E107" s="1"/>
      <c r="F107" s="1">
        <v>37549</v>
      </c>
      <c r="G107" s="1"/>
      <c r="H107" s="1">
        <v>42857</v>
      </c>
      <c r="I107" s="1"/>
      <c r="J107" s="1"/>
      <c r="K107" s="1"/>
      <c r="L107" s="8"/>
      <c r="M107" s="1"/>
      <c r="N107" s="1"/>
      <c r="O107" s="1"/>
      <c r="P107" s="2"/>
      <c r="Q107" s="2"/>
      <c r="R107" s="2"/>
      <c r="S107" s="2"/>
    </row>
    <row r="108" spans="1:19" ht="15.75">
      <c r="A108" s="1"/>
      <c r="B108" s="1"/>
      <c r="C108" s="1"/>
      <c r="D108" s="9" t="s">
        <v>87</v>
      </c>
      <c r="E108" s="1"/>
      <c r="F108" s="1">
        <v>5048</v>
      </c>
      <c r="G108" s="1"/>
      <c r="H108" s="1">
        <v>5926</v>
      </c>
      <c r="I108" s="1"/>
      <c r="J108" s="1"/>
      <c r="K108" s="1"/>
      <c r="L108" s="8"/>
      <c r="M108" s="1"/>
      <c r="N108" s="1"/>
      <c r="O108" s="1"/>
      <c r="P108" s="2"/>
      <c r="Q108" s="2"/>
      <c r="R108" s="2"/>
      <c r="S108" s="2"/>
    </row>
    <row r="109" spans="1:19" ht="15.75">
      <c r="A109" s="1"/>
      <c r="B109" s="1"/>
      <c r="C109" s="1"/>
      <c r="D109" s="9" t="s">
        <v>88</v>
      </c>
      <c r="E109" s="1"/>
      <c r="F109" s="1">
        <v>29060</v>
      </c>
      <c r="G109" s="1"/>
      <c r="H109" s="1">
        <v>21220</v>
      </c>
      <c r="I109" s="1"/>
      <c r="J109" s="1"/>
      <c r="K109" s="1"/>
      <c r="L109" s="8"/>
      <c r="M109" s="1"/>
      <c r="N109" s="1"/>
      <c r="O109" s="1"/>
      <c r="P109" s="2"/>
      <c r="Q109" s="2"/>
      <c r="R109" s="2"/>
      <c r="S109" s="2"/>
    </row>
    <row r="110" spans="1:19" ht="15.75">
      <c r="A110" s="1"/>
      <c r="B110" s="1"/>
      <c r="C110" s="1"/>
      <c r="D110" s="9" t="s">
        <v>89</v>
      </c>
      <c r="E110" s="1"/>
      <c r="F110" s="1">
        <v>12762</v>
      </c>
      <c r="G110" s="1"/>
      <c r="H110" s="1">
        <v>5120</v>
      </c>
      <c r="I110" s="1"/>
      <c r="J110" s="1"/>
      <c r="K110" s="1"/>
      <c r="L110" s="8"/>
      <c r="M110" s="1"/>
      <c r="N110" s="1"/>
      <c r="O110" s="1"/>
      <c r="P110" s="2"/>
      <c r="Q110" s="2"/>
      <c r="R110" s="2"/>
      <c r="S110" s="2"/>
    </row>
    <row r="111" spans="1:19" ht="15.75">
      <c r="A111" s="1"/>
      <c r="B111" s="1"/>
      <c r="C111" s="1"/>
      <c r="D111" s="9" t="s">
        <v>90</v>
      </c>
      <c r="E111" s="1"/>
      <c r="F111" s="1">
        <v>1264</v>
      </c>
      <c r="G111" s="1"/>
      <c r="H111" s="1">
        <v>1633</v>
      </c>
      <c r="I111" s="1"/>
      <c r="J111" s="1"/>
      <c r="K111" s="1"/>
      <c r="L111" s="8"/>
      <c r="M111" s="1"/>
      <c r="N111" s="1"/>
      <c r="O111" s="1"/>
      <c r="P111" s="2"/>
      <c r="Q111" s="2"/>
      <c r="R111" s="2"/>
      <c r="S111" s="2"/>
    </row>
    <row r="112" spans="1:19" ht="15.75">
      <c r="A112" s="1"/>
      <c r="B112" s="1"/>
      <c r="C112" s="1"/>
      <c r="D112" s="9" t="s">
        <v>91</v>
      </c>
      <c r="E112" s="1"/>
      <c r="F112" s="1">
        <v>157</v>
      </c>
      <c r="G112" s="1"/>
      <c r="H112" s="1">
        <v>225</v>
      </c>
      <c r="I112" s="1"/>
      <c r="J112" s="1"/>
      <c r="K112" s="1"/>
      <c r="L112" s="8"/>
      <c r="M112" s="1"/>
      <c r="N112" s="1"/>
      <c r="O112" s="1"/>
      <c r="P112" s="2"/>
      <c r="Q112" s="2"/>
      <c r="R112" s="2"/>
      <c r="S112" s="2"/>
    </row>
    <row r="113" spans="1:19" ht="15.75">
      <c r="A113" s="1"/>
      <c r="B113" s="1"/>
      <c r="C113" s="1"/>
      <c r="D113" s="9" t="s">
        <v>92</v>
      </c>
      <c r="E113" s="1"/>
      <c r="F113" s="1">
        <v>144</v>
      </c>
      <c r="G113" s="1"/>
      <c r="H113" s="1">
        <v>144</v>
      </c>
      <c r="I113" s="1"/>
      <c r="J113" s="1"/>
      <c r="K113" s="1"/>
      <c r="L113" s="8"/>
      <c r="M113" s="1"/>
      <c r="N113" s="1"/>
      <c r="O113" s="1"/>
      <c r="P113" s="2"/>
      <c r="Q113" s="2"/>
      <c r="R113" s="2"/>
      <c r="S113" s="2"/>
    </row>
    <row r="114" spans="1:19" ht="15.75">
      <c r="A114" s="1"/>
      <c r="B114" s="1"/>
      <c r="C114" s="1"/>
      <c r="D114" s="9"/>
      <c r="E114" s="1"/>
      <c r="F114" s="1">
        <f>SUM(F107:F113)</f>
        <v>85984</v>
      </c>
      <c r="G114" s="1"/>
      <c r="H114" s="1">
        <f>SUM(H107:H113)</f>
        <v>77125</v>
      </c>
      <c r="I114" s="1"/>
      <c r="J114" s="1"/>
      <c r="K114" s="1"/>
      <c r="L114" s="8"/>
      <c r="M114" s="1"/>
      <c r="N114" s="1"/>
      <c r="O114" s="1"/>
      <c r="P114" s="2"/>
      <c r="Q114" s="2"/>
      <c r="R114" s="2"/>
      <c r="S114" s="2"/>
    </row>
    <row r="115" spans="1:19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8"/>
      <c r="M115" s="1"/>
      <c r="N115" s="1"/>
      <c r="O115" s="1"/>
      <c r="P115" s="2"/>
      <c r="Q115" s="2"/>
      <c r="R115" s="2"/>
      <c r="S115" s="2"/>
    </row>
    <row r="116" spans="1:19" ht="15.75">
      <c r="A116" s="1"/>
      <c r="B116" s="1">
        <v>7</v>
      </c>
      <c r="C116" s="1" t="s">
        <v>93</v>
      </c>
      <c r="D116" s="1"/>
      <c r="E116" s="1"/>
      <c r="F116" s="1">
        <f>F104-F114</f>
        <v>-6181</v>
      </c>
      <c r="G116" s="1"/>
      <c r="H116" s="1">
        <f>H104-H114</f>
        <v>-6646</v>
      </c>
      <c r="I116" s="1"/>
      <c r="J116" s="1"/>
      <c r="K116" s="1"/>
      <c r="L116" s="8"/>
      <c r="M116" s="1"/>
      <c r="N116" s="1"/>
      <c r="O116" s="1"/>
      <c r="P116" s="2"/>
      <c r="Q116" s="2"/>
      <c r="R116" s="2"/>
      <c r="S116" s="2"/>
    </row>
    <row r="117" spans="1:19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8"/>
      <c r="M117" s="1"/>
      <c r="N117" s="1"/>
      <c r="O117" s="1"/>
      <c r="P117" s="2"/>
      <c r="Q117" s="2"/>
      <c r="R117" s="2"/>
      <c r="S117" s="2"/>
    </row>
    <row r="118" spans="1:19" ht="15.75">
      <c r="A118" s="1"/>
      <c r="B118" s="1"/>
      <c r="C118" s="1" t="s">
        <v>94</v>
      </c>
      <c r="D118" s="1"/>
      <c r="E118" s="1"/>
      <c r="F118" s="1">
        <v>278</v>
      </c>
      <c r="G118" s="1"/>
      <c r="H118" s="1">
        <v>401</v>
      </c>
      <c r="I118" s="1"/>
      <c r="J118" s="1"/>
      <c r="K118" s="1"/>
      <c r="L118" s="8"/>
      <c r="M118" s="1"/>
      <c r="N118" s="1"/>
      <c r="O118" s="1"/>
      <c r="P118" s="2"/>
      <c r="Q118" s="2"/>
      <c r="R118" s="2"/>
      <c r="S118" s="2"/>
    </row>
    <row r="119" spans="1:19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8"/>
      <c r="M119" s="1"/>
      <c r="N119" s="1"/>
      <c r="O119" s="1"/>
      <c r="P119" s="2"/>
      <c r="Q119" s="2"/>
      <c r="R119" s="2"/>
      <c r="S119" s="2"/>
    </row>
    <row r="120" spans="1:19" ht="16.5" thickBot="1">
      <c r="A120" s="1"/>
      <c r="B120" s="1"/>
      <c r="C120" s="1"/>
      <c r="D120" s="1"/>
      <c r="E120" s="1"/>
      <c r="F120" s="10">
        <f>F93+F94+F96+F116+F118</f>
        <v>28632</v>
      </c>
      <c r="G120" s="1"/>
      <c r="H120" s="10">
        <f>H93+H94+H96+H116+H118</f>
        <v>28952</v>
      </c>
      <c r="I120" s="1"/>
      <c r="J120" s="1"/>
      <c r="K120" s="1"/>
      <c r="L120" s="8"/>
      <c r="M120" s="1"/>
      <c r="N120" s="1"/>
      <c r="O120" s="1"/>
      <c r="P120" s="2"/>
      <c r="Q120" s="2"/>
      <c r="R120" s="2"/>
      <c r="S120" s="2"/>
    </row>
    <row r="121" spans="1:19" ht="16.5" thickTop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8"/>
      <c r="M121" s="1"/>
      <c r="N121" s="1"/>
      <c r="O121" s="1"/>
      <c r="P121" s="2"/>
      <c r="Q121" s="2"/>
      <c r="R121" s="2"/>
      <c r="S121" s="2"/>
    </row>
    <row r="122" spans="1:19" ht="15.75">
      <c r="A122" s="1"/>
      <c r="B122" s="1">
        <v>8</v>
      </c>
      <c r="C122" s="1" t="s">
        <v>95</v>
      </c>
      <c r="D122" s="1"/>
      <c r="E122" s="1"/>
      <c r="F122" s="1"/>
      <c r="G122" s="1"/>
      <c r="H122" s="1"/>
      <c r="I122" s="1"/>
      <c r="J122" s="1"/>
      <c r="K122" s="1"/>
      <c r="L122" s="8"/>
      <c r="M122" s="1"/>
      <c r="N122" s="1"/>
      <c r="O122" s="1"/>
      <c r="P122" s="2"/>
      <c r="Q122" s="2"/>
      <c r="R122" s="2"/>
      <c r="S122" s="2"/>
    </row>
    <row r="123" spans="1:19" ht="15.75">
      <c r="A123" s="1"/>
      <c r="B123" s="1"/>
      <c r="C123" s="1" t="s">
        <v>96</v>
      </c>
      <c r="D123" s="1"/>
      <c r="E123" s="1"/>
      <c r="F123" s="1">
        <v>19970</v>
      </c>
      <c r="G123" s="1"/>
      <c r="H123" s="1">
        <v>19970</v>
      </c>
      <c r="I123" s="1"/>
      <c r="J123" s="1"/>
      <c r="K123" s="1"/>
      <c r="L123" s="8"/>
      <c r="M123" s="1"/>
      <c r="N123" s="1"/>
      <c r="O123" s="1"/>
      <c r="P123" s="2"/>
      <c r="Q123" s="2"/>
      <c r="R123" s="2"/>
      <c r="S123" s="2"/>
    </row>
    <row r="124" spans="1:19" ht="15.75">
      <c r="A124" s="1"/>
      <c r="B124" s="1"/>
      <c r="C124" s="1" t="s">
        <v>97</v>
      </c>
      <c r="D124" s="1"/>
      <c r="E124" s="1"/>
      <c r="F124" s="1"/>
      <c r="G124" s="1"/>
      <c r="H124" s="1"/>
      <c r="I124" s="1"/>
      <c r="J124" s="1"/>
      <c r="K124" s="1"/>
      <c r="L124" s="8"/>
      <c r="M124" s="1"/>
      <c r="N124" s="1"/>
      <c r="O124" s="1"/>
      <c r="P124" s="2"/>
      <c r="Q124" s="2"/>
      <c r="R124" s="2"/>
      <c r="S124" s="2"/>
    </row>
    <row r="125" spans="1:19" ht="15.75">
      <c r="A125" s="1"/>
      <c r="B125" s="1"/>
      <c r="C125" s="1"/>
      <c r="D125" s="9" t="s">
        <v>98</v>
      </c>
      <c r="E125" s="1"/>
      <c r="F125" s="1">
        <v>2503</v>
      </c>
      <c r="G125" s="1"/>
      <c r="H125" s="1">
        <v>2503</v>
      </c>
      <c r="I125" s="1"/>
      <c r="J125" s="1"/>
      <c r="K125" s="1"/>
      <c r="L125" s="8"/>
      <c r="M125" s="1"/>
      <c r="N125" s="1"/>
      <c r="O125" s="1"/>
      <c r="P125" s="2"/>
      <c r="Q125" s="2"/>
      <c r="R125" s="2"/>
      <c r="S125" s="2"/>
    </row>
    <row r="126" spans="1:19" ht="15.75">
      <c r="A126" s="1"/>
      <c r="B126" s="1"/>
      <c r="C126" s="1"/>
      <c r="D126" s="9" t="s">
        <v>99</v>
      </c>
      <c r="E126" s="1"/>
      <c r="F126" s="1"/>
      <c r="G126" s="1"/>
      <c r="H126" s="1"/>
      <c r="I126" s="1"/>
      <c r="J126" s="1"/>
      <c r="K126" s="1"/>
      <c r="L126" s="8"/>
      <c r="M126" s="1"/>
      <c r="N126" s="1"/>
      <c r="O126" s="1"/>
      <c r="P126" s="2"/>
      <c r="Q126" s="2"/>
      <c r="R126" s="2"/>
      <c r="S126" s="2"/>
    </row>
    <row r="127" spans="1:19" ht="15.75">
      <c r="A127" s="1"/>
      <c r="B127" s="1"/>
      <c r="C127" s="1"/>
      <c r="D127" s="9" t="s">
        <v>100</v>
      </c>
      <c r="E127" s="1"/>
      <c r="F127" s="1"/>
      <c r="G127" s="1"/>
      <c r="H127" s="1"/>
      <c r="I127" s="1"/>
      <c r="J127" s="1"/>
      <c r="K127" s="1"/>
      <c r="L127" s="8"/>
      <c r="M127" s="1"/>
      <c r="N127" s="1"/>
      <c r="O127" s="1"/>
      <c r="P127" s="2"/>
      <c r="Q127" s="2"/>
      <c r="R127" s="2"/>
      <c r="S127" s="2"/>
    </row>
    <row r="128" spans="1:19" ht="15.75">
      <c r="A128" s="1"/>
      <c r="B128" s="1"/>
      <c r="C128" s="1"/>
      <c r="D128" s="9" t="s">
        <v>101</v>
      </c>
      <c r="E128" s="1"/>
      <c r="F128" s="1">
        <v>-3915</v>
      </c>
      <c r="G128" s="1"/>
      <c r="H128" s="1">
        <v>-4238</v>
      </c>
      <c r="I128" s="1"/>
      <c r="J128" s="1"/>
      <c r="K128" s="1"/>
      <c r="L128" s="8"/>
      <c r="M128" s="1"/>
      <c r="N128" s="1"/>
      <c r="O128" s="1"/>
      <c r="P128" s="2"/>
      <c r="Q128" s="2"/>
      <c r="R128" s="2"/>
      <c r="S128" s="2"/>
    </row>
    <row r="129" spans="1:19" ht="15.75">
      <c r="A129" s="1"/>
      <c r="B129" s="1"/>
      <c r="C129" s="1"/>
      <c r="D129" s="9" t="s">
        <v>102</v>
      </c>
      <c r="E129" s="1"/>
      <c r="F129" s="1"/>
      <c r="G129" s="1"/>
      <c r="H129" s="1"/>
      <c r="I129" s="1"/>
      <c r="J129" s="1"/>
      <c r="K129" s="1"/>
      <c r="L129" s="8"/>
      <c r="M129" s="1"/>
      <c r="N129" s="1"/>
      <c r="O129" s="1"/>
      <c r="P129" s="2"/>
      <c r="Q129" s="2"/>
      <c r="R129" s="2"/>
      <c r="S129" s="2"/>
    </row>
    <row r="130" spans="1:19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8"/>
      <c r="M130" s="1"/>
      <c r="N130" s="1"/>
      <c r="O130" s="1"/>
      <c r="P130" s="2"/>
      <c r="Q130" s="2"/>
      <c r="R130" s="2"/>
      <c r="S130" s="2"/>
    </row>
    <row r="131" spans="1:19" ht="15.75">
      <c r="A131" s="1"/>
      <c r="B131" s="1">
        <v>9</v>
      </c>
      <c r="C131" s="1" t="s">
        <v>103</v>
      </c>
      <c r="D131" s="1"/>
      <c r="E131" s="1"/>
      <c r="F131" s="1">
        <v>711</v>
      </c>
      <c r="G131" s="1"/>
      <c r="H131" s="1">
        <v>711</v>
      </c>
      <c r="I131" s="1"/>
      <c r="J131" s="1"/>
      <c r="K131" s="1"/>
      <c r="L131" s="8"/>
      <c r="M131" s="1"/>
      <c r="N131" s="1"/>
      <c r="O131" s="1"/>
      <c r="P131" s="2"/>
      <c r="Q131" s="2"/>
      <c r="R131" s="2"/>
      <c r="S131" s="2"/>
    </row>
    <row r="132" spans="1:19" ht="15.75">
      <c r="A132" s="1"/>
      <c r="B132" s="1">
        <v>10</v>
      </c>
      <c r="C132" s="1" t="s">
        <v>104</v>
      </c>
      <c r="D132" s="1"/>
      <c r="E132" s="1"/>
      <c r="F132" s="1">
        <v>9363</v>
      </c>
      <c r="G132" s="1"/>
      <c r="H132" s="1">
        <v>10006</v>
      </c>
      <c r="I132" s="1"/>
      <c r="J132" s="1"/>
      <c r="K132" s="1"/>
      <c r="L132" s="8"/>
      <c r="M132" s="1"/>
      <c r="N132" s="1"/>
      <c r="O132" s="1"/>
      <c r="P132" s="2"/>
      <c r="Q132" s="2"/>
      <c r="R132" s="2"/>
      <c r="S132" s="2"/>
    </row>
    <row r="133" spans="1:19" ht="15.75">
      <c r="A133" s="1"/>
      <c r="B133" s="1">
        <v>11</v>
      </c>
      <c r="C133" s="1" t="s">
        <v>105</v>
      </c>
      <c r="D133" s="1"/>
      <c r="E133" s="1"/>
      <c r="F133" s="1"/>
      <c r="G133" s="1"/>
      <c r="H133" s="1"/>
      <c r="I133" s="1"/>
      <c r="J133" s="1"/>
      <c r="K133" s="1"/>
      <c r="L133" s="8"/>
      <c r="M133" s="1"/>
      <c r="N133" s="1"/>
      <c r="O133" s="1"/>
      <c r="P133" s="2"/>
      <c r="Q133" s="2"/>
      <c r="R133" s="2"/>
      <c r="S133" s="2"/>
    </row>
    <row r="134" spans="1:19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8"/>
      <c r="M134" s="1"/>
      <c r="N134" s="1"/>
      <c r="O134" s="1"/>
      <c r="P134" s="2"/>
      <c r="Q134" s="2"/>
      <c r="R134" s="2"/>
      <c r="S134" s="2"/>
    </row>
    <row r="135" spans="1:19" ht="16.5" thickBot="1">
      <c r="A135" s="1"/>
      <c r="B135" s="1"/>
      <c r="C135" s="1"/>
      <c r="D135" s="1"/>
      <c r="E135" s="1"/>
      <c r="F135" s="10">
        <f>SUM(F123:F133)</f>
        <v>28632</v>
      </c>
      <c r="G135" s="1"/>
      <c r="H135" s="10">
        <f>SUM(H123:H133)</f>
        <v>28952</v>
      </c>
      <c r="I135" s="1"/>
      <c r="J135" s="1"/>
      <c r="K135" s="1"/>
      <c r="L135" s="8"/>
      <c r="M135" s="1"/>
      <c r="N135" s="1"/>
      <c r="O135" s="1"/>
      <c r="P135" s="2"/>
      <c r="Q135" s="2"/>
      <c r="R135" s="2"/>
      <c r="S135" s="2"/>
    </row>
    <row r="136" spans="1:19" ht="16.5" thickTop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8"/>
      <c r="M136" s="1"/>
      <c r="N136" s="1"/>
      <c r="O136" s="1"/>
      <c r="P136" s="2"/>
      <c r="Q136" s="2"/>
      <c r="R136" s="2"/>
      <c r="S136" s="2"/>
    </row>
    <row r="137" spans="1:19" ht="15.75">
      <c r="A137" s="1"/>
      <c r="B137" s="1">
        <v>12</v>
      </c>
      <c r="C137" s="1" t="s">
        <v>106</v>
      </c>
      <c r="D137" s="1"/>
      <c r="E137" s="1"/>
      <c r="F137" s="11">
        <v>92.57</v>
      </c>
      <c r="G137" s="11"/>
      <c r="H137" s="11">
        <v>90.72</v>
      </c>
      <c r="I137" s="1"/>
      <c r="J137" s="7"/>
      <c r="K137" s="7"/>
      <c r="L137" s="8"/>
      <c r="M137" s="1"/>
      <c r="N137" s="1"/>
      <c r="O137" s="1"/>
      <c r="P137" s="2"/>
      <c r="Q137" s="2"/>
      <c r="R137" s="2"/>
      <c r="S137" s="2"/>
    </row>
    <row r="138" spans="1:19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8"/>
      <c r="M138" s="1"/>
      <c r="N138" s="1"/>
      <c r="O138" s="1"/>
      <c r="P138" s="2"/>
      <c r="Q138" s="2"/>
      <c r="R138" s="2"/>
      <c r="S138" s="2"/>
    </row>
    <row r="139" spans="1:19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8"/>
      <c r="M139" s="1"/>
      <c r="N139" s="1"/>
      <c r="O139" s="1"/>
      <c r="P139" s="2"/>
      <c r="Q139" s="2"/>
      <c r="R139" s="2"/>
      <c r="S139" s="2"/>
    </row>
    <row r="140" spans="1:19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8"/>
      <c r="M140" s="1"/>
      <c r="N140" s="1"/>
      <c r="O140" s="1"/>
      <c r="P140" s="2"/>
      <c r="Q140" s="2"/>
      <c r="R140" s="2"/>
      <c r="S140" s="2"/>
    </row>
    <row r="141" spans="1:19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2"/>
      <c r="R141" s="2"/>
      <c r="S141" s="2"/>
    </row>
    <row r="142" spans="1:19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2"/>
      <c r="R142" s="2"/>
      <c r="S142" s="2"/>
    </row>
    <row r="143" spans="1:19" ht="15.75">
      <c r="A143" s="1"/>
      <c r="B143" s="12" t="s">
        <v>107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2"/>
      <c r="R143" s="2"/>
      <c r="S143" s="2"/>
    </row>
    <row r="144" spans="1:19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2"/>
      <c r="R144" s="2"/>
      <c r="S144" s="2"/>
    </row>
    <row r="145" spans="1:19" ht="15.75">
      <c r="A145" s="1"/>
      <c r="B145" s="1">
        <v>1</v>
      </c>
      <c r="C145" s="1" t="s">
        <v>108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2"/>
      <c r="R145" s="2"/>
      <c r="S145" s="2"/>
    </row>
    <row r="146" spans="1:19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"/>
      <c r="Q146" s="2"/>
      <c r="R146" s="2"/>
      <c r="S146" s="2"/>
    </row>
    <row r="147" spans="1:19" ht="15.75">
      <c r="A147" s="1"/>
      <c r="B147" s="1">
        <v>2</v>
      </c>
      <c r="C147" s="1" t="s">
        <v>109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"/>
      <c r="Q147" s="2"/>
      <c r="R147" s="2"/>
      <c r="S147" s="2"/>
    </row>
    <row r="148" spans="1:19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2"/>
      <c r="R148" s="2"/>
      <c r="S148" s="2"/>
    </row>
    <row r="149" spans="1:19" ht="15.75">
      <c r="A149" s="1"/>
      <c r="B149" s="1">
        <v>3</v>
      </c>
      <c r="C149" s="1" t="s">
        <v>110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"/>
      <c r="Q149" s="2"/>
      <c r="R149" s="2"/>
      <c r="S149" s="2"/>
    </row>
    <row r="150" spans="1:19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"/>
      <c r="Q150" s="2"/>
      <c r="R150" s="2"/>
      <c r="S150" s="2"/>
    </row>
    <row r="151" spans="1:19" ht="15.75">
      <c r="A151" s="1"/>
      <c r="B151" s="1">
        <v>4</v>
      </c>
      <c r="C151" s="1" t="s">
        <v>111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"/>
      <c r="Q151" s="2"/>
      <c r="R151" s="2"/>
      <c r="S151" s="2"/>
    </row>
    <row r="152" spans="1:19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"/>
      <c r="Q152" s="2"/>
      <c r="R152" s="2"/>
      <c r="S152" s="2"/>
    </row>
    <row r="153" spans="1:19" ht="15.75">
      <c r="A153" s="1"/>
      <c r="B153" s="1">
        <v>5</v>
      </c>
      <c r="C153" s="1" t="s">
        <v>112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"/>
      <c r="Q153" s="2"/>
      <c r="R153" s="2"/>
      <c r="S153" s="2"/>
    </row>
    <row r="154" spans="1:19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2"/>
      <c r="R154" s="2"/>
      <c r="S154" s="2"/>
    </row>
    <row r="155" spans="1:19" ht="15.75">
      <c r="A155" s="1"/>
      <c r="B155" s="1">
        <v>6</v>
      </c>
      <c r="C155" s="1" t="s">
        <v>113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"/>
      <c r="Q155" s="2"/>
      <c r="R155" s="2"/>
      <c r="S155" s="2"/>
    </row>
    <row r="156" spans="1:19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/>
      <c r="Q156" s="2"/>
      <c r="R156" s="2"/>
      <c r="S156" s="2"/>
    </row>
    <row r="157" spans="1:19" ht="15.75">
      <c r="A157" s="1"/>
      <c r="B157" s="1">
        <v>7</v>
      </c>
      <c r="C157" s="1" t="s">
        <v>114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"/>
      <c r="Q157" s="2"/>
      <c r="R157" s="2"/>
      <c r="S157" s="2"/>
    </row>
    <row r="158" spans="1:19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"/>
      <c r="Q158" s="2"/>
      <c r="R158" s="2"/>
      <c r="S158" s="2"/>
    </row>
    <row r="159" spans="1:19" ht="15.75">
      <c r="A159" s="1"/>
      <c r="B159" s="1">
        <v>8</v>
      </c>
      <c r="C159" s="1" t="s">
        <v>115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"/>
      <c r="Q159" s="2"/>
      <c r="R159" s="2"/>
      <c r="S159" s="2"/>
    </row>
    <row r="160" spans="1:19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2"/>
      <c r="R160" s="2"/>
      <c r="S160" s="2"/>
    </row>
    <row r="161" spans="1:19" ht="15.75">
      <c r="A161" s="1"/>
      <c r="B161" s="1">
        <v>9</v>
      </c>
      <c r="C161" s="1" t="s">
        <v>116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2"/>
      <c r="R161" s="2"/>
      <c r="S161" s="2"/>
    </row>
    <row r="162" spans="1:19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2"/>
      <c r="R162" s="2"/>
      <c r="S162" s="2"/>
    </row>
    <row r="163" spans="1:19" ht="15.75">
      <c r="A163" s="1"/>
      <c r="B163" s="1">
        <v>10</v>
      </c>
      <c r="C163" s="1" t="s">
        <v>117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2"/>
      <c r="R163" s="2"/>
      <c r="S163" s="2"/>
    </row>
    <row r="164" spans="1:19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2"/>
      <c r="R164" s="2"/>
      <c r="S164" s="2"/>
    </row>
    <row r="165" spans="1:19" ht="15.75">
      <c r="A165" s="1"/>
      <c r="B165" s="1">
        <v>11</v>
      </c>
      <c r="C165" s="1" t="s">
        <v>118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2"/>
      <c r="R165" s="2"/>
      <c r="S165" s="2"/>
    </row>
    <row r="166" spans="1:19" ht="15.75">
      <c r="A166" s="1"/>
      <c r="B166" s="1"/>
      <c r="C166" s="1" t="s">
        <v>119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/>
      <c r="Q166" s="2"/>
      <c r="R166" s="2"/>
      <c r="S166" s="2"/>
    </row>
    <row r="167" spans="1:19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"/>
      <c r="Q167" s="2"/>
      <c r="R167" s="2"/>
      <c r="S167" s="2"/>
    </row>
    <row r="168" spans="1:19" ht="15.75">
      <c r="A168" s="1"/>
      <c r="B168" s="1">
        <v>12</v>
      </c>
      <c r="C168" s="1" t="s">
        <v>120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"/>
      <c r="Q168" s="2"/>
      <c r="R168" s="2"/>
      <c r="S168" s="2"/>
    </row>
    <row r="169" spans="1:19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"/>
      <c r="Q169" s="2"/>
      <c r="R169" s="2"/>
      <c r="S169" s="2"/>
    </row>
    <row r="170" spans="1:19" ht="15.75">
      <c r="A170" s="1"/>
      <c r="B170" s="1"/>
      <c r="C170" s="1" t="s">
        <v>47</v>
      </c>
      <c r="D170" s="1" t="s">
        <v>121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"/>
      <c r="Q170" s="2"/>
      <c r="R170" s="2"/>
      <c r="S170" s="2"/>
    </row>
    <row r="171" spans="1:19" ht="15.75">
      <c r="A171" s="1"/>
      <c r="B171" s="1"/>
      <c r="C171" s="1"/>
      <c r="D171" s="1" t="s">
        <v>122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"/>
      <c r="Q171" s="2"/>
      <c r="R171" s="2"/>
      <c r="S171" s="2"/>
    </row>
    <row r="172" spans="1:19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"/>
      <c r="Q172" s="2"/>
      <c r="R172" s="2"/>
      <c r="S172" s="2"/>
    </row>
    <row r="173" spans="1:19" ht="15.75">
      <c r="A173" s="1"/>
      <c r="B173" s="1"/>
      <c r="C173" s="1" t="s">
        <v>123</v>
      </c>
      <c r="D173" s="1" t="s">
        <v>124</v>
      </c>
      <c r="E173" s="1"/>
      <c r="F173" s="6" t="s">
        <v>20</v>
      </c>
      <c r="G173" s="1"/>
      <c r="H173" s="1"/>
      <c r="I173" s="1"/>
      <c r="J173" s="1"/>
      <c r="K173" s="1"/>
      <c r="L173" s="1"/>
      <c r="M173" s="1"/>
      <c r="N173" s="1"/>
      <c r="O173" s="1"/>
      <c r="P173" s="2"/>
      <c r="Q173" s="2"/>
      <c r="R173" s="2"/>
      <c r="S173" s="2"/>
    </row>
    <row r="174" spans="1:19" ht="15.75">
      <c r="A174" s="1"/>
      <c r="B174" s="1"/>
      <c r="C174" s="1"/>
      <c r="D174" s="1" t="s">
        <v>125</v>
      </c>
      <c r="E174" s="1"/>
      <c r="F174" s="1">
        <v>8791</v>
      </c>
      <c r="G174" s="1"/>
      <c r="H174" s="1"/>
      <c r="I174" s="1"/>
      <c r="J174" s="1"/>
      <c r="K174" s="1"/>
      <c r="L174" s="1"/>
      <c r="M174" s="1"/>
      <c r="N174" s="1"/>
      <c r="O174" s="1"/>
      <c r="P174" s="2"/>
      <c r="Q174" s="2"/>
      <c r="R174" s="2"/>
      <c r="S174" s="2"/>
    </row>
    <row r="175" spans="1:19" ht="15.75">
      <c r="A175" s="1"/>
      <c r="B175" s="1"/>
      <c r="C175" s="1"/>
      <c r="D175" s="1" t="s">
        <v>126</v>
      </c>
      <c r="E175" s="1"/>
      <c r="F175" s="1">
        <v>20260</v>
      </c>
      <c r="G175" s="1"/>
      <c r="H175" s="1"/>
      <c r="I175" s="1"/>
      <c r="J175" s="1"/>
      <c r="K175" s="1"/>
      <c r="L175" s="1"/>
      <c r="M175" s="1"/>
      <c r="N175" s="1"/>
      <c r="O175" s="1"/>
      <c r="P175" s="2"/>
      <c r="Q175" s="2"/>
      <c r="R175" s="2"/>
      <c r="S175" s="2"/>
    </row>
    <row r="176" spans="1:19" ht="15.75">
      <c r="A176" s="1"/>
      <c r="B176" s="1"/>
      <c r="C176" s="1"/>
      <c r="D176" s="1" t="s">
        <v>127</v>
      </c>
      <c r="E176" s="1"/>
      <c r="F176" s="1">
        <v>2150</v>
      </c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2"/>
      <c r="R176" s="2"/>
      <c r="S176" s="2"/>
    </row>
    <row r="177" spans="1:19" ht="15.75">
      <c r="A177" s="1"/>
      <c r="B177" s="1"/>
      <c r="C177" s="1"/>
      <c r="D177" s="1" t="s">
        <v>128</v>
      </c>
      <c r="E177" s="1"/>
      <c r="F177" s="1">
        <v>6348</v>
      </c>
      <c r="G177" s="1"/>
      <c r="H177" s="1"/>
      <c r="I177" s="1"/>
      <c r="J177" s="1"/>
      <c r="K177" s="1"/>
      <c r="L177" s="1"/>
      <c r="M177" s="1"/>
      <c r="N177" s="1"/>
      <c r="O177" s="1"/>
      <c r="P177" s="2"/>
      <c r="Q177" s="2"/>
      <c r="R177" s="2"/>
      <c r="S177" s="2"/>
    </row>
    <row r="178" spans="1:19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"/>
      <c r="Q178" s="2"/>
      <c r="R178" s="2"/>
      <c r="S178" s="2"/>
    </row>
    <row r="179" spans="1:19" ht="15.75">
      <c r="A179" s="1"/>
      <c r="B179" s="1"/>
      <c r="C179" s="1"/>
      <c r="D179" s="1" t="s">
        <v>129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"/>
      <c r="Q179" s="2"/>
      <c r="R179" s="2"/>
      <c r="S179" s="2"/>
    </row>
    <row r="180" spans="1:19" ht="15.75">
      <c r="A180" s="1"/>
      <c r="B180" s="1"/>
      <c r="C180" s="1"/>
      <c r="D180" s="1" t="s">
        <v>130</v>
      </c>
      <c r="E180" s="1"/>
      <c r="F180" s="1">
        <v>4759</v>
      </c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"/>
      <c r="R180" s="2"/>
      <c r="S180" s="2"/>
    </row>
    <row r="181" spans="1:19" ht="15.75">
      <c r="A181" s="1"/>
      <c r="B181" s="1"/>
      <c r="C181" s="1"/>
      <c r="D181" s="1" t="s">
        <v>131</v>
      </c>
      <c r="E181" s="1"/>
      <c r="F181" s="1">
        <v>4604</v>
      </c>
      <c r="G181" s="1"/>
      <c r="H181" s="1"/>
      <c r="I181" s="1"/>
      <c r="J181" s="1"/>
      <c r="K181" s="1"/>
      <c r="L181" s="1"/>
      <c r="M181" s="1"/>
      <c r="N181" s="1"/>
      <c r="O181" s="1"/>
      <c r="P181" s="2"/>
      <c r="Q181" s="2"/>
      <c r="R181" s="2"/>
      <c r="S181" s="2"/>
    </row>
    <row r="182" spans="1:19" ht="15.75">
      <c r="A182" s="1"/>
      <c r="B182" s="1"/>
      <c r="C182" s="1"/>
      <c r="D182" s="1" t="s">
        <v>132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2"/>
      <c r="R182" s="2"/>
      <c r="S182" s="2"/>
    </row>
    <row r="183" spans="1:19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  <c r="Q183" s="2"/>
      <c r="R183" s="2"/>
      <c r="S183" s="2"/>
    </row>
    <row r="184" spans="1:19" ht="15.75">
      <c r="A184" s="1"/>
      <c r="B184" s="1"/>
      <c r="C184" s="1"/>
      <c r="D184" s="1" t="s">
        <v>133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  <c r="Q184" s="2"/>
      <c r="R184" s="2"/>
      <c r="S184" s="2"/>
    </row>
    <row r="185" spans="1:19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  <c r="Q185" s="2"/>
      <c r="R185" s="2"/>
      <c r="S185" s="2"/>
    </row>
    <row r="186" spans="1:19" ht="15.75">
      <c r="A186" s="1"/>
      <c r="B186" s="1">
        <v>13</v>
      </c>
      <c r="C186" s="1" t="s">
        <v>134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  <c r="Q186" s="2"/>
      <c r="R186" s="2"/>
      <c r="S186" s="2"/>
    </row>
    <row r="187" spans="1:19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  <c r="Q187" s="2"/>
      <c r="R187" s="2"/>
      <c r="S187" s="2"/>
    </row>
    <row r="188" spans="1:19" ht="15.75">
      <c r="A188" s="1"/>
      <c r="B188" s="1"/>
      <c r="C188" s="1"/>
      <c r="D188" s="1" t="s">
        <v>135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2"/>
      <c r="R188" s="2"/>
      <c r="S188" s="2"/>
    </row>
    <row r="189" spans="1:19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"/>
      <c r="Q189" s="2"/>
      <c r="R189" s="2"/>
      <c r="S189" s="2"/>
    </row>
    <row r="190" spans="1:19" ht="15.75">
      <c r="A190" s="1"/>
      <c r="B190" s="1">
        <v>14</v>
      </c>
      <c r="C190" s="1" t="s">
        <v>136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"/>
      <c r="Q190" s="2"/>
      <c r="R190" s="2"/>
      <c r="S190" s="2"/>
    </row>
    <row r="191" spans="1:19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  <c r="Q191" s="2"/>
      <c r="R191" s="2"/>
      <c r="S191" s="2"/>
    </row>
    <row r="192" spans="1:19" ht="15.75">
      <c r="A192" s="1"/>
      <c r="B192" s="1">
        <v>15</v>
      </c>
      <c r="C192" s="1" t="s">
        <v>137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"/>
      <c r="Q192" s="2"/>
      <c r="R192" s="2"/>
      <c r="S192" s="2"/>
    </row>
    <row r="193" spans="1:19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"/>
      <c r="Q193" s="2"/>
      <c r="R193" s="2"/>
      <c r="S193" s="2"/>
    </row>
    <row r="194" spans="1:19" ht="15.75">
      <c r="A194" s="1"/>
      <c r="B194" s="1">
        <v>16</v>
      </c>
      <c r="C194" s="1" t="s">
        <v>138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2"/>
      <c r="R194" s="2"/>
      <c r="S194" s="2"/>
    </row>
    <row r="195" spans="1:19" ht="15.75">
      <c r="A195" s="1"/>
      <c r="B195" s="1"/>
      <c r="C195" s="1"/>
      <c r="D195" s="1"/>
      <c r="E195" s="1"/>
      <c r="F195" s="6" t="s">
        <v>22</v>
      </c>
      <c r="G195" s="1"/>
      <c r="H195" s="6" t="s">
        <v>139</v>
      </c>
      <c r="I195" s="1"/>
      <c r="J195" s="6" t="s">
        <v>140</v>
      </c>
      <c r="K195" s="1"/>
      <c r="L195" s="1"/>
      <c r="M195" s="1"/>
      <c r="N195" s="1"/>
      <c r="O195" s="1"/>
      <c r="P195" s="2"/>
      <c r="Q195" s="2"/>
      <c r="R195" s="2"/>
      <c r="S195" s="2"/>
    </row>
    <row r="196" spans="1:19" ht="15.75">
      <c r="A196" s="1"/>
      <c r="B196" s="1"/>
      <c r="C196" s="1"/>
      <c r="D196" s="1"/>
      <c r="E196" s="1"/>
      <c r="F196" s="6"/>
      <c r="G196" s="1"/>
      <c r="H196" s="6" t="s">
        <v>141</v>
      </c>
      <c r="I196" s="1"/>
      <c r="J196" s="6" t="s">
        <v>142</v>
      </c>
      <c r="K196" s="1"/>
      <c r="L196" s="1"/>
      <c r="M196" s="1"/>
      <c r="N196" s="1"/>
      <c r="O196" s="1"/>
      <c r="P196" s="2"/>
      <c r="Q196" s="2"/>
      <c r="R196" s="2"/>
      <c r="S196" s="2"/>
    </row>
    <row r="197" spans="1:19" ht="15.75">
      <c r="A197" s="1"/>
      <c r="B197" s="1"/>
      <c r="C197" s="1"/>
      <c r="D197" s="1"/>
      <c r="E197" s="1"/>
      <c r="F197" s="6" t="s">
        <v>20</v>
      </c>
      <c r="G197" s="1"/>
      <c r="H197" s="6" t="s">
        <v>20</v>
      </c>
      <c r="I197" s="1"/>
      <c r="J197" s="6" t="s">
        <v>20</v>
      </c>
      <c r="K197" s="1"/>
      <c r="L197" s="1"/>
      <c r="M197" s="1"/>
      <c r="N197" s="1"/>
      <c r="O197" s="1"/>
      <c r="P197" s="2"/>
      <c r="Q197" s="2"/>
      <c r="R197" s="2"/>
      <c r="S197" s="2"/>
    </row>
    <row r="198" spans="1:19" ht="15.75">
      <c r="A198" s="1"/>
      <c r="B198" s="1"/>
      <c r="C198" s="1"/>
      <c r="D198" s="1" t="s">
        <v>143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"/>
      <c r="Q198" s="2"/>
      <c r="R198" s="2"/>
      <c r="S198" s="2"/>
    </row>
    <row r="199" spans="1:19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"/>
      <c r="Q199" s="2"/>
      <c r="R199" s="2"/>
      <c r="S199" s="2"/>
    </row>
    <row r="200" spans="1:19" ht="15.75">
      <c r="A200" s="1"/>
      <c r="B200" s="1"/>
      <c r="C200" s="1"/>
      <c r="D200" s="1" t="s">
        <v>144</v>
      </c>
      <c r="E200" s="1"/>
      <c r="F200" s="1">
        <v>7506</v>
      </c>
      <c r="G200" s="1"/>
      <c r="H200" s="1">
        <v>238</v>
      </c>
      <c r="I200" s="1"/>
      <c r="J200" s="1">
        <v>30311</v>
      </c>
      <c r="K200" s="1"/>
      <c r="L200" s="1"/>
      <c r="M200" s="1"/>
      <c r="N200" s="1"/>
      <c r="O200" s="1"/>
      <c r="P200" s="2"/>
      <c r="Q200" s="2"/>
      <c r="R200" s="2"/>
      <c r="S200" s="2"/>
    </row>
    <row r="201" spans="1:19" ht="15.75">
      <c r="A201" s="1"/>
      <c r="B201" s="1"/>
      <c r="C201" s="1"/>
      <c r="D201" s="1" t="s">
        <v>145</v>
      </c>
      <c r="E201" s="1"/>
      <c r="F201" s="1">
        <v>8105</v>
      </c>
      <c r="G201" s="1"/>
      <c r="H201" s="1">
        <v>417</v>
      </c>
      <c r="I201" s="1"/>
      <c r="J201" s="1">
        <v>15562</v>
      </c>
      <c r="K201" s="1"/>
      <c r="L201" s="1"/>
      <c r="M201" s="1"/>
      <c r="N201" s="1"/>
      <c r="O201" s="1"/>
      <c r="P201" s="2"/>
      <c r="Q201" s="2"/>
      <c r="R201" s="2"/>
      <c r="S201" s="2"/>
    </row>
    <row r="202" spans="1:19" ht="15.75">
      <c r="A202" s="1"/>
      <c r="B202" s="1"/>
      <c r="C202" s="1"/>
      <c r="D202" s="1" t="s">
        <v>146</v>
      </c>
      <c r="E202" s="1"/>
      <c r="F202" s="1">
        <v>27891</v>
      </c>
      <c r="G202" s="1"/>
      <c r="H202" s="1">
        <v>-1</v>
      </c>
      <c r="I202" s="1"/>
      <c r="J202" s="1">
        <v>86478</v>
      </c>
      <c r="K202" s="1"/>
      <c r="L202" s="1"/>
      <c r="M202" s="1"/>
      <c r="N202" s="1"/>
      <c r="O202" s="1"/>
      <c r="P202" s="2"/>
      <c r="Q202" s="2"/>
      <c r="R202" s="2"/>
      <c r="S202" s="2"/>
    </row>
    <row r="203" spans="1:19" ht="15.75">
      <c r="A203" s="1"/>
      <c r="B203" s="1"/>
      <c r="C203" s="1"/>
      <c r="D203" s="1" t="s">
        <v>24</v>
      </c>
      <c r="E203" s="1"/>
      <c r="F203" s="13"/>
      <c r="G203" s="1"/>
      <c r="H203" s="13">
        <v>-117</v>
      </c>
      <c r="I203" s="1"/>
      <c r="J203" s="13">
        <v>13494</v>
      </c>
      <c r="K203" s="1"/>
      <c r="L203" s="1"/>
      <c r="M203" s="1"/>
      <c r="N203" s="1"/>
      <c r="O203" s="1"/>
      <c r="P203" s="2"/>
      <c r="Q203" s="2"/>
      <c r="R203" s="2"/>
      <c r="S203" s="2"/>
    </row>
    <row r="204" spans="1:19" ht="15.75">
      <c r="A204" s="1"/>
      <c r="B204" s="1"/>
      <c r="C204" s="1"/>
      <c r="D204" s="1"/>
      <c r="E204" s="1"/>
      <c r="F204" s="1">
        <f>SUM(F200:F203)</f>
        <v>43502</v>
      </c>
      <c r="G204" s="1"/>
      <c r="H204" s="1">
        <f>SUM(H200:H203)</f>
        <v>537</v>
      </c>
      <c r="I204" s="1"/>
      <c r="J204" s="1">
        <f>SUM(J200:J203)</f>
        <v>145845</v>
      </c>
      <c r="K204" s="1"/>
      <c r="L204" s="1"/>
      <c r="M204" s="1"/>
      <c r="N204" s="1"/>
      <c r="O204" s="1"/>
      <c r="P204" s="2"/>
      <c r="Q204" s="2"/>
      <c r="R204" s="2"/>
      <c r="S204" s="2"/>
    </row>
    <row r="205" spans="1:19" ht="15.75">
      <c r="A205" s="1"/>
      <c r="B205" s="1"/>
      <c r="C205" s="1"/>
      <c r="D205" s="1" t="s">
        <v>147</v>
      </c>
      <c r="E205" s="1"/>
      <c r="F205" s="1">
        <v>-4843</v>
      </c>
      <c r="G205" s="1"/>
      <c r="H205" s="1">
        <v>0</v>
      </c>
      <c r="I205" s="1"/>
      <c r="J205" s="1">
        <v>-31311</v>
      </c>
      <c r="K205" s="1"/>
      <c r="L205" s="1"/>
      <c r="M205" s="1"/>
      <c r="N205" s="1"/>
      <c r="O205" s="1"/>
      <c r="P205" s="2"/>
      <c r="Q205" s="2"/>
      <c r="R205" s="2"/>
      <c r="S205" s="2"/>
    </row>
    <row r="206" spans="1:19" ht="16.5" thickBot="1">
      <c r="A206" s="1"/>
      <c r="B206" s="1"/>
      <c r="C206" s="1"/>
      <c r="D206" s="1"/>
      <c r="E206" s="1"/>
      <c r="F206" s="14">
        <f>SUM(F204:F205)</f>
        <v>38659</v>
      </c>
      <c r="G206" s="1"/>
      <c r="H206" s="14">
        <f>SUM(H204:H205)</f>
        <v>537</v>
      </c>
      <c r="I206" s="1"/>
      <c r="J206" s="14">
        <f>SUM(J204:J205)</f>
        <v>114534</v>
      </c>
      <c r="K206" s="1"/>
      <c r="L206" s="1"/>
      <c r="M206" s="1"/>
      <c r="N206" s="1"/>
      <c r="O206" s="1"/>
      <c r="P206" s="2"/>
      <c r="Q206" s="2"/>
      <c r="R206" s="2"/>
      <c r="S206" s="2"/>
    </row>
    <row r="207" spans="1:19" ht="16.5" thickTop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"/>
      <c r="Q207" s="2"/>
      <c r="R207" s="2"/>
      <c r="S207" s="2"/>
    </row>
    <row r="208" spans="1:19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"/>
      <c r="Q208" s="2"/>
      <c r="R208" s="2"/>
      <c r="S208" s="2"/>
    </row>
    <row r="209" spans="1:19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"/>
      <c r="Q209" s="2"/>
      <c r="R209" s="2"/>
      <c r="S209" s="2"/>
    </row>
    <row r="210" spans="1:19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"/>
      <c r="Q210" s="2"/>
      <c r="R210" s="2"/>
      <c r="S210" s="2"/>
    </row>
    <row r="211" spans="1:19" ht="15.75">
      <c r="A211" s="1"/>
      <c r="B211" s="1"/>
      <c r="C211" s="1"/>
      <c r="D211" s="1" t="s">
        <v>148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"/>
      <c r="Q211" s="2"/>
      <c r="R211" s="2"/>
      <c r="S211" s="2"/>
    </row>
    <row r="212" spans="1:19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"/>
      <c r="Q212" s="2"/>
      <c r="R212" s="2"/>
      <c r="S212" s="2"/>
    </row>
    <row r="213" spans="1:19" ht="15.75">
      <c r="A213" s="1"/>
      <c r="B213" s="1"/>
      <c r="C213" s="1"/>
      <c r="D213" s="1" t="s">
        <v>149</v>
      </c>
      <c r="E213" s="1"/>
      <c r="F213" s="1">
        <v>42896</v>
      </c>
      <c r="G213" s="1"/>
      <c r="H213" s="1">
        <v>726</v>
      </c>
      <c r="I213" s="1"/>
      <c r="J213" s="1">
        <v>142838</v>
      </c>
      <c r="K213" s="1"/>
      <c r="L213" s="1"/>
      <c r="M213" s="1"/>
      <c r="N213" s="1"/>
      <c r="O213" s="1"/>
      <c r="P213" s="2"/>
      <c r="Q213" s="2"/>
      <c r="R213" s="2"/>
      <c r="S213" s="2"/>
    </row>
    <row r="214" spans="1:19" ht="15.75">
      <c r="A214" s="1"/>
      <c r="B214" s="1"/>
      <c r="C214" s="1"/>
      <c r="D214" s="1" t="s">
        <v>150</v>
      </c>
      <c r="E214" s="1"/>
      <c r="F214" s="13">
        <v>606</v>
      </c>
      <c r="G214" s="1"/>
      <c r="H214" s="13">
        <v>-189</v>
      </c>
      <c r="I214" s="1"/>
      <c r="J214" s="13">
        <v>3007</v>
      </c>
      <c r="K214" s="1"/>
      <c r="L214" s="1"/>
      <c r="M214" s="1"/>
      <c r="N214" s="1"/>
      <c r="O214" s="1"/>
      <c r="P214" s="2"/>
      <c r="Q214" s="2"/>
      <c r="R214" s="2"/>
      <c r="S214" s="2"/>
    </row>
    <row r="215" spans="1:19" ht="15.75">
      <c r="A215" s="1"/>
      <c r="B215" s="1"/>
      <c r="C215" s="1"/>
      <c r="D215" s="1"/>
      <c r="E215" s="1"/>
      <c r="F215" s="1">
        <f>SUM(F213:F214)</f>
        <v>43502</v>
      </c>
      <c r="G215" s="1"/>
      <c r="H215" s="1">
        <f>SUM(H213:H214)</f>
        <v>537</v>
      </c>
      <c r="I215" s="1"/>
      <c r="J215" s="1">
        <f>SUM(J213:J214)</f>
        <v>145845</v>
      </c>
      <c r="K215" s="1"/>
      <c r="L215" s="1"/>
      <c r="M215" s="1"/>
      <c r="N215" s="1"/>
      <c r="O215" s="1"/>
      <c r="P215" s="2"/>
      <c r="Q215" s="2"/>
      <c r="R215" s="2"/>
      <c r="S215" s="2"/>
    </row>
    <row r="216" spans="1:19" ht="15.75">
      <c r="A216" s="1"/>
      <c r="B216" s="1"/>
      <c r="C216" s="1"/>
      <c r="D216" s="1" t="s">
        <v>147</v>
      </c>
      <c r="E216" s="1"/>
      <c r="F216" s="1">
        <v>-4843</v>
      </c>
      <c r="G216" s="1"/>
      <c r="H216" s="1">
        <v>0</v>
      </c>
      <c r="I216" s="1"/>
      <c r="J216" s="1">
        <v>-31311</v>
      </c>
      <c r="K216" s="1"/>
      <c r="L216" s="1"/>
      <c r="M216" s="1"/>
      <c r="N216" s="1"/>
      <c r="O216" s="1"/>
      <c r="P216" s="2"/>
      <c r="Q216" s="2"/>
      <c r="R216" s="2"/>
      <c r="S216" s="2"/>
    </row>
    <row r="217" spans="1:19" ht="16.5" thickBot="1">
      <c r="A217" s="1"/>
      <c r="B217" s="1"/>
      <c r="C217" s="1"/>
      <c r="D217" s="1"/>
      <c r="E217" s="1"/>
      <c r="F217" s="14">
        <f>SUM(F215:F216)</f>
        <v>38659</v>
      </c>
      <c r="G217" s="1"/>
      <c r="H217" s="14">
        <f>SUM(H215:H216)</f>
        <v>537</v>
      </c>
      <c r="I217" s="1"/>
      <c r="J217" s="14">
        <f>SUM(J215:J216)</f>
        <v>114534</v>
      </c>
      <c r="K217" s="1"/>
      <c r="L217" s="1"/>
      <c r="M217" s="1"/>
      <c r="N217" s="1"/>
      <c r="O217" s="1"/>
      <c r="P217" s="2"/>
      <c r="Q217" s="2"/>
      <c r="R217" s="2"/>
      <c r="S217" s="2"/>
    </row>
    <row r="218" spans="1:19" ht="16.5" thickTop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"/>
      <c r="Q218" s="2"/>
      <c r="R218" s="2"/>
      <c r="S218" s="2"/>
    </row>
    <row r="219" spans="1:19" ht="15.75">
      <c r="A219" s="1"/>
      <c r="B219" s="1">
        <v>17</v>
      </c>
      <c r="C219" s="1" t="s">
        <v>151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"/>
      <c r="Q219" s="2"/>
      <c r="R219" s="2"/>
      <c r="S219" s="2"/>
    </row>
    <row r="220" spans="1:19" ht="15.75">
      <c r="A220" s="1"/>
      <c r="B220" s="1"/>
      <c r="C220" s="1" t="s">
        <v>152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"/>
      <c r="Q220" s="2"/>
      <c r="R220" s="2"/>
      <c r="S220" s="2"/>
    </row>
    <row r="221" spans="1:19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  <c r="Q221" s="2"/>
      <c r="R221" s="2"/>
      <c r="S221" s="2"/>
    </row>
    <row r="222" spans="1:19" ht="15.75">
      <c r="A222" s="1"/>
      <c r="B222" s="1">
        <v>18</v>
      </c>
      <c r="C222" s="1" t="s">
        <v>153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2"/>
      <c r="R222" s="2"/>
      <c r="S222" s="2"/>
    </row>
    <row r="223" spans="1:19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"/>
      <c r="Q223" s="2"/>
      <c r="R223" s="2"/>
      <c r="S223" s="2"/>
    </row>
    <row r="224" spans="1:19" ht="15.75">
      <c r="A224" s="1"/>
      <c r="B224" s="1"/>
      <c r="C224" s="1"/>
      <c r="D224" s="1" t="s">
        <v>154</v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"/>
      <c r="Q224" s="2"/>
      <c r="R224" s="2"/>
      <c r="S224" s="2"/>
    </row>
    <row r="225" spans="1:19" ht="15.75">
      <c r="A225" s="1"/>
      <c r="B225" s="1"/>
      <c r="C225" s="1"/>
      <c r="D225" s="1" t="s">
        <v>155</v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"/>
      <c r="Q225" s="2"/>
      <c r="R225" s="2"/>
      <c r="S225" s="2"/>
    </row>
    <row r="226" spans="1:19" ht="15.75">
      <c r="A226" s="1"/>
      <c r="B226" s="1"/>
      <c r="C226" s="1"/>
      <c r="D226" s="1" t="s">
        <v>156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"/>
      <c r="Q226" s="2"/>
      <c r="R226" s="2"/>
      <c r="S226" s="2"/>
    </row>
    <row r="227" spans="1:19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"/>
      <c r="R227" s="2"/>
      <c r="S227" s="2"/>
    </row>
    <row r="228" spans="1:19" ht="15.75">
      <c r="A228" s="1"/>
      <c r="B228" s="1">
        <v>19</v>
      </c>
      <c r="C228" s="1" t="s">
        <v>157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2"/>
      <c r="R228" s="2"/>
      <c r="S228" s="2"/>
    </row>
    <row r="229" spans="1:19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"/>
      <c r="Q229" s="2"/>
      <c r="R229" s="2"/>
      <c r="S229" s="2"/>
    </row>
    <row r="230" spans="1:19" ht="15.75">
      <c r="A230" s="1"/>
      <c r="B230" s="1"/>
      <c r="C230" s="1"/>
      <c r="D230" s="1" t="s">
        <v>158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  <c r="Q230" s="2"/>
      <c r="R230" s="2"/>
      <c r="S230" s="2"/>
    </row>
    <row r="231" spans="1:19" ht="15.75">
      <c r="A231" s="1"/>
      <c r="B231" s="1"/>
      <c r="C231" s="1"/>
      <c r="D231" s="1" t="s">
        <v>159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"/>
      <c r="Q231" s="2"/>
      <c r="R231" s="2"/>
      <c r="S231" s="2"/>
    </row>
    <row r="232" spans="1:19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"/>
      <c r="Q232" s="2"/>
      <c r="R232" s="2"/>
      <c r="S232" s="2"/>
    </row>
    <row r="233" spans="1:19" ht="15.75">
      <c r="A233" s="1"/>
      <c r="B233" s="1">
        <v>20</v>
      </c>
      <c r="C233" s="1" t="s">
        <v>160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"/>
      <c r="Q233" s="2"/>
      <c r="R233" s="2"/>
      <c r="S233" s="2"/>
    </row>
    <row r="234" spans="1:19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"/>
      <c r="Q234" s="2"/>
      <c r="R234" s="2"/>
      <c r="S234" s="2"/>
    </row>
    <row r="235" spans="1:19" ht="15.75">
      <c r="A235" s="1"/>
      <c r="B235" s="1">
        <v>21</v>
      </c>
      <c r="C235" s="1" t="s">
        <v>161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/>
      <c r="Q235" s="2"/>
      <c r="R235" s="2"/>
      <c r="S235" s="2"/>
    </row>
    <row r="236" spans="1:19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"/>
      <c r="Q236" s="2"/>
      <c r="R236" s="2"/>
      <c r="S236" s="2"/>
    </row>
    <row r="237" spans="1:19" ht="15.75">
      <c r="A237" s="1"/>
      <c r="B237" s="1"/>
      <c r="C237" s="1"/>
      <c r="D237" s="1" t="s">
        <v>162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"/>
      <c r="Q237" s="2"/>
      <c r="R237" s="2"/>
      <c r="S237" s="2"/>
    </row>
    <row r="238" spans="1:19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"/>
      <c r="Q238" s="2"/>
      <c r="R238" s="2"/>
      <c r="S238" s="2"/>
    </row>
    <row r="239" spans="1:19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  <c r="Q239" s="2"/>
      <c r="R239" s="2"/>
      <c r="S239" s="2"/>
    </row>
    <row r="240" spans="1:19" ht="15.75">
      <c r="A240" s="1"/>
      <c r="B240" s="1" t="s">
        <v>163</v>
      </c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"/>
      <c r="Q240" s="2"/>
      <c r="R240" s="2"/>
      <c r="S240" s="2"/>
    </row>
    <row r="241" spans="1:19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"/>
      <c r="Q241" s="2"/>
      <c r="R241" s="2"/>
      <c r="S241" s="2"/>
    </row>
    <row r="242" spans="1:19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"/>
      <c r="Q242" s="2"/>
      <c r="R242" s="2"/>
      <c r="S242" s="2"/>
    </row>
    <row r="243" spans="1:19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"/>
      <c r="Q243" s="2"/>
      <c r="R243" s="2"/>
      <c r="S243" s="2"/>
    </row>
    <row r="244" spans="1:19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"/>
      <c r="Q244" s="2"/>
      <c r="R244" s="2"/>
      <c r="S244" s="2"/>
    </row>
    <row r="245" spans="1:19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"/>
      <c r="Q245" s="2"/>
      <c r="R245" s="2"/>
      <c r="S245" s="2"/>
    </row>
    <row r="246" spans="1:19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"/>
      <c r="Q246" s="2"/>
      <c r="R246" s="2"/>
      <c r="S246" s="2"/>
    </row>
    <row r="247" spans="1:19" ht="15.75">
      <c r="A247" s="1"/>
      <c r="B247" s="1" t="s">
        <v>164</v>
      </c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"/>
      <c r="Q247" s="2"/>
      <c r="R247" s="2"/>
      <c r="S247" s="2"/>
    </row>
    <row r="248" spans="1:19" ht="15.75">
      <c r="A248" s="1"/>
      <c r="B248" s="1" t="s">
        <v>165</v>
      </c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"/>
      <c r="Q248" s="2"/>
      <c r="R248" s="2"/>
      <c r="S248" s="2"/>
    </row>
    <row r="249" spans="1:19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"/>
      <c r="Q249" s="2"/>
      <c r="R249" s="2"/>
      <c r="S249" s="2"/>
    </row>
    <row r="250" spans="1:19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"/>
      <c r="Q250" s="2"/>
      <c r="R250" s="2"/>
      <c r="S250" s="2"/>
    </row>
    <row r="251" spans="1:19" ht="15.75">
      <c r="A251" s="1"/>
      <c r="B251" s="1" t="s">
        <v>166</v>
      </c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"/>
      <c r="Q251" s="2"/>
      <c r="R251" s="2"/>
      <c r="S251" s="2"/>
    </row>
    <row r="252" spans="1:19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"/>
      <c r="Q252" s="2"/>
      <c r="R252" s="2"/>
      <c r="S252" s="2"/>
    </row>
    <row r="253" spans="1:19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"/>
      <c r="Q253" s="2"/>
      <c r="R253" s="2"/>
      <c r="S253" s="2"/>
    </row>
    <row r="254" spans="1:19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"/>
      <c r="Q254" s="2"/>
      <c r="R254" s="2"/>
      <c r="S254" s="2"/>
    </row>
    <row r="255" spans="1:19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"/>
      <c r="Q255" s="2"/>
      <c r="R255" s="2"/>
      <c r="S255" s="2"/>
    </row>
    <row r="256" spans="1:19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"/>
      <c r="Q256" s="2"/>
      <c r="R256" s="2"/>
      <c r="S256" s="2"/>
    </row>
    <row r="257" spans="1:19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"/>
      <c r="Q257" s="2"/>
      <c r="R257" s="2"/>
      <c r="S257" s="2"/>
    </row>
    <row r="258" spans="1:19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"/>
      <c r="Q258" s="2"/>
      <c r="R258" s="2"/>
      <c r="S258" s="2"/>
    </row>
    <row r="259" spans="1:19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"/>
      <c r="Q259" s="2"/>
      <c r="R259" s="2"/>
      <c r="S259" s="2"/>
    </row>
    <row r="260" spans="1:19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"/>
      <c r="Q260" s="2"/>
      <c r="R260" s="2"/>
      <c r="S260" s="2"/>
    </row>
    <row r="261" spans="1:19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"/>
      <c r="Q261" s="2"/>
      <c r="R261" s="2"/>
      <c r="S261" s="2"/>
    </row>
    <row r="262" spans="1:19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"/>
      <c r="Q262" s="2"/>
      <c r="R262" s="2"/>
      <c r="S262" s="2"/>
    </row>
    <row r="263" spans="1:19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"/>
      <c r="Q263" s="2"/>
      <c r="R263" s="2"/>
      <c r="S263" s="2"/>
    </row>
    <row r="264" spans="1:19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"/>
      <c r="Q264" s="2"/>
      <c r="R264" s="2"/>
      <c r="S264" s="2"/>
    </row>
    <row r="265" spans="1:19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"/>
      <c r="Q265" s="2"/>
      <c r="R265" s="2"/>
      <c r="S265" s="2"/>
    </row>
    <row r="266" spans="1:19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"/>
      <c r="Q266" s="2"/>
      <c r="R266" s="2"/>
      <c r="S266" s="2"/>
    </row>
    <row r="267" spans="1:19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2"/>
      <c r="Q267" s="2"/>
      <c r="R267" s="2"/>
      <c r="S267" s="2"/>
    </row>
    <row r="268" spans="1:19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"/>
      <c r="Q268" s="2"/>
      <c r="R268" s="2"/>
      <c r="S268" s="2"/>
    </row>
    <row r="269" spans="1:19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2"/>
      <c r="Q269" s="2"/>
      <c r="R269" s="2"/>
      <c r="S269" s="2"/>
    </row>
    <row r="270" spans="1:19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2"/>
      <c r="Q270" s="2"/>
      <c r="R270" s="2"/>
      <c r="S270" s="2"/>
    </row>
    <row r="271" spans="1:19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2"/>
      <c r="Q271" s="2"/>
      <c r="R271" s="2"/>
      <c r="S271" s="2"/>
    </row>
    <row r="272" spans="1:19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2"/>
      <c r="Q272" s="2"/>
      <c r="R272" s="2"/>
      <c r="S272" s="2"/>
    </row>
    <row r="273" spans="1:19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2"/>
      <c r="Q273" s="2"/>
      <c r="R273" s="2"/>
      <c r="S273" s="2"/>
    </row>
    <row r="274" spans="1:19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2"/>
      <c r="Q274" s="2"/>
      <c r="R274" s="2"/>
      <c r="S274" s="2"/>
    </row>
    <row r="275" spans="1:19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2"/>
      <c r="Q275" s="2"/>
      <c r="R275" s="2"/>
      <c r="S275" s="2"/>
    </row>
    <row r="276" spans="1:19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2"/>
      <c r="Q276" s="2"/>
      <c r="R276" s="2"/>
      <c r="S276" s="2"/>
    </row>
    <row r="277" spans="1:19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2"/>
      <c r="Q277" s="2"/>
      <c r="R277" s="2"/>
      <c r="S277" s="2"/>
    </row>
    <row r="278" spans="1:19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2"/>
      <c r="Q278" s="2"/>
      <c r="R278" s="2"/>
      <c r="S278" s="2"/>
    </row>
    <row r="279" spans="1:19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2"/>
      <c r="Q279" s="2"/>
      <c r="R279" s="2"/>
      <c r="S279" s="2"/>
    </row>
    <row r="280" spans="1:19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2"/>
      <c r="Q280" s="2"/>
      <c r="R280" s="2"/>
      <c r="S280" s="2"/>
    </row>
    <row r="281" spans="1:19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2"/>
      <c r="Q281" s="2"/>
      <c r="R281" s="2"/>
      <c r="S281" s="2"/>
    </row>
    <row r="282" spans="1:19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2"/>
      <c r="Q282" s="2"/>
      <c r="R282" s="2"/>
      <c r="S282" s="2"/>
    </row>
    <row r="283" spans="1:19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"/>
      <c r="Q283" s="2"/>
      <c r="R283" s="2"/>
      <c r="S283" s="2"/>
    </row>
    <row r="284" spans="1:19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"/>
      <c r="Q284" s="2"/>
      <c r="R284" s="2"/>
      <c r="S284" s="2"/>
    </row>
    <row r="285" spans="1:19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"/>
      <c r="Q285" s="2"/>
      <c r="R285" s="2"/>
      <c r="S285" s="2"/>
    </row>
    <row r="286" spans="1:19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2"/>
      <c r="Q286" s="2"/>
      <c r="R286" s="2"/>
      <c r="S286" s="2"/>
    </row>
    <row r="287" spans="1:19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2"/>
      <c r="Q287" s="2"/>
      <c r="R287" s="2"/>
      <c r="S287" s="2"/>
    </row>
    <row r="288" spans="1:19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"/>
      <c r="Q288" s="2"/>
      <c r="R288" s="2"/>
      <c r="S288" s="2"/>
    </row>
    <row r="289" spans="1:19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"/>
      <c r="Q289" s="2"/>
      <c r="R289" s="2"/>
      <c r="S289" s="2"/>
    </row>
    <row r="290" spans="1:19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2"/>
      <c r="Q290" s="2"/>
      <c r="R290" s="2"/>
      <c r="S290" s="2"/>
    </row>
    <row r="291" spans="1:19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2"/>
      <c r="Q291" s="2"/>
      <c r="R291" s="2"/>
      <c r="S291" s="2"/>
    </row>
    <row r="292" spans="1:19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2"/>
      <c r="Q292" s="2"/>
      <c r="R292" s="2"/>
      <c r="S292" s="2"/>
    </row>
    <row r="293" spans="1:19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2"/>
      <c r="Q293" s="2"/>
      <c r="R293" s="2"/>
      <c r="S293" s="2"/>
    </row>
    <row r="294" spans="1:19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2"/>
      <c r="Q294" s="2"/>
      <c r="R294" s="2"/>
      <c r="S294" s="2"/>
    </row>
    <row r="295" spans="1:19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2"/>
      <c r="Q295" s="2"/>
      <c r="R295" s="2"/>
      <c r="S295" s="2"/>
    </row>
    <row r="296" spans="1:19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2"/>
      <c r="Q296" s="2"/>
      <c r="R296" s="2"/>
      <c r="S296" s="2"/>
    </row>
    <row r="297" spans="1:19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"/>
      <c r="Q297" s="2"/>
      <c r="R297" s="2"/>
      <c r="S297" s="2"/>
    </row>
    <row r="298" spans="1:19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2"/>
      <c r="Q298" s="2"/>
      <c r="R298" s="2"/>
      <c r="S298" s="2"/>
    </row>
    <row r="299" spans="1:19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2"/>
      <c r="Q299" s="2"/>
      <c r="R299" s="2"/>
      <c r="S299" s="2"/>
    </row>
    <row r="300" spans="1:19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2"/>
      <c r="Q300" s="2"/>
      <c r="R300" s="2"/>
      <c r="S300" s="2"/>
    </row>
    <row r="301" spans="1:19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2"/>
      <c r="Q301" s="2"/>
      <c r="R301" s="2"/>
      <c r="S301" s="2"/>
    </row>
    <row r="302" spans="1:19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2"/>
      <c r="Q302" s="2"/>
      <c r="R302" s="2"/>
      <c r="S302" s="2"/>
    </row>
    <row r="303" spans="1:19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2"/>
      <c r="Q303" s="2"/>
      <c r="R303" s="2"/>
      <c r="S303" s="2"/>
    </row>
    <row r="304" spans="1:19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"/>
      <c r="Q304" s="2"/>
      <c r="R304" s="2"/>
      <c r="S304" s="2"/>
    </row>
    <row r="305" spans="1:19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2"/>
      <c r="Q305" s="2"/>
      <c r="R305" s="2"/>
      <c r="S305" s="2"/>
    </row>
    <row r="306" spans="1:19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2"/>
      <c r="Q306" s="2"/>
      <c r="R306" s="2"/>
      <c r="S306" s="2"/>
    </row>
    <row r="307" spans="1:19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2"/>
      <c r="Q307" s="2"/>
      <c r="R307" s="2"/>
      <c r="S307" s="2"/>
    </row>
    <row r="308" spans="1:19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"/>
      <c r="Q308" s="2"/>
      <c r="R308" s="2"/>
      <c r="S308" s="2"/>
    </row>
    <row r="309" spans="1:19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"/>
      <c r="Q309" s="2"/>
      <c r="R309" s="2"/>
      <c r="S309" s="2"/>
    </row>
    <row r="310" spans="1:19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2"/>
      <c r="Q310" s="2"/>
      <c r="R310" s="2"/>
      <c r="S310" s="2"/>
    </row>
    <row r="311" spans="1:19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2"/>
      <c r="Q311" s="2"/>
      <c r="R311" s="2"/>
      <c r="S311" s="2"/>
    </row>
    <row r="312" spans="1:19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2"/>
      <c r="Q312" s="2"/>
      <c r="R312" s="2"/>
      <c r="S312" s="2"/>
    </row>
    <row r="313" spans="1:19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"/>
      <c r="Q313" s="2"/>
      <c r="R313" s="2"/>
      <c r="S313" s="2"/>
    </row>
    <row r="314" spans="1:19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"/>
      <c r="Q314" s="2"/>
      <c r="R314" s="2"/>
      <c r="S314" s="2"/>
    </row>
    <row r="315" spans="1:19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2"/>
      <c r="Q315" s="2"/>
      <c r="R315" s="2"/>
      <c r="S315" s="2"/>
    </row>
    <row r="316" spans="1:19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2"/>
      <c r="Q316" s="2"/>
      <c r="R316" s="2"/>
      <c r="S316" s="2"/>
    </row>
    <row r="317" spans="1:19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2"/>
      <c r="Q317" s="2"/>
      <c r="R317" s="2"/>
      <c r="S317" s="2"/>
    </row>
    <row r="318" spans="1:19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2"/>
      <c r="Q318" s="2"/>
      <c r="R318" s="2"/>
      <c r="S318" s="2"/>
    </row>
    <row r="319" spans="1:19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"/>
      <c r="R319" s="2"/>
      <c r="S319" s="2"/>
    </row>
    <row r="320" spans="1:19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2"/>
      <c r="Q320" s="2"/>
      <c r="R320" s="2"/>
      <c r="S320" s="2"/>
    </row>
    <row r="321" spans="1:19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2"/>
      <c r="Q321" s="2"/>
      <c r="R321" s="2"/>
      <c r="S321" s="2"/>
    </row>
    <row r="322" spans="1:19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2"/>
      <c r="Q322" s="2"/>
      <c r="R322" s="2"/>
      <c r="S322" s="2"/>
    </row>
    <row r="323" spans="1:19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2"/>
      <c r="Q323" s="2"/>
      <c r="R323" s="2"/>
      <c r="S323" s="2"/>
    </row>
    <row r="324" spans="1:19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2"/>
      <c r="Q324" s="2"/>
      <c r="R324" s="2"/>
      <c r="S324" s="2"/>
    </row>
    <row r="325" spans="1:19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2"/>
      <c r="Q325" s="2"/>
      <c r="R325" s="2"/>
      <c r="S325" s="2"/>
    </row>
    <row r="326" spans="1:19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2"/>
      <c r="Q326" s="2"/>
      <c r="R326" s="2"/>
      <c r="S326" s="2"/>
    </row>
    <row r="327" spans="1:19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2"/>
      <c r="Q327" s="2"/>
      <c r="R327" s="2"/>
      <c r="S327" s="2"/>
    </row>
    <row r="328" spans="1:19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2"/>
      <c r="Q328" s="2"/>
      <c r="R328" s="2"/>
      <c r="S328" s="2"/>
    </row>
    <row r="329" spans="1:19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2"/>
      <c r="Q329" s="2"/>
      <c r="R329" s="2"/>
      <c r="S329" s="2"/>
    </row>
    <row r="330" spans="1:19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2"/>
      <c r="Q330" s="2"/>
      <c r="R330" s="2"/>
      <c r="S330" s="2"/>
    </row>
    <row r="331" spans="1:19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2"/>
      <c r="Q331" s="2"/>
      <c r="R331" s="2"/>
      <c r="S331" s="2"/>
    </row>
    <row r="332" spans="1:19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2"/>
      <c r="Q332" s="2"/>
      <c r="R332" s="2"/>
      <c r="S332" s="2"/>
    </row>
    <row r="333" spans="1:19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"/>
      <c r="Q333" s="2"/>
      <c r="R333" s="2"/>
      <c r="S333" s="2"/>
    </row>
    <row r="334" spans="1:19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"/>
      <c r="Q334" s="2"/>
      <c r="R334" s="2"/>
      <c r="S334" s="2"/>
    </row>
    <row r="335" spans="1:19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2"/>
      <c r="Q335" s="2"/>
      <c r="R335" s="2"/>
      <c r="S335" s="2"/>
    </row>
    <row r="336" spans="1:19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2"/>
      <c r="Q336" s="2"/>
      <c r="R336" s="2"/>
      <c r="S336" s="2"/>
    </row>
    <row r="337" spans="1:19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2"/>
      <c r="Q337" s="2"/>
      <c r="R337" s="2"/>
      <c r="S337" s="2"/>
    </row>
    <row r="338" spans="1:19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"/>
      <c r="Q338" s="2"/>
      <c r="R338" s="2"/>
      <c r="S338" s="2"/>
    </row>
    <row r="339" spans="1:19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"/>
      <c r="Q339" s="2"/>
      <c r="R339" s="2"/>
      <c r="S339" s="2"/>
    </row>
    <row r="340" spans="1:19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2"/>
      <c r="Q340" s="2"/>
      <c r="R340" s="2"/>
      <c r="S340" s="2"/>
    </row>
    <row r="341" spans="1:19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2"/>
      <c r="Q341" s="2"/>
      <c r="R341" s="2"/>
      <c r="S341" s="2"/>
    </row>
    <row r="342" spans="1:19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2"/>
      <c r="Q342" s="2"/>
      <c r="R342" s="2"/>
      <c r="S342" s="2"/>
    </row>
    <row r="343" spans="1:19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2"/>
      <c r="Q343" s="2"/>
      <c r="R343" s="2"/>
      <c r="S343" s="2"/>
    </row>
    <row r="344" spans="1:19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2"/>
      <c r="Q344" s="2"/>
      <c r="R344" s="2"/>
      <c r="S344" s="2"/>
    </row>
    <row r="345" spans="1:19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2"/>
      <c r="Q345" s="2"/>
      <c r="R345" s="2"/>
      <c r="S345" s="2"/>
    </row>
    <row r="346" spans="1:19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2"/>
      <c r="Q346" s="2"/>
      <c r="R346" s="2"/>
      <c r="S346" s="2"/>
    </row>
    <row r="347" spans="1:19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2"/>
      <c r="Q347" s="2"/>
      <c r="R347" s="2"/>
      <c r="S347" s="2"/>
    </row>
    <row r="348" spans="1:19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2"/>
      <c r="Q348" s="2"/>
      <c r="R348" s="2"/>
      <c r="S348" s="2"/>
    </row>
    <row r="349" spans="1:19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2"/>
      <c r="Q349" s="2"/>
      <c r="R349" s="2"/>
      <c r="S349" s="2"/>
    </row>
    <row r="350" spans="1:19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2"/>
      <c r="Q350" s="2"/>
      <c r="R350" s="2"/>
      <c r="S350" s="2"/>
    </row>
    <row r="351" spans="1:19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2"/>
      <c r="Q351" s="2"/>
      <c r="R351" s="2"/>
      <c r="S351" s="2"/>
    </row>
    <row r="352" spans="1:19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2"/>
      <c r="Q352" s="2"/>
      <c r="R352" s="2"/>
      <c r="S352" s="2"/>
    </row>
    <row r="353" spans="1:19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2"/>
      <c r="Q353" s="2"/>
      <c r="R353" s="2"/>
      <c r="S353" s="2"/>
    </row>
    <row r="354" spans="1:19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2"/>
      <c r="Q354" s="2"/>
      <c r="R354" s="2"/>
      <c r="S354" s="2"/>
    </row>
    <row r="355" spans="1:19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2"/>
      <c r="Q355" s="2"/>
      <c r="R355" s="2"/>
      <c r="S355" s="2"/>
    </row>
    <row r="356" spans="1:19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2"/>
      <c r="Q356" s="2"/>
      <c r="R356" s="2"/>
      <c r="S356" s="2"/>
    </row>
    <row r="357" spans="1:19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2"/>
      <c r="Q357" s="2"/>
      <c r="R357" s="2"/>
      <c r="S357" s="2"/>
    </row>
    <row r="358" spans="1:19" ht="1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8"/>
      <c r="Q358" s="8"/>
      <c r="R358" s="8"/>
      <c r="S358" s="8"/>
    </row>
    <row r="359" spans="1:19" ht="1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8"/>
      <c r="Q359" s="8"/>
      <c r="R359" s="8"/>
      <c r="S359" s="8"/>
    </row>
    <row r="360" spans="1:19" ht="1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8"/>
      <c r="Q360" s="8"/>
      <c r="R360" s="8"/>
      <c r="S360" s="8"/>
    </row>
    <row r="361" spans="1:19" ht="1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8"/>
      <c r="Q361" s="8"/>
      <c r="R361" s="8"/>
      <c r="S361" s="8"/>
    </row>
    <row r="362" spans="1:19" ht="1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8"/>
      <c r="Q362" s="8"/>
      <c r="R362" s="8"/>
      <c r="S362" s="8"/>
    </row>
    <row r="363" spans="1:19" ht="1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8"/>
      <c r="Q363" s="8"/>
      <c r="R363" s="8"/>
      <c r="S363" s="8"/>
    </row>
    <row r="364" spans="1:19" ht="1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8"/>
      <c r="Q364" s="8"/>
      <c r="R364" s="8"/>
      <c r="S364" s="8"/>
    </row>
    <row r="365" spans="1:19" ht="1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8"/>
      <c r="Q365" s="8"/>
      <c r="R365" s="8"/>
      <c r="S365" s="8"/>
    </row>
    <row r="366" spans="1:19" ht="1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8"/>
      <c r="Q366" s="8"/>
      <c r="R366" s="8"/>
      <c r="S366" s="8"/>
    </row>
    <row r="367" spans="1:19" ht="1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8"/>
      <c r="Q367" s="8"/>
      <c r="R367" s="8"/>
      <c r="S367" s="8"/>
    </row>
    <row r="368" spans="1:19" ht="1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8"/>
      <c r="Q368" s="8"/>
      <c r="R368" s="8"/>
      <c r="S368" s="8"/>
    </row>
    <row r="369" spans="1:19" ht="1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8"/>
      <c r="Q369" s="8"/>
      <c r="R369" s="8"/>
      <c r="S369" s="8"/>
    </row>
    <row r="370" spans="1:19" ht="1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8"/>
      <c r="Q370" s="8"/>
      <c r="R370" s="8"/>
      <c r="S370" s="8"/>
    </row>
    <row r="371" spans="1:15" ht="1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</row>
    <row r="372" spans="1:15" ht="1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</row>
    <row r="373" spans="1:15" ht="1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</row>
    <row r="374" spans="1:15" ht="1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</row>
    <row r="375" spans="1:15" ht="1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</row>
    <row r="376" spans="1:15" ht="1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</row>
    <row r="377" spans="1:15" ht="1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</row>
    <row r="378" spans="1:15" ht="1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</row>
    <row r="379" spans="1:15" ht="1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</row>
    <row r="380" spans="1:15" ht="1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</row>
    <row r="381" spans="1:15" ht="1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</row>
    <row r="382" spans="1:15" ht="1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</row>
    <row r="383" spans="1:15" ht="1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</row>
    <row r="384" spans="1:15" ht="1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</row>
    <row r="385" spans="1:15" ht="1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</row>
    <row r="386" spans="1:15" ht="1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</row>
    <row r="387" spans="1:15" ht="1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</row>
    <row r="388" spans="1:15" ht="1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</row>
    <row r="389" spans="1:15" ht="1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</row>
    <row r="390" spans="1:15" ht="1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</row>
    <row r="391" spans="1:15" ht="1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</row>
    <row r="392" spans="1:15" ht="1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</row>
    <row r="393" spans="1:15" ht="1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</row>
    <row r="394" spans="1:15" ht="1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</row>
    <row r="395" spans="1:15" ht="1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</row>
    <row r="396" spans="1:15" ht="1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</row>
    <row r="397" spans="1:15" ht="1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</row>
    <row r="398" spans="1:15" ht="1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</row>
    <row r="399" spans="1:15" ht="1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</row>
    <row r="400" spans="1:15" ht="1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</row>
    <row r="401" spans="1:15" ht="1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</row>
    <row r="402" spans="1:15" ht="1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</row>
    <row r="403" spans="1:15" ht="1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</row>
    <row r="404" spans="1:15" ht="1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</row>
    <row r="405" spans="1:15" ht="1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</row>
    <row r="406" spans="1:15" ht="1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</row>
    <row r="407" spans="1:15" ht="1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</row>
    <row r="408" spans="1:15" ht="1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</row>
    <row r="409" spans="1:15" ht="1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</row>
    <row r="410" spans="1:15" ht="1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</row>
    <row r="411" spans="1:15" ht="1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</row>
    <row r="412" spans="1:15" ht="1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</row>
    <row r="413" spans="1:15" ht="1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</row>
    <row r="414" spans="1:15" ht="1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</row>
    <row r="415" spans="1:15" ht="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</row>
    <row r="416" spans="1:15" ht="1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</row>
    <row r="417" spans="1:15" ht="1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</row>
    <row r="418" spans="1:15" ht="1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</row>
    <row r="419" spans="1:15" ht="1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</row>
    <row r="420" spans="1:15" ht="1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</row>
    <row r="421" spans="1:15" ht="1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</row>
    <row r="422" spans="1:15" ht="1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</row>
    <row r="423" spans="1:15" ht="1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</row>
    <row r="424" spans="1:15" ht="1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</row>
    <row r="425" spans="1:15" ht="1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</row>
    <row r="426" spans="1:15" ht="1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</row>
    <row r="427" spans="1:15" ht="1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</row>
    <row r="428" spans="1:15" ht="1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</row>
    <row r="429" spans="1:15" ht="1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</row>
    <row r="430" spans="1:15" ht="1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</row>
    <row r="431" spans="1:15" ht="1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</row>
    <row r="432" spans="1:15" ht="1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</row>
    <row r="433" spans="1:15" ht="1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</row>
    <row r="434" spans="1:15" ht="1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</row>
    <row r="435" spans="1:15" ht="1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</row>
    <row r="436" spans="1:15" ht="1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</row>
    <row r="437" spans="1:15" ht="1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</row>
    <row r="438" spans="1:15" ht="1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</row>
    <row r="439" spans="1:15" ht="1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</row>
    <row r="440" spans="1:15" ht="1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</row>
    <row r="441" spans="1:15" ht="1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</row>
    <row r="442" spans="1:15" ht="1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</row>
    <row r="443" spans="1:15" ht="1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</row>
    <row r="444" spans="1:15" ht="1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</row>
    <row r="445" spans="1:15" ht="1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</row>
    <row r="446" spans="1:15" ht="1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</row>
    <row r="447" spans="1:15" ht="1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</row>
    <row r="448" spans="1:15" ht="1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</row>
    <row r="449" spans="1:15" ht="1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</row>
    <row r="450" spans="1:15" ht="1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</row>
    <row r="451" spans="1:15" ht="1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</row>
    <row r="452" spans="1:15" ht="1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</row>
    <row r="453" spans="1:15" ht="1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</row>
    <row r="454" spans="1:15" ht="1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</row>
    <row r="455" spans="1:15" ht="1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</row>
    <row r="456" spans="1:15" ht="1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</row>
    <row r="457" spans="1:15" ht="1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</row>
  </sheetData>
  <printOptions/>
  <pageMargins left="0.81" right="0.2" top="0.5" bottom="0.26" header="0.5" footer="0.2"/>
  <pageSetup fitToHeight="4" horizontalDpi="180" verticalDpi="180" orientation="portrait" paperSize="9" scale="58" r:id="rId1"/>
  <rowBreaks count="3" manualBreakCount="3">
    <brk id="81" max="255" man="1"/>
    <brk id="141" max="255" man="1"/>
    <brk id="2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BDO</dc:creator>
  <cp:keywords/>
  <dc:description/>
  <cp:lastModifiedBy>BDO Binder</cp:lastModifiedBy>
  <cp:lastPrinted>2000-08-25T10:29:49Z</cp:lastPrinted>
  <dcterms:created xsi:type="dcterms:W3CDTF">2000-08-25T10:15:51Z</dcterms:created>
  <cp:category/>
  <cp:version/>
  <cp:contentType/>
  <cp:contentStatus/>
</cp:coreProperties>
</file>