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1"/>
  </bookViews>
  <sheets>
    <sheet name="P&amp;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<sst xmlns="http://schemas.openxmlformats.org/spreadsheetml/2006/main" count="148" uniqueCount="104">
  <si>
    <t>BELL &amp; ORDER BERHAD</t>
  </si>
  <si>
    <t>QUARTERLY REPORT</t>
  </si>
  <si>
    <t>QUARTERLY REPORT ON CONSOLIDATED RESULTS FOR THE FINANCIAL QUARTER ENDED 31/12/1999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</si>
  <si>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</si>
  <si>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</si>
  <si>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</si>
  <si>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</si>
  <si>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</si>
  <si>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</si>
  <si>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</si>
  <si>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</si>
  <si>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</si>
  <si>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</si>
  <si>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</si>
  <si>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31/12/1999</t>
  </si>
  <si>
    <t>31/12/1998</t>
  </si>
  <si>
    <t>RM'000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</si>
  <si>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</si>
  <si>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</si>
  <si>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</si>
  <si>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</si>
  <si>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</si>
  <si>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</si>
  <si>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</si>
  <si>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</si>
  <si>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</si>
  <si>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</t>
  </si>
  <si>
    <t>minority interest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</si>
  <si>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</si>
  <si>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</si>
  <si>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</si>
  <si>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</si>
  <si>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</si>
  <si>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</si>
  <si>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 before</t>
  </si>
  <si>
    <t>(f)</t>
  </si>
  <si>
    <t>Share in the results of associated</t>
  </si>
  <si>
    <t>companies</t>
  </si>
  <si>
    <t>(g)</t>
  </si>
  <si>
    <t>Profit/(loss) before taxation, minority interest</t>
  </si>
  <si>
    <t>and extraordinary items</t>
  </si>
  <si>
    <t>(h)</t>
  </si>
  <si>
    <t>Taxation</t>
  </si>
  <si>
    <t>(i)</t>
  </si>
  <si>
    <t>(i)   Profit/(loss) after taxation before</t>
  </si>
  <si>
    <t xml:space="preserve">      deducting minority interest</t>
  </si>
  <si>
    <t>(ii)  Less minority interest</t>
  </si>
  <si>
    <t>(j)</t>
  </si>
  <si>
    <t>Profit/(loss) after taxation attributable to</t>
  </si>
  <si>
    <t>members of the company</t>
  </si>
  <si>
    <t>(k)</t>
  </si>
  <si>
    <t>(i)   Extraordinary items</t>
  </si>
  <si>
    <t>(iii) Extraordinary items attributable to</t>
  </si>
  <si>
    <t xml:space="preserve">      members of the company</t>
  </si>
  <si>
    <t>(l)</t>
  </si>
  <si>
    <t>Profit/(loss) after taxation and extraordinary</t>
  </si>
  <si>
    <t>items attributable to members of the company</t>
  </si>
  <si>
    <t>Earnings per share based on 2(i) above</t>
  </si>
  <si>
    <t>after deducting any provision for preference</t>
  </si>
  <si>
    <t>dividends, if any:-</t>
  </si>
  <si>
    <t>(i)  Basic (based on 19,099,000</t>
  </si>
  <si>
    <t xml:space="preserve">     ordinary shares) (sen)</t>
  </si>
  <si>
    <t>(ii) Fully diluted (based on 19,099,000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</si>
  <si>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</si>
  <si>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</si>
  <si>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</si>
  <si>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</si>
  <si>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</si>
  <si>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</si>
  <si>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</si>
  <si>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</si>
  <si>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</t>
  </si>
  <si>
    <t>Intangible Assets</t>
  </si>
  <si>
    <t>Research &amp; Development Cost</t>
  </si>
  <si>
    <t>Deferred Expenditure</t>
  </si>
  <si>
    <t>Current Assets</t>
  </si>
  <si>
    <t>Stocks</t>
  </si>
  <si>
    <t>Trade Debtors</t>
  </si>
  <si>
    <t>Other Debtors &amp; Prepayments</t>
  </si>
  <si>
    <t>Short Term Investment</t>
  </si>
  <si>
    <t>Cash</t>
  </si>
  <si>
    <t>Work in Progress</t>
  </si>
  <si>
    <t>Current Liabilities</t>
  </si>
  <si>
    <t>Short Term Borrowings</t>
  </si>
  <si>
    <t>Trade Creditors</t>
  </si>
  <si>
    <t>Other Creditors</t>
  </si>
  <si>
    <t>Provision for Taxation</t>
  </si>
  <si>
    <t>HP Creditors</t>
  </si>
  <si>
    <t>Propsed Dividend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</si>
  <si>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</si>
  <si>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</si>
  <si>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</si>
  <si>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</si>
  <si>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</si>
  <si>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</si>
  <si>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</si>
  <si>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</si>
  <si>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Exchange Reserve</t>
  </si>
  <si>
    <t>Retained Profit</t>
  </si>
  <si>
    <t>Minority Interest</t>
  </si>
  <si>
    <t>Long Term Loan</t>
  </si>
  <si>
    <t>HP Creditors Due After More Than 1 Year</t>
  </si>
  <si>
    <t>Deferred Liabilities</t>
  </si>
  <si>
    <t>Net Tangible Assets per Share (sen)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</si>
</sst>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39" fontId="0" fillId="0" borderId="0" xfId="15" applyNumberFormat="1" applyAlignment="1">
      <alignment horizontal="center"/>
    </xf>
    <xf numFmtId="39" fontId="0" fillId="0" borderId="0" xfId="0" applyNumberFormat="1" applyAlignment="1">
      <alignment/>
    </xf>
    <xf numFmtId="39" fontId="0" fillId="0" borderId="0" xfId="15" applyNumberFormat="1" applyAlignment="1">
      <alignment/>
    </xf>
    <xf numFmtId="39" fontId="0" fillId="0" borderId="1" xfId="0" applyNumberFormat="1" applyBorder="1" applyAlignment="1">
      <alignment/>
    </xf>
    <xf numFmtId="39" fontId="0" fillId="0" borderId="2" xfId="0" applyNumberFormat="1" applyBorder="1" applyAlignment="1">
      <alignment/>
    </xf>
    <xf numFmtId="39" fontId="0" fillId="0" borderId="2" xfId="15" applyNumberFormat="1" applyBorder="1" applyAlignment="1">
      <alignment/>
    </xf>
    <xf numFmtId="39" fontId="0" fillId="0" borderId="3" xfId="0" applyNumberFormat="1" applyBorder="1" applyAlignment="1">
      <alignment/>
    </xf>
    <xf numFmtId="39" fontId="0" fillId="0" borderId="4" xfId="0" applyNumberFormat="1" applyBorder="1" applyAlignment="1">
      <alignment/>
    </xf>
    <xf numFmtId="39" fontId="0" fillId="0" borderId="1" xfId="15" applyNumberFormat="1" applyBorder="1" applyAlignment="1">
      <alignment/>
    </xf>
    <xf numFmtId="43" fontId="0" fillId="0" borderId="2" xfId="0" applyNumberFormat="1" applyBorder="1" applyAlignment="1">
      <alignment/>
    </xf>
    <xf numFmtId="43" fontId="0" fillId="0" borderId="2" xfId="15" applyBorder="1" applyAlignment="1">
      <alignment/>
    </xf>
    <xf numFmtId="43" fontId="0" fillId="0" borderId="3" xfId="0" applyNumberFormat="1" applyBorder="1" applyAlignment="1">
      <alignment/>
    </xf>
    <xf numFmtId="43" fontId="0" fillId="0" borderId="3" xfId="15" applyBorder="1" applyAlignment="1">
      <alignment/>
    </xf>
    <xf numFmtId="39" fontId="0" fillId="0" borderId="5" xfId="15" applyNumberFormat="1" applyBorder="1" applyAlignment="1">
      <alignment/>
    </xf>
    <xf numFmtId="39" fontId="0" fillId="0" borderId="4" xfId="15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9"/>
  <sheetViews>
    <sheetView zoomScale="85" zoomScaleNormal="85" workbookViewId="0" topLeftCell="A28">
      <selection activeCell="J40" sqref="J40"/>
    </sheetView>
  </sheetViews>
  <sheetFormatPr defaultColWidth="9.140625" defaultRowHeight="12.75"/>
  <cols>
    <col min="1" max="1" width="1.7109375" style="0" customWidth="1"/>
    <col min="2" max="2" width="4.421875" style="0" customWidth="1"/>
    <col min="3" max="3" width="4.28125" style="0" customWidth="1"/>
    <col min="7" max="7" width="10.140625" style="0" customWidth="1"/>
    <col min="8" max="8" width="14.140625" style="0" customWidth="1"/>
    <col min="9" max="9" width="14.00390625" style="0" customWidth="1"/>
    <col min="10" max="10" width="1.7109375" style="0" customWidth="1"/>
    <col min="11" max="12" width="14.0039062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/>
    </row>
    <row r="5" ht="12.75">
      <c r="B5" s="1" t="s">
        <v>2</v>
      </c>
    </row>
    <row r="6" ht="12.75">
      <c r="B6" s="1" t="s">
        <v>3</v>
      </c>
    </row>
    <row r="7" ht="12.75">
      <c r="B7" s="1"/>
    </row>
    <row r="8" ht="12.75">
      <c r="B8" s="1" t="s">
        <v>4</v>
      </c>
    </row>
    <row r="9" spans="8:12" ht="13.5">
      <c r="H9" s="24" t="s">
        <v>5</v>
      </c>
      <c r="I9" s="24"/>
      <c r="J9" s="2"/>
      <c r="K9" s="24" t="s">
        <v>6</v>
      </c>
      <c r="L9" s="24"/>
    </row>
    <row r="10" spans="8:12" ht="13.5">
      <c r="H10" s="2" t="s">
        <v>7</v>
      </c>
      <c r="I10" s="2" t="s">
        <v>8</v>
      </c>
      <c r="J10" s="2"/>
      <c r="K10" s="2" t="s">
        <v>7</v>
      </c>
      <c r="L10" s="2" t="s">
        <v>8</v>
      </c>
    </row>
    <row r="11" spans="8:12" ht="13.5">
      <c r="H11" s="2" t="s">
        <v>9</v>
      </c>
      <c r="I11" s="2" t="s">
        <v>10</v>
      </c>
      <c r="J11" s="2"/>
      <c r="K11" s="2" t="s">
        <v>9</v>
      </c>
      <c r="L11" s="2" t="s">
        <v>10</v>
      </c>
    </row>
    <row r="12" spans="8:12" ht="13.5">
      <c r="H12" s="2" t="s">
        <v>11</v>
      </c>
      <c r="I12" s="2" t="s">
        <v>11</v>
      </c>
      <c r="J12" s="2"/>
      <c r="K12" s="2" t="s">
        <v>12</v>
      </c>
      <c r="L12" s="2" t="s">
        <v>13</v>
      </c>
    </row>
    <row r="13" spans="8:12" ht="13.5">
      <c r="H13" s="2" t="s">
        <v>14</v>
      </c>
      <c r="I13" s="2" t="s">
        <v>15</v>
      </c>
      <c r="J13" s="2"/>
      <c r="K13" s="2" t="s">
        <v>14</v>
      </c>
      <c r="L13" s="2" t="s">
        <v>15</v>
      </c>
    </row>
    <row r="14" spans="8:12" ht="12.75">
      <c r="H14" s="3" t="s">
        <v>16</v>
      </c>
      <c r="I14" s="3" t="s">
        <v>16</v>
      </c>
      <c r="J14" s="3"/>
      <c r="K14" s="3" t="s">
        <v>16</v>
      </c>
      <c r="L14" s="3" t="s">
        <v>16</v>
      </c>
    </row>
    <row r="16" spans="2:12" ht="12.75">
      <c r="B16">
        <v>1</v>
      </c>
      <c r="C16" t="s">
        <v>17</v>
      </c>
      <c r="D16" t="s">
        <v>18</v>
      </c>
      <c r="H16" s="4">
        <v>10294.441163351998</v>
      </c>
      <c r="I16" s="5" t="s">
        <v>19</v>
      </c>
      <c r="J16" s="4"/>
      <c r="K16" s="4">
        <v>34198.390363352</v>
      </c>
      <c r="L16" s="4">
        <v>43158.5607</v>
      </c>
    </row>
    <row r="17" spans="8:12" ht="9" customHeight="1">
      <c r="H17" s="4"/>
      <c r="I17" s="5"/>
      <c r="J17" s="4"/>
      <c r="K17" s="4"/>
      <c r="L17" s="4"/>
    </row>
    <row r="18" spans="3:12" ht="12.75">
      <c r="C18" t="s">
        <v>20</v>
      </c>
      <c r="D18" t="s">
        <v>21</v>
      </c>
      <c r="H18" s="4">
        <v>0</v>
      </c>
      <c r="I18" s="5" t="s">
        <v>19</v>
      </c>
      <c r="J18" s="4"/>
      <c r="K18" s="4">
        <v>0</v>
      </c>
      <c r="L18" s="4">
        <v>0</v>
      </c>
    </row>
    <row r="19" spans="8:12" ht="9" customHeight="1">
      <c r="H19" s="4"/>
      <c r="I19" s="5"/>
      <c r="J19" s="4"/>
      <c r="K19" s="4"/>
      <c r="L19" s="4"/>
    </row>
    <row r="20" spans="3:12" ht="12.75">
      <c r="C20" t="s">
        <v>22</v>
      </c>
      <c r="D20" t="s">
        <v>23</v>
      </c>
      <c r="H20" s="4">
        <v>28.48602901599997</v>
      </c>
      <c r="I20" s="5" t="s">
        <v>19</v>
      </c>
      <c r="J20" s="4"/>
      <c r="K20" s="4">
        <v>119.68119901599997</v>
      </c>
      <c r="L20" s="4">
        <v>400.56117</v>
      </c>
    </row>
    <row r="21" spans="8:12" ht="12.75">
      <c r="H21" s="4"/>
      <c r="I21" s="5"/>
      <c r="J21" s="4"/>
      <c r="K21" s="4"/>
      <c r="L21" s="4"/>
    </row>
    <row r="22" spans="2:12" ht="12.75">
      <c r="B22">
        <v>2</v>
      </c>
      <c r="C22" t="s">
        <v>17</v>
      </c>
      <c r="D22" t="s">
        <v>24</v>
      </c>
      <c r="H22" s="4"/>
      <c r="I22" s="5"/>
      <c r="J22" s="4"/>
      <c r="K22" s="4"/>
      <c r="L22" s="4"/>
    </row>
    <row r="23" spans="4:12" ht="12.75">
      <c r="D23" t="s">
        <v>25</v>
      </c>
      <c r="H23" s="4"/>
      <c r="I23" s="5"/>
      <c r="J23" s="4"/>
      <c r="K23" s="4"/>
      <c r="L23" s="4"/>
    </row>
    <row r="24" spans="4:12" ht="12.75">
      <c r="D24" t="s">
        <v>26</v>
      </c>
      <c r="H24" s="4"/>
      <c r="I24" s="5"/>
      <c r="J24" s="4"/>
      <c r="K24" s="4"/>
      <c r="L24" s="4"/>
    </row>
    <row r="25" spans="4:12" ht="12.75">
      <c r="D25" t="s">
        <v>27</v>
      </c>
      <c r="H25" s="4">
        <v>2153.5591076708242</v>
      </c>
      <c r="I25" s="5" t="s">
        <v>19</v>
      </c>
      <c r="J25" s="4"/>
      <c r="K25" s="4">
        <v>4532.2720106708275</v>
      </c>
      <c r="L25" s="4">
        <v>5572.648824000001</v>
      </c>
    </row>
    <row r="26" spans="8:12" ht="9" customHeight="1">
      <c r="H26" s="4"/>
      <c r="I26" s="5"/>
      <c r="J26" s="4"/>
      <c r="K26" s="4"/>
      <c r="L26" s="4"/>
    </row>
    <row r="27" spans="3:12" ht="12.75">
      <c r="C27" t="s">
        <v>20</v>
      </c>
      <c r="D27" t="s">
        <v>28</v>
      </c>
      <c r="H27" s="4">
        <v>331.05197</v>
      </c>
      <c r="I27" s="5" t="s">
        <v>19</v>
      </c>
      <c r="J27" s="4"/>
      <c r="K27" s="4">
        <v>1817.1165700000001</v>
      </c>
      <c r="L27" s="4">
        <v>2907.2999200000004</v>
      </c>
    </row>
    <row r="28" spans="8:12" ht="9" customHeight="1">
      <c r="H28" s="4"/>
      <c r="I28" s="5"/>
      <c r="J28" s="4"/>
      <c r="K28" s="4"/>
      <c r="L28" s="4"/>
    </row>
    <row r="29" spans="3:12" ht="12.75">
      <c r="C29" t="s">
        <v>22</v>
      </c>
      <c r="D29" t="s">
        <v>29</v>
      </c>
      <c r="H29" s="4">
        <v>167.23606147199996</v>
      </c>
      <c r="I29" s="5" t="s">
        <v>19</v>
      </c>
      <c r="J29" s="4"/>
      <c r="K29" s="4">
        <v>673.377211472</v>
      </c>
      <c r="L29" s="4">
        <v>839.06181</v>
      </c>
    </row>
    <row r="30" spans="8:12" ht="9" customHeight="1">
      <c r="H30" s="4"/>
      <c r="I30" s="5"/>
      <c r="J30" s="4"/>
      <c r="K30" s="4"/>
      <c r="L30" s="4"/>
    </row>
    <row r="31" spans="3:12" ht="12.75">
      <c r="C31" t="s">
        <v>30</v>
      </c>
      <c r="D31" t="s">
        <v>31</v>
      </c>
      <c r="H31" s="4">
        <v>0</v>
      </c>
      <c r="I31" s="5" t="s">
        <v>19</v>
      </c>
      <c r="J31" s="4"/>
      <c r="K31" s="4">
        <v>0</v>
      </c>
      <c r="L31" s="4">
        <v>0</v>
      </c>
    </row>
    <row r="32" spans="8:12" ht="9" customHeight="1">
      <c r="H32" s="4"/>
      <c r="I32" s="5"/>
      <c r="J32" s="4"/>
      <c r="K32" s="4"/>
      <c r="L32" s="4"/>
    </row>
    <row r="33" spans="3:12" ht="12.75">
      <c r="C33" t="s">
        <v>32</v>
      </c>
      <c r="D33" t="s">
        <v>33</v>
      </c>
      <c r="H33" s="4"/>
      <c r="I33" s="5"/>
      <c r="J33" s="4"/>
      <c r="K33" s="4"/>
      <c r="L33" s="4"/>
    </row>
    <row r="34" spans="4:12" ht="12.75">
      <c r="D34" t="s">
        <v>25</v>
      </c>
      <c r="H34" s="4"/>
      <c r="I34" s="5"/>
      <c r="J34" s="4"/>
      <c r="K34" s="4"/>
      <c r="L34" s="4"/>
    </row>
    <row r="35" spans="4:12" ht="12.75">
      <c r="D35" t="s">
        <v>34</v>
      </c>
      <c r="H35" s="4"/>
      <c r="I35" s="5"/>
      <c r="J35" s="4"/>
      <c r="K35" s="4"/>
      <c r="L35" s="4"/>
    </row>
    <row r="36" spans="4:12" ht="12.75">
      <c r="D36" t="s">
        <v>27</v>
      </c>
      <c r="H36" s="4">
        <v>1655.2710761988242</v>
      </c>
      <c r="I36" s="5" t="s">
        <v>19</v>
      </c>
      <c r="J36" s="4"/>
      <c r="K36" s="4">
        <v>2041.7782291988274</v>
      </c>
      <c r="L36" s="4">
        <v>1826.2870940000003</v>
      </c>
    </row>
    <row r="37" spans="8:12" ht="9" customHeight="1">
      <c r="H37" s="4"/>
      <c r="I37" s="5"/>
      <c r="J37" s="4"/>
      <c r="K37" s="4"/>
      <c r="L37" s="4"/>
    </row>
    <row r="38" spans="3:12" ht="12.75">
      <c r="C38" t="s">
        <v>35</v>
      </c>
      <c r="D38" t="s">
        <v>36</v>
      </c>
      <c r="H38" s="4">
        <v>0</v>
      </c>
      <c r="I38" s="5" t="s">
        <v>19</v>
      </c>
      <c r="J38" s="4"/>
      <c r="K38" s="4">
        <v>0</v>
      </c>
      <c r="L38" s="4">
        <v>0</v>
      </c>
    </row>
    <row r="39" spans="4:12" ht="12.75">
      <c r="D39" t="s">
        <v>37</v>
      </c>
      <c r="H39" s="4"/>
      <c r="I39" s="5"/>
      <c r="J39" s="4"/>
      <c r="K39" s="4"/>
      <c r="L39" s="4"/>
    </row>
    <row r="40" spans="8:12" ht="9" customHeight="1">
      <c r="H40" s="4"/>
      <c r="I40" s="5"/>
      <c r="J40" s="4"/>
      <c r="K40" s="4"/>
      <c r="L40" s="4"/>
    </row>
    <row r="41" spans="3:12" ht="12.75">
      <c r="C41" t="s">
        <v>38</v>
      </c>
      <c r="D41" t="s">
        <v>39</v>
      </c>
      <c r="H41" s="4"/>
      <c r="I41" s="5"/>
      <c r="J41" s="4"/>
      <c r="K41" s="4"/>
      <c r="L41" s="4"/>
    </row>
    <row r="42" spans="4:12" ht="12.75">
      <c r="D42" t="s">
        <v>40</v>
      </c>
      <c r="H42" s="4">
        <v>1655.2710761988242</v>
      </c>
      <c r="I42" s="5" t="s">
        <v>19</v>
      </c>
      <c r="J42" s="4"/>
      <c r="K42" s="4">
        <v>2041.7782291988274</v>
      </c>
      <c r="L42" s="4">
        <v>1826.2870940000003</v>
      </c>
    </row>
    <row r="43" spans="8:12" ht="9" customHeight="1">
      <c r="H43" s="4"/>
      <c r="I43" s="5"/>
      <c r="J43" s="4"/>
      <c r="K43" s="4"/>
      <c r="L43" s="4"/>
    </row>
    <row r="44" spans="3:12" ht="12.75">
      <c r="C44" t="s">
        <v>41</v>
      </c>
      <c r="D44" t="s">
        <v>42</v>
      </c>
      <c r="H44" s="4">
        <v>154.07746235999977</v>
      </c>
      <c r="I44" s="5" t="s">
        <v>19</v>
      </c>
      <c r="J44" s="4"/>
      <c r="K44" s="4">
        <v>381.7096936</v>
      </c>
      <c r="L44" s="4">
        <v>826.2100800000001</v>
      </c>
    </row>
    <row r="45" spans="8:12" ht="9" customHeight="1">
      <c r="H45" s="4"/>
      <c r="I45" s="5"/>
      <c r="J45" s="4"/>
      <c r="K45" s="4"/>
      <c r="L45" s="4"/>
    </row>
    <row r="46" spans="3:12" ht="12.75">
      <c r="C46" t="s">
        <v>43</v>
      </c>
      <c r="D46" t="s">
        <v>44</v>
      </c>
      <c r="H46" s="4"/>
      <c r="I46" s="5"/>
      <c r="J46" s="4"/>
      <c r="K46" s="4"/>
      <c r="L46" s="4"/>
    </row>
    <row r="47" spans="4:12" ht="12.75">
      <c r="D47" t="s">
        <v>45</v>
      </c>
      <c r="H47" s="4">
        <v>1501.1936138388244</v>
      </c>
      <c r="I47" s="5" t="s">
        <v>19</v>
      </c>
      <c r="J47" s="4"/>
      <c r="K47" s="4">
        <v>1660.0685355988273</v>
      </c>
      <c r="L47" s="4">
        <v>1000.0770140000002</v>
      </c>
    </row>
    <row r="48" spans="4:12" ht="12.75">
      <c r="D48" t="s">
        <v>46</v>
      </c>
      <c r="H48" s="4">
        <v>0</v>
      </c>
      <c r="I48" s="5" t="s">
        <v>19</v>
      </c>
      <c r="J48" s="4"/>
      <c r="K48" s="4">
        <v>0</v>
      </c>
      <c r="L48" s="4">
        <v>0</v>
      </c>
    </row>
    <row r="49" spans="8:12" ht="9" customHeight="1">
      <c r="H49" s="4"/>
      <c r="I49" s="5"/>
      <c r="J49" s="4"/>
      <c r="K49" s="4"/>
      <c r="L49" s="4"/>
    </row>
    <row r="50" spans="3:12" ht="12.75">
      <c r="C50" t="s">
        <v>47</v>
      </c>
      <c r="D50" t="s">
        <v>48</v>
      </c>
      <c r="H50" s="4"/>
      <c r="I50" s="5"/>
      <c r="J50" s="4"/>
      <c r="K50" s="4"/>
      <c r="L50" s="4"/>
    </row>
    <row r="51" spans="4:12" ht="12.75">
      <c r="D51" t="s">
        <v>49</v>
      </c>
      <c r="H51" s="4">
        <v>1501.1936138388244</v>
      </c>
      <c r="I51" s="5" t="s">
        <v>19</v>
      </c>
      <c r="J51" s="4"/>
      <c r="K51" s="4">
        <v>1660.0685355988273</v>
      </c>
      <c r="L51" s="4">
        <v>1000.0770140000002</v>
      </c>
    </row>
    <row r="52" spans="8:12" ht="9" customHeight="1">
      <c r="H52" s="4"/>
      <c r="I52" s="5"/>
      <c r="J52" s="4"/>
      <c r="K52" s="4"/>
      <c r="L52" s="4"/>
    </row>
    <row r="53" spans="3:12" ht="12.75">
      <c r="C53" t="s">
        <v>50</v>
      </c>
      <c r="D53" t="s">
        <v>51</v>
      </c>
      <c r="H53" s="4">
        <v>0</v>
      </c>
      <c r="I53" s="5" t="s">
        <v>19</v>
      </c>
      <c r="J53" s="4"/>
      <c r="K53" s="4">
        <v>0</v>
      </c>
      <c r="L53" s="4">
        <v>0</v>
      </c>
    </row>
    <row r="54" spans="4:12" ht="12.75">
      <c r="D54" t="s">
        <v>46</v>
      </c>
      <c r="H54" s="4">
        <v>0</v>
      </c>
      <c r="I54" s="5" t="s">
        <v>19</v>
      </c>
      <c r="J54" s="4"/>
      <c r="K54" s="4">
        <v>0</v>
      </c>
      <c r="L54" s="4">
        <v>0</v>
      </c>
    </row>
    <row r="55" spans="4:12" ht="12.75">
      <c r="D55" t="s">
        <v>52</v>
      </c>
      <c r="H55" s="4"/>
      <c r="I55" s="5"/>
      <c r="J55" s="4"/>
      <c r="K55" s="4"/>
      <c r="L55" s="4"/>
    </row>
    <row r="56" spans="4:12" ht="12.75">
      <c r="D56" t="s">
        <v>53</v>
      </c>
      <c r="H56" s="4">
        <v>0</v>
      </c>
      <c r="I56" s="5" t="s">
        <v>19</v>
      </c>
      <c r="J56" s="4"/>
      <c r="K56" s="4">
        <v>0</v>
      </c>
      <c r="L56" s="4">
        <v>0</v>
      </c>
    </row>
    <row r="57" spans="8:12" ht="9" customHeight="1">
      <c r="H57" s="4"/>
      <c r="I57" s="5"/>
      <c r="J57" s="4"/>
      <c r="K57" s="4"/>
      <c r="L57" s="4"/>
    </row>
    <row r="58" spans="3:12" ht="12.75">
      <c r="C58" t="s">
        <v>54</v>
      </c>
      <c r="D58" t="s">
        <v>55</v>
      </c>
      <c r="H58" s="4"/>
      <c r="I58" s="5"/>
      <c r="J58" s="4"/>
      <c r="K58" s="4"/>
      <c r="L58" s="4"/>
    </row>
    <row r="59" spans="4:12" ht="12.75">
      <c r="D59" t="s">
        <v>56</v>
      </c>
      <c r="H59" s="4">
        <v>1501.1936138388244</v>
      </c>
      <c r="I59" s="5" t="s">
        <v>19</v>
      </c>
      <c r="J59" s="4"/>
      <c r="K59" s="4">
        <v>1660.0685355988273</v>
      </c>
      <c r="L59" s="4">
        <v>1000.0770140000002</v>
      </c>
    </row>
    <row r="60" spans="8:12" ht="12.75">
      <c r="H60" s="4"/>
      <c r="I60" s="5"/>
      <c r="J60" s="4"/>
      <c r="K60" s="4"/>
      <c r="L60" s="4"/>
    </row>
    <row r="61" spans="2:12" ht="12.75">
      <c r="B61">
        <v>3</v>
      </c>
      <c r="C61" t="s">
        <v>17</v>
      </c>
      <c r="D61" t="s">
        <v>57</v>
      </c>
      <c r="H61" s="4"/>
      <c r="I61" s="5"/>
      <c r="J61" s="4"/>
      <c r="K61" s="4"/>
      <c r="L61" s="4"/>
    </row>
    <row r="62" spans="4:12" ht="12.75">
      <c r="D62" t="s">
        <v>58</v>
      </c>
      <c r="H62" s="4"/>
      <c r="I62" s="5"/>
      <c r="J62" s="4"/>
      <c r="K62" s="4"/>
      <c r="L62" s="4"/>
    </row>
    <row r="63" spans="4:12" ht="12.75">
      <c r="D63" t="s">
        <v>59</v>
      </c>
      <c r="H63" s="4"/>
      <c r="I63" s="5"/>
      <c r="J63" s="4"/>
      <c r="K63" s="4"/>
      <c r="L63" s="4"/>
    </row>
    <row r="64" spans="8:12" ht="9" customHeight="1">
      <c r="H64" s="4"/>
      <c r="I64" s="5"/>
      <c r="J64" s="4"/>
      <c r="K64" s="4"/>
      <c r="L64" s="4"/>
    </row>
    <row r="65" spans="4:12" ht="12.75">
      <c r="D65" t="s">
        <v>60</v>
      </c>
      <c r="H65" s="4"/>
      <c r="I65" s="5"/>
      <c r="J65" s="4"/>
      <c r="K65" s="4"/>
      <c r="L65" s="4"/>
    </row>
    <row r="66" spans="4:12" ht="12.75">
      <c r="D66" t="s">
        <v>61</v>
      </c>
      <c r="H66" s="6">
        <f>H59/19099*100</f>
        <v>7.860063950148303</v>
      </c>
      <c r="I66" s="5" t="s">
        <v>19</v>
      </c>
      <c r="J66" s="4"/>
      <c r="K66" s="6">
        <f>K59/19099*100</f>
        <v>8.691913375563262</v>
      </c>
      <c r="L66" s="6">
        <f>L59/19099*100</f>
        <v>5.236279459657575</v>
      </c>
    </row>
    <row r="67" spans="8:12" ht="9" customHeight="1">
      <c r="H67" s="6"/>
      <c r="I67" s="5"/>
      <c r="J67" s="4"/>
      <c r="K67" s="6"/>
      <c r="L67" s="6"/>
    </row>
    <row r="68" spans="4:12" ht="12.75">
      <c r="D68" t="s">
        <v>62</v>
      </c>
      <c r="H68" s="6"/>
      <c r="I68" s="5"/>
      <c r="J68" s="4"/>
      <c r="K68" s="6"/>
      <c r="L68" s="6"/>
    </row>
    <row r="69" spans="4:12" ht="12.75">
      <c r="D69" t="s">
        <v>61</v>
      </c>
      <c r="H69" s="6">
        <f>H59/19099*100</f>
        <v>7.860063950148303</v>
      </c>
      <c r="I69" s="5" t="s">
        <v>19</v>
      </c>
      <c r="J69" s="4"/>
      <c r="K69" s="6">
        <f>K59/19099*100</f>
        <v>8.691913375563262</v>
      </c>
      <c r="L69" s="6">
        <f>L59/19099*100</f>
        <v>5.236279459657575</v>
      </c>
    </row>
  </sheetData>
  <mergeCells count="2">
    <mergeCell ref="H9:I9"/>
    <mergeCell ref="K9:L9"/>
  </mergeCells>
  <printOptions/>
  <pageMargins left="0.75" right="0.75" top="0.5" bottom="0.25" header="0.5" footer="0.25"/>
  <pageSetup horizontalDpi="300" verticalDpi="300" orientation="portrait" scale="85" r:id="rId1"/>
  <headerFooter alignWithMargins="0">
    <oddFooter>&amp;L&amp;8Updated : [&amp;D]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6"/>
  <sheetViews>
    <sheetView tabSelected="1" zoomScale="85" zoomScaleNormal="85" workbookViewId="0" topLeftCell="A33">
      <selection activeCell="I59" sqref="I59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1.1484375" style="0" customWidth="1"/>
    <col min="9" max="9" width="14.7109375" style="0" customWidth="1"/>
    <col min="10" max="10" width="2.57421875" style="0" customWidth="1"/>
    <col min="11" max="11" width="14.7109375" style="0" customWidth="1"/>
  </cols>
  <sheetData>
    <row r="2" ht="12.75">
      <c r="B2" s="1" t="s">
        <v>63</v>
      </c>
    </row>
    <row r="3" spans="9:11" ht="12.75">
      <c r="I3" s="3" t="s">
        <v>64</v>
      </c>
      <c r="J3" s="3"/>
      <c r="K3" s="3" t="s">
        <v>64</v>
      </c>
    </row>
    <row r="4" spans="9:11" ht="12.75">
      <c r="I4" s="3" t="s">
        <v>65</v>
      </c>
      <c r="J4" s="3"/>
      <c r="K4" s="3" t="s">
        <v>66</v>
      </c>
    </row>
    <row r="5" spans="9:11" ht="12.75">
      <c r="I5" s="3" t="s">
        <v>7</v>
      </c>
      <c r="J5" s="3"/>
      <c r="K5" s="3" t="s">
        <v>67</v>
      </c>
    </row>
    <row r="6" spans="9:11" ht="12.75">
      <c r="I6" s="3" t="s">
        <v>11</v>
      </c>
      <c r="J6" s="3"/>
      <c r="K6" s="3" t="s">
        <v>68</v>
      </c>
    </row>
    <row r="7" spans="9:11" ht="12.75">
      <c r="I7" s="3" t="s">
        <v>14</v>
      </c>
      <c r="J7" s="3"/>
      <c r="K7" s="3" t="s">
        <v>15</v>
      </c>
    </row>
    <row r="8" spans="9:11" ht="12.75">
      <c r="I8" s="3" t="s">
        <v>16</v>
      </c>
      <c r="J8" s="3"/>
      <c r="K8" s="3" t="s">
        <v>16</v>
      </c>
    </row>
    <row r="10" spans="2:11" ht="12.75">
      <c r="B10">
        <v>1</v>
      </c>
      <c r="C10" s="4" t="s">
        <v>69</v>
      </c>
      <c r="D10" s="4"/>
      <c r="I10" s="7">
        <v>4214.248259999999</v>
      </c>
      <c r="K10" s="7">
        <v>4523.612929999999</v>
      </c>
    </row>
    <row r="11" spans="2:11" ht="12.75">
      <c r="B11">
        <v>2</v>
      </c>
      <c r="C11" s="4" t="s">
        <v>70</v>
      </c>
      <c r="D11" s="4"/>
      <c r="I11" s="8">
        <v>0</v>
      </c>
      <c r="J11" s="8"/>
      <c r="K11" s="8">
        <v>0</v>
      </c>
    </row>
    <row r="12" spans="2:11" ht="12.75">
      <c r="B12">
        <v>3</v>
      </c>
      <c r="C12" s="4" t="s">
        <v>71</v>
      </c>
      <c r="D12" s="4"/>
      <c r="I12" s="8">
        <v>30</v>
      </c>
      <c r="J12" s="8"/>
      <c r="K12" s="8">
        <v>30</v>
      </c>
    </row>
    <row r="13" spans="2:11" ht="12.75">
      <c r="B13">
        <v>4</v>
      </c>
      <c r="C13" s="4" t="s">
        <v>72</v>
      </c>
      <c r="D13" s="4"/>
      <c r="I13" s="8">
        <v>0</v>
      </c>
      <c r="J13" s="8"/>
      <c r="K13" s="8">
        <v>0</v>
      </c>
    </row>
    <row r="14" spans="2:11" ht="12.75">
      <c r="B14">
        <v>5</v>
      </c>
      <c r="C14" s="4" t="s">
        <v>73</v>
      </c>
      <c r="D14" s="4"/>
      <c r="I14" s="8">
        <v>1747.6133</v>
      </c>
      <c r="J14" s="8"/>
      <c r="K14" s="8">
        <v>876.0424300000001</v>
      </c>
    </row>
    <row r="15" spans="2:11" ht="12.75">
      <c r="B15">
        <v>6</v>
      </c>
      <c r="C15" s="4" t="s">
        <v>74</v>
      </c>
      <c r="D15" s="4"/>
      <c r="I15" s="8">
        <v>12.126700000000001</v>
      </c>
      <c r="J15" s="8"/>
      <c r="K15" s="8">
        <v>9.3267</v>
      </c>
    </row>
    <row r="16" spans="3:4" ht="12.75">
      <c r="C16" s="4"/>
      <c r="D16" s="4"/>
    </row>
    <row r="17" spans="2:4" ht="12.75">
      <c r="B17">
        <v>7</v>
      </c>
      <c r="C17" s="4" t="s">
        <v>75</v>
      </c>
      <c r="D17" s="4"/>
    </row>
    <row r="18" spans="3:11" ht="12.75">
      <c r="C18" s="4"/>
      <c r="D18" s="4" t="s">
        <v>76</v>
      </c>
      <c r="I18" s="9">
        <v>8490.886719999999</v>
      </c>
      <c r="K18" s="9">
        <v>8183.8559000000005</v>
      </c>
    </row>
    <row r="19" spans="3:11" ht="12.75">
      <c r="C19" s="4"/>
      <c r="D19" s="4" t="s">
        <v>77</v>
      </c>
      <c r="I19" s="10">
        <v>32307.358969999997</v>
      </c>
      <c r="K19" s="10">
        <v>33974.15072</v>
      </c>
    </row>
    <row r="20" spans="3:11" ht="12.75">
      <c r="C20" s="4"/>
      <c r="D20" s="4" t="s">
        <v>78</v>
      </c>
      <c r="I20" s="10">
        <v>2238.7480499999997</v>
      </c>
      <c r="K20" s="10">
        <v>2140.77664</v>
      </c>
    </row>
    <row r="21" spans="3:11" ht="12.75">
      <c r="C21" s="4"/>
      <c r="D21" s="4" t="s">
        <v>79</v>
      </c>
      <c r="I21" s="11">
        <v>0</v>
      </c>
      <c r="J21" s="8"/>
      <c r="K21" s="11">
        <v>0</v>
      </c>
    </row>
    <row r="22" spans="3:11" ht="12.75">
      <c r="C22" s="4"/>
      <c r="D22" s="4" t="s">
        <v>80</v>
      </c>
      <c r="I22" s="10">
        <v>5111.06943</v>
      </c>
      <c r="K22" s="10">
        <v>5677.0215499999995</v>
      </c>
    </row>
    <row r="23" spans="3:11" ht="12.75">
      <c r="C23" s="4"/>
      <c r="D23" s="4" t="s">
        <v>81</v>
      </c>
      <c r="I23" s="12">
        <v>9198.01814763882</v>
      </c>
      <c r="K23" s="12">
        <v>6348.208009999999</v>
      </c>
    </row>
    <row r="24" spans="3:11" ht="12.75">
      <c r="C24" s="4"/>
      <c r="D24" s="4"/>
      <c r="I24" s="7">
        <f>SUM(I18:I23)</f>
        <v>57346.08131763882</v>
      </c>
      <c r="K24" s="7">
        <f>SUM(K18:K23)</f>
        <v>56324.012819999996</v>
      </c>
    </row>
    <row r="25" spans="3:4" ht="7.5" customHeight="1">
      <c r="C25" s="4"/>
      <c r="D25" s="4"/>
    </row>
    <row r="26" spans="2:4" ht="12.75">
      <c r="B26">
        <v>8</v>
      </c>
      <c r="C26" s="4" t="s">
        <v>82</v>
      </c>
      <c r="D26" s="4"/>
    </row>
    <row r="27" spans="3:11" ht="12.75">
      <c r="C27" s="4"/>
      <c r="D27" s="4" t="s">
        <v>83</v>
      </c>
      <c r="I27" s="9">
        <v>21842.871850000003</v>
      </c>
      <c r="K27" s="9">
        <v>21663.4439</v>
      </c>
    </row>
    <row r="28" spans="3:11" ht="12.75">
      <c r="C28" s="4"/>
      <c r="D28" s="4" t="s">
        <v>84</v>
      </c>
      <c r="I28" s="10">
        <v>2683.0088299999998</v>
      </c>
      <c r="K28" s="10">
        <v>3016.44718</v>
      </c>
    </row>
    <row r="29" spans="3:11" ht="12.75">
      <c r="C29" s="4"/>
      <c r="D29" s="4" t="s">
        <v>85</v>
      </c>
      <c r="I29" s="10">
        <v>908.9478999999999</v>
      </c>
      <c r="K29" s="10">
        <v>1508.48161</v>
      </c>
    </row>
    <row r="30" spans="3:11" ht="12.75">
      <c r="C30" s="4"/>
      <c r="D30" s="4" t="s">
        <v>86</v>
      </c>
      <c r="I30" s="10">
        <v>140.64075360000007</v>
      </c>
      <c r="K30" s="10">
        <v>345.32372</v>
      </c>
    </row>
    <row r="31" spans="3:11" ht="12.75">
      <c r="C31" s="4"/>
      <c r="D31" s="4" t="s">
        <v>87</v>
      </c>
      <c r="I31" s="10">
        <v>230.55023</v>
      </c>
      <c r="K31" s="10">
        <v>195.37793</v>
      </c>
    </row>
    <row r="32" spans="3:11" ht="12.75">
      <c r="C32" s="4"/>
      <c r="D32" s="4" t="s">
        <v>88</v>
      </c>
      <c r="I32" s="12">
        <v>412.53839999999997</v>
      </c>
      <c r="K32" s="12">
        <v>137.5128</v>
      </c>
    </row>
    <row r="33" spans="3:11" ht="12.75">
      <c r="C33" s="4"/>
      <c r="D33" s="4"/>
      <c r="I33" s="7">
        <f>SUM(I27:I32)</f>
        <v>26218.557963600004</v>
      </c>
      <c r="K33" s="7">
        <f>SUM(K27:K32)</f>
        <v>26866.587139999996</v>
      </c>
    </row>
    <row r="34" spans="3:11" ht="8.25" customHeight="1">
      <c r="C34" s="4"/>
      <c r="D34" s="4"/>
      <c r="I34" s="7"/>
      <c r="K34" s="7"/>
    </row>
    <row r="35" spans="2:11" ht="12.75">
      <c r="B35">
        <v>9</v>
      </c>
      <c r="C35" s="4" t="s">
        <v>89</v>
      </c>
      <c r="D35" s="4"/>
      <c r="I35" s="7">
        <f>I24-I33</f>
        <v>31127.523354038814</v>
      </c>
      <c r="K35" s="7">
        <f>K24-K33</f>
        <v>29457.42568</v>
      </c>
    </row>
    <row r="36" spans="3:11" ht="15" customHeight="1" thickBot="1">
      <c r="C36" s="4"/>
      <c r="D36" s="4"/>
      <c r="I36" s="13">
        <f>I35+SUM(I10:I15)</f>
        <v>37131.51161403881</v>
      </c>
      <c r="K36" s="13">
        <f>K35+SUM(K10:K15)</f>
        <v>34896.40774</v>
      </c>
    </row>
    <row r="37" spans="3:4" ht="13.5" thickTop="1">
      <c r="C37" s="4"/>
      <c r="D37" s="4"/>
    </row>
    <row r="38" spans="2:4" ht="12.75">
      <c r="B38">
        <v>10</v>
      </c>
      <c r="C38" s="4" t="s">
        <v>90</v>
      </c>
      <c r="D38" s="4"/>
    </row>
    <row r="39" spans="3:11" ht="12.75">
      <c r="C39" s="4" t="s">
        <v>91</v>
      </c>
      <c r="D39" s="4"/>
      <c r="I39" s="7">
        <v>19099</v>
      </c>
      <c r="K39" s="7">
        <v>19099</v>
      </c>
    </row>
    <row r="40" spans="3:4" ht="12.75">
      <c r="C40" s="4" t="s">
        <v>92</v>
      </c>
      <c r="D40" s="4"/>
    </row>
    <row r="41" spans="3:11" ht="12.75">
      <c r="C41" s="4"/>
      <c r="D41" s="4" t="s">
        <v>93</v>
      </c>
      <c r="I41" s="14">
        <v>0</v>
      </c>
      <c r="K41" s="14">
        <v>0</v>
      </c>
    </row>
    <row r="42" spans="3:11" ht="12.75">
      <c r="C42" s="4"/>
      <c r="D42" s="4" t="s">
        <v>94</v>
      </c>
      <c r="I42" s="11">
        <v>0</v>
      </c>
      <c r="K42" s="11">
        <v>0</v>
      </c>
    </row>
    <row r="43" spans="3:11" ht="12.75">
      <c r="C43" s="4"/>
      <c r="D43" s="4" t="s">
        <v>95</v>
      </c>
      <c r="I43" s="11">
        <v>0</v>
      </c>
      <c r="K43" s="11">
        <v>0</v>
      </c>
    </row>
    <row r="44" spans="3:11" ht="12.75">
      <c r="C44" s="4"/>
      <c r="D44" s="4" t="s">
        <v>96</v>
      </c>
      <c r="I44" s="11">
        <v>0</v>
      </c>
      <c r="K44" s="11">
        <v>0</v>
      </c>
    </row>
    <row r="45" spans="3:11" ht="12.75">
      <c r="C45" s="4"/>
      <c r="D45" s="4" t="s">
        <v>97</v>
      </c>
      <c r="I45" s="15">
        <v>2195.395677038832</v>
      </c>
      <c r="K45" s="16">
        <v>2647.996</v>
      </c>
    </row>
    <row r="46" spans="3:11" ht="12.75">
      <c r="C46" s="4"/>
      <c r="D46" s="4" t="s">
        <v>98</v>
      </c>
      <c r="I46" s="17">
        <v>13890.582779999999</v>
      </c>
      <c r="K46" s="18">
        <v>12228.989</v>
      </c>
    </row>
    <row r="47" spans="3:11" ht="12.75">
      <c r="C47" s="4"/>
      <c r="D47" s="4"/>
      <c r="I47" s="7">
        <f>SUM(I41:I46)</f>
        <v>16085.978457038831</v>
      </c>
      <c r="K47" s="7">
        <f>SUM(K41:K46)</f>
        <v>14876.985</v>
      </c>
    </row>
    <row r="48" spans="3:4" ht="12.75">
      <c r="C48" s="4"/>
      <c r="D48" s="4"/>
    </row>
    <row r="49" spans="2:11" ht="12.75">
      <c r="B49">
        <v>11</v>
      </c>
      <c r="C49" s="4" t="s">
        <v>99</v>
      </c>
      <c r="D49" s="4"/>
      <c r="I49" s="8">
        <v>0</v>
      </c>
      <c r="J49" s="8"/>
      <c r="K49" s="8">
        <v>0</v>
      </c>
    </row>
    <row r="50" spans="2:11" ht="12.75">
      <c r="B50">
        <v>12</v>
      </c>
      <c r="C50" s="4" t="s">
        <v>100</v>
      </c>
      <c r="D50" s="4"/>
      <c r="I50" s="8">
        <v>880.36027</v>
      </c>
      <c r="J50" s="8"/>
      <c r="K50" s="8">
        <v>0</v>
      </c>
    </row>
    <row r="51" spans="2:11" ht="12.75">
      <c r="B51">
        <v>13</v>
      </c>
      <c r="C51" s="4" t="s">
        <v>101</v>
      </c>
      <c r="D51" s="4"/>
      <c r="I51" s="8">
        <v>477.13</v>
      </c>
      <c r="J51" s="8"/>
      <c r="K51" s="8">
        <v>575.42353</v>
      </c>
    </row>
    <row r="52" spans="2:11" ht="12.75">
      <c r="B52">
        <v>14</v>
      </c>
      <c r="C52" s="4" t="s">
        <v>102</v>
      </c>
      <c r="D52" s="4"/>
      <c r="I52" s="19">
        <v>589.04</v>
      </c>
      <c r="J52" s="8"/>
      <c r="K52" s="19">
        <v>345</v>
      </c>
    </row>
    <row r="53" spans="3:11" ht="15" customHeight="1" thickBot="1">
      <c r="C53" s="4"/>
      <c r="D53" s="4"/>
      <c r="I53" s="20">
        <f>SUM(I47:I52)+I39</f>
        <v>37131.50872703883</v>
      </c>
      <c r="J53" s="8"/>
      <c r="K53" s="20">
        <f>SUM(K47:K52)+K39</f>
        <v>34896.40853</v>
      </c>
    </row>
    <row r="54" spans="3:11" ht="13.5" thickTop="1">
      <c r="C54" s="4"/>
      <c r="D54" s="4"/>
      <c r="K54" s="7"/>
    </row>
    <row r="55" spans="2:11" ht="13.5" thickBot="1">
      <c r="B55">
        <v>15</v>
      </c>
      <c r="C55" s="4" t="s">
        <v>103</v>
      </c>
      <c r="D55" s="4"/>
      <c r="I55" s="21">
        <f>(I47+I39)/I39</f>
        <v>1.8422419214115309</v>
      </c>
      <c r="J55" s="22"/>
      <c r="K55" s="21">
        <f>(K47+K39)/K39</f>
        <v>1.7789405204460966</v>
      </c>
    </row>
    <row r="56" spans="3:11" ht="13.5" thickTop="1">
      <c r="C56" s="4"/>
      <c r="D56" s="4"/>
      <c r="K56" s="23"/>
    </row>
  </sheetData>
  <printOptions/>
  <pageMargins left="0.75" right="0.75" top="0.5" bottom="0.5" header="0.5" footer="0.5"/>
  <pageSetup horizontalDpi="300" verticalDpi="300" orientation="portrait" r:id="rId1"/>
  <headerFooter alignWithMargins="0">
    <oddFooter>&amp;L&amp;8Updated : [&amp;D]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B&amp;O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PENG KOK</dc:creator>
  <cp:keywords/>
  <dc:description/>
  <cp:lastModifiedBy>TAN PENG KOK</cp:lastModifiedBy>
  <cp:lastPrinted>2000-03-23T18:22:37Z</cp:lastPrinted>
  <dcterms:created xsi:type="dcterms:W3CDTF">2000-02-29T02:57:26Z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