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025" firstSheet="2" activeTab="2"/>
  </bookViews>
  <sheets>
    <sheet name="XXXX" sheetId="1" state="veryHidden" r:id="rId1"/>
    <sheet name="XXX0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<sst xmlns="http://schemas.openxmlformats.org/spreadsheetml/2006/main" count="87" uniqueCount="67">
  <si>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</si>
  <si>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</si>
  <si>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</si>
  <si>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</si>
  <si>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</si>
  <si>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>PRECEDING YEAR</t>
  </si>
  <si>
    <t>CORRESPONDING</t>
  </si>
  <si>
    <t>TO DATE</t>
  </si>
  <si>
    <t>RM'000</t>
  </si>
  <si>
    <t>(a)</t>
  </si>
  <si>
    <t>Turnover</t>
  </si>
  <si>
    <t>Operating profit before interest on</t>
  </si>
  <si>
    <t>borrowings, depreciation and</t>
  </si>
  <si>
    <t>amortisation and income tax</t>
  </si>
  <si>
    <t>(b)</t>
  </si>
  <si>
    <t>Interest on borrowings</t>
  </si>
  <si>
    <t>(c )</t>
  </si>
  <si>
    <t>Depreciation and amortisation</t>
  </si>
  <si>
    <t>(d)</t>
  </si>
  <si>
    <t xml:space="preserve">borrowings and depreciation and </t>
  </si>
  <si>
    <t>amortisation but before income tax</t>
  </si>
  <si>
    <t>(e)</t>
  </si>
  <si>
    <t>Taxation</t>
  </si>
  <si>
    <t>(f)</t>
  </si>
  <si>
    <t>Basic and fully diluted (based on</t>
  </si>
  <si>
    <t>19,800,000 ordinary shares) (sen)</t>
  </si>
  <si>
    <t>CONSOLIDATED BALANCE SHEET</t>
  </si>
  <si>
    <t>AS AT</t>
  </si>
  <si>
    <t>END OF</t>
  </si>
  <si>
    <t xml:space="preserve">PRECEDING </t>
  </si>
  <si>
    <t xml:space="preserve">CURRENT </t>
  </si>
  <si>
    <t xml:space="preserve">FINANCIAL </t>
  </si>
  <si>
    <t>QUARTER</t>
  </si>
  <si>
    <t>YEAR ENDED</t>
  </si>
  <si>
    <t>31.1.2000</t>
  </si>
  <si>
    <t>Fixed Assets</t>
  </si>
  <si>
    <t>Current Assets</t>
  </si>
  <si>
    <t xml:space="preserve">       Trade Debtors</t>
  </si>
  <si>
    <t xml:space="preserve">       Other Debtors</t>
  </si>
  <si>
    <t xml:space="preserve">       Cash and Bank Balances</t>
  </si>
  <si>
    <t>Current Liabilities</t>
  </si>
  <si>
    <t xml:space="preserve">       Short Terms Borrowings</t>
  </si>
  <si>
    <t xml:space="preserve">       Trade Creditors</t>
  </si>
  <si>
    <t xml:space="preserve">       Other Creditors and Accruals</t>
  </si>
  <si>
    <t xml:space="preserve">       Due to Director</t>
  </si>
  <si>
    <t xml:space="preserve">       Proposed Dividend</t>
  </si>
  <si>
    <t xml:space="preserve">Net Current Assets </t>
  </si>
  <si>
    <t>Shareholders' Funds</t>
  </si>
  <si>
    <t>Share Capital</t>
  </si>
  <si>
    <t>Reserves</t>
  </si>
  <si>
    <t xml:space="preserve">       Share Premium</t>
  </si>
  <si>
    <t xml:space="preserve">       Retained Profits</t>
  </si>
  <si>
    <t>Long Term Borrowings</t>
  </si>
  <si>
    <t>Deferred Taxation</t>
  </si>
  <si>
    <t>Net tangible assets per share (sen)</t>
  </si>
  <si>
    <t xml:space="preserve">      INDIVIDUAL QUARTER</t>
  </si>
  <si>
    <t xml:space="preserve">          CUMULATIVE QUARTER</t>
  </si>
  <si>
    <t>YEAR</t>
  </si>
  <si>
    <t>PERIOD</t>
  </si>
  <si>
    <t>Operating profit after interest on</t>
  </si>
  <si>
    <t>above:-</t>
  </si>
  <si>
    <t>Quarterly Report On Consolidated Results For The Financial Quarter and Period Ended 31 July, 2000.</t>
  </si>
  <si>
    <t>31.7.2000</t>
  </si>
  <si>
    <t>31.7.1999</t>
  </si>
  <si>
    <t>Earnings per share based on 2(f)</t>
  </si>
  <si>
    <t>Profit after taxation attributable to</t>
  </si>
  <si>
    <t>members of the company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</si>
</sst>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0000"/>
    <numFmt numFmtId="170" formatCode="&quot;$&quot;#,##0.000_);\(&quot;$&quot;#,##0.00\)"/>
    <numFmt numFmtId="171" formatCode="0.0%"/>
    <numFmt numFmtId="172" formatCode="&quot;$&quot;#,##0.0000_);\(&quot;$&quot;#,##0.000\)"/>
    <numFmt numFmtId="173" formatCode="&quot;$&quot;#,##0"/>
    <numFmt numFmtId="174" formatCode="&quot;$&quot;#,##0.0000"/>
    <numFmt numFmtId="175" formatCode="&quot;$&quot;#,##0.000"/>
    <numFmt numFmtId="176" formatCode="&quot;$&quot;#,##0.00_);\(&quot;$&quot;#,##0.0\)"/>
    <numFmt numFmtId="177" formatCode="&quot;$&quot;#,##0.0000_);\(&quot;$&quot;#,##0.0000\)"/>
    <numFmt numFmtId="178" formatCode="&quot;$&quot;#,##0.00000_);\(&quot;$&quot;#,##0.00000\)"/>
    <numFmt numFmtId="179" formatCode="0.0000"/>
    <numFmt numFmtId="180" formatCode="&quot;$&quot;#,##0.00000"/>
    <numFmt numFmtId="181" formatCode="&quot;$&quot;#,##0.0"/>
    <numFmt numFmtId="182" formatCode="&quot;$&quot;#,##0.00"/>
    <numFmt numFmtId="183" formatCode="_(&quot;$&quot;* #,##0.00000_);_(&quot;$&quot;* \(#,##0.00000\);_(&quot;$&quot;* &quot;-&quot;??_);_(@_)"/>
    <numFmt numFmtId="184" formatCode="###0"/>
    <numFmt numFmtId="185" formatCode="###0.00"/>
    <numFmt numFmtId="186" formatCode="\+###0"/>
    <numFmt numFmtId="187" formatCode="\+###0.00"/>
    <numFmt numFmtId="188" formatCode="#,##0.#####"/>
    <numFmt numFmtId="189" formatCode="\+#,##0"/>
    <numFmt numFmtId="190" formatCode="\+#,##0.00"/>
    <numFmt numFmtId="191" formatCode="0,000"/>
    <numFmt numFmtId="192" formatCode="0,000.00"/>
    <numFmt numFmtId="193" formatCode="\+0,000"/>
    <numFmt numFmtId="194" formatCode="\+0,000.00"/>
    <numFmt numFmtId="195" formatCode="&quot;$&quot;#,##0;\(&quot;$&quot;#,##0\)"/>
    <numFmt numFmtId="196" formatCode="&quot;$&quot;#,##0.00;\(&quot;$&quot;#,##0.00\)"/>
    <numFmt numFmtId="197" formatCode="\+&quot;$&quot;#,##0"/>
    <numFmt numFmtId="198" formatCode="\+&quot;$&quot;#,##0.00"/>
    <numFmt numFmtId="199" formatCode="##0%"/>
    <numFmt numFmtId="200" formatCode="##0.00%"/>
    <numFmt numFmtId="201" formatCode="\+##0%"/>
    <numFmt numFmtId="202" formatCode="\+##0.00"/>
    <numFmt numFmtId="203" formatCode="mm/dd"/>
    <numFmt numFmtId="204" formatCode="mm/dd/yy"/>
    <numFmt numFmtId="205" formatCode="dd\-mmm"/>
    <numFmt numFmtId="206" formatCode="mmm\-yyyy"/>
    <numFmt numFmtId="207" formatCode="dd\-mmm\-yyyy"/>
    <numFmt numFmtId="208" formatCode="yyyy\-mm\-dd"/>
    <numFmt numFmtId="209" formatCode="mm/dd/yy\ hh:mm\ AM/PM"/>
    <numFmt numFmtId="210" formatCode="mm/dd/yy\ hh:mm:ss"/>
    <numFmt numFmtId="211" formatCode="m/d/yyyy"/>
    <numFmt numFmtId="212" formatCode="m/d/yyyy\ h:mm:ss\ AM/PM"/>
    <numFmt numFmtId="213" formatCode="0.0"/>
    <numFmt numFmtId="214" formatCode="0.000"/>
    <numFmt numFmtId="215" formatCode="_(* #,##0.0_);_(* \(#,##0.0\);_(* &quot;-&quot;?_);_(@_)"/>
    <numFmt numFmtId="216" formatCode="&quot;R&quot;\ #,##0;&quot;R&quot;\ \-#,##0"/>
    <numFmt numFmtId="217" formatCode="&quot;R&quot;\ #,##0;[Red]&quot;R&quot;\ \-#,##0"/>
    <numFmt numFmtId="218" formatCode="&quot;R&quot;\ #,##0.00;&quot;R&quot;\ \-#,##0.00"/>
    <numFmt numFmtId="219" formatCode="&quot;R&quot;\ #,##0.00;[Red]&quot;R&quot;\ \-#,##0.00"/>
    <numFmt numFmtId="220" formatCode="_ &quot;R&quot;\ * #,##0_ ;_ &quot;R&quot;\ * \-#,##0_ ;_ &quot;R&quot;\ * &quot;-&quot;_ ;_ @_ "/>
    <numFmt numFmtId="221" formatCode="_ * #,##0_ ;_ * \-#,##0_ ;_ * &quot;-&quot;_ ;_ @_ "/>
    <numFmt numFmtId="222" formatCode="_ &quot;R&quot;\ * #,##0.00_ ;_ &quot;R&quot;\ * \-#,##0.00_ ;_ &quot;R&quot;\ * &quot;-&quot;??_ ;_ @_ "/>
    <numFmt numFmtId="223" formatCode="_ * #,##0.00_ ;_ * \-#,##0.00_ ;_ * &quot;-&quot;??_ ;_ @_ "/>
    <numFmt numFmtId="224" formatCode="_-* #,##0.0_-;\-* #,##0.0_-;_-* &quot;-&quot;??_-;_-@_-"/>
    <numFmt numFmtId="225" formatCode="_-* #,##0_-;\-* #,##0_-;_-* &quot;-&quot;??_-;_-@_-"/>
    <numFmt numFmtId="226" formatCode="#,##0.0"/>
    <numFmt numFmtId="227" formatCode="#,##0.000"/>
    <numFmt numFmtId="228" formatCode="#,##0;\(#,##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.0_);[Red]\(#,##0.0\)"/>
    <numFmt numFmtId="236" formatCode="#,##0.0;[Red]\-#,##0.0"/>
    <numFmt numFmtId="237" formatCode="#,##0.000;[Red]\-#,##0.000"/>
    <numFmt numFmtId="238" formatCode="#,##0.000_);[Red]\(#,##0.000\)"/>
    <numFmt numFmtId="239" formatCode="#,##0.0000;[Red]\-#,##0.0000"/>
    <numFmt numFmtId="240" formatCode="0.000%"/>
    <numFmt numFmtId="241" formatCode="###0_);[Red]\(###0\)"/>
    <numFmt numFmtId="242" formatCode="###0.0_);[Red]\(###0.0\)"/>
    <numFmt numFmtId="243" formatCode="###0.00_);[Red]\(###0.00\)"/>
    <numFmt numFmtId="244" formatCode="###0.000_);[Red]\(###0.000\)"/>
    <numFmt numFmtId="245" formatCode="###0.0000_);[Red]\(###0.0000\)"/>
    <numFmt numFmtId="246" formatCode="###0;[Red]\-###0"/>
    <numFmt numFmtId="247" formatCode="#,##0.00000;[Red]\-#,##0.00000"/>
    <numFmt numFmtId="248" formatCode="#,##0.000000;[Red]\-#,##0.000000"/>
    <numFmt numFmtId="249" formatCode="#,##0.0000000;[Red]\-#,##0.0000000"/>
    <numFmt numFmtId="250" formatCode="#,##0.00000000;[Red]\-#,##0.00000000"/>
    <numFmt numFmtId="251" formatCode="#,##0.000000000;[Red]\-#,##0.000000000"/>
    <numFmt numFmtId="252" formatCode="#,##0.0000000000;[Red]\-#,##0.0000000000"/>
    <numFmt numFmtId="253" formatCode="#,##0.00000000000;[Red]\-#,##0.00000000000"/>
    <numFmt numFmtId="254" formatCode="###0.0;[Red]\-###0.0"/>
    <numFmt numFmtId="255" formatCode="###0.00;[Red]\-###0.00"/>
    <numFmt numFmtId="256" formatCode="#,##0.0000_);[Red]\(#,##0.0000\)"/>
    <numFmt numFmtId="257" formatCode="0.0000%"/>
    <numFmt numFmtId="258" formatCode="0.00000%"/>
    <numFmt numFmtId="259" formatCode="0.000000%"/>
    <numFmt numFmtId="260" formatCode="#,##0.0000"/>
    <numFmt numFmtId="261" formatCode="#,##0.000000"/>
    <numFmt numFmtId="262" formatCode="0.00000"/>
    <numFmt numFmtId="263" formatCode="0.000000"/>
    <numFmt numFmtId="264" formatCode="###0.000;[Red]\-###0.000"/>
    <numFmt numFmtId="265" formatCode="###0.0000;[Red]\-###0.0000"/>
    <numFmt numFmtId="266" formatCode="#,##0.00000_);[Red]\(#,##0.00000\)"/>
    <numFmt numFmtId="267" formatCode="#,##0.0000000"/>
    <numFmt numFmtId="268" formatCode="0.0000000"/>
    <numFmt numFmtId="269" formatCode="0.00000000"/>
    <numFmt numFmtId="270" formatCode="0.000000000"/>
    <numFmt numFmtId="271" formatCode="0.0000000000"/>
    <numFmt numFmtId="272" formatCode="0_)"/>
    <numFmt numFmtId="273" formatCode="0.00_)"/>
    <numFmt numFmtId="274" formatCode="#,##0.000000_);[Red]\(#,##0.000000\)"/>
    <numFmt numFmtId="275" formatCode="#,##0.000_);\(#,##0.000\)"/>
    <numFmt numFmtId="276" formatCode="#,##0.0000_);\(#,##0.0000\)"/>
    <numFmt numFmtId="277" formatCode="###0.00000_);[Red]\(###0.00000\)"/>
    <numFmt numFmtId="278" formatCode="###0.000000_);[Red]\(###0.000000\)"/>
    <numFmt numFmtId="279" formatCode="###0.0000000_);[Red]\(###0.0000000\)"/>
    <numFmt numFmtId="280" formatCode="###0.00000000_);[Red]\(###0.00000000\)"/>
    <numFmt numFmtId="281" formatCode="0.0_)"/>
    <numFmt numFmtId="282" formatCode="#,##0.0_);\(#,##0.0\)"/>
    <numFmt numFmtId="283" formatCode="General_)"/>
    <numFmt numFmtId="284" formatCode="#,##0.00000000"/>
    <numFmt numFmtId="285" formatCode="0%;\(0%\)"/>
    <numFmt numFmtId="286" formatCode="#,###.0_);\(#,##0.0\)"/>
    <numFmt numFmtId="287" formatCode="##,##0.0_);\(#,##0.0\)"/>
    <numFmt numFmtId="288" formatCode="#,##0\)"/>
    <numFmt numFmtId="289" formatCode="0.0%;\(0.0%\)"/>
    <numFmt numFmtId="290" formatCode="#,##0.0000_)"/>
    <numFmt numFmtId="291" formatCode="0\);"/>
    <numFmt numFmtId="292" formatCode="##,##0.000_);\(#,##0.000\)"/>
    <numFmt numFmtId="293" formatCode="#,##0;[Red]\(#,##0\)"/>
    <numFmt numFmtId="294" formatCode="#,##0.00;[Red]\(#,##0.00\)"/>
    <numFmt numFmtId="295" formatCode="##,##0.00_);\(#,##0.00\)"/>
    <numFmt numFmtId="296" formatCode=";;;"/>
    <numFmt numFmtId="297" formatCode="#,##0.0_);\(#,##0.00\)"/>
    <numFmt numFmtId="298" formatCode="#,##0.00000_);\(#,##0.00000\)"/>
    <numFmt numFmtId="299" formatCode="#,##0.000000_);\(#,##0.000000\)"/>
    <numFmt numFmtId="300" formatCode="#,###.00_);\(#,##0.00\)"/>
    <numFmt numFmtId="301" formatCode="#,###.000_);\(#,##0.000\)"/>
    <numFmt numFmtId="302" formatCode="_(* #,##0_);_(* \(#,##0\);_(* &quot;-&quot;??_);_(@_)"/>
    <numFmt numFmtId="303" formatCode="_(* #,##0.0_);_(* \(#,##0.0\);_(* &quot;-&quot;??_);_(@_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9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3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3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0" fontId="11" fillId="0" borderId="0" xfId="0" applyFont="1" applyAlignment="1">
      <alignment/>
    </xf>
    <xf numFmtId="302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2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2" fontId="15" fillId="0" borderId="0" xfId="15" applyNumberFormat="1" applyFont="1" applyAlignment="1">
      <alignment/>
    </xf>
    <xf numFmtId="302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2" fontId="16" fillId="0" borderId="3" xfId="15" applyNumberFormat="1" applyFont="1" applyBorder="1" applyAlignment="1">
      <alignment/>
    </xf>
    <xf numFmtId="302" fontId="16" fillId="0" borderId="0" xfId="15" applyNumberFormat="1" applyFont="1" applyAlignment="1">
      <alignment/>
    </xf>
    <xf numFmtId="302" fontId="16" fillId="0" borderId="3" xfId="15" applyNumberFormat="1" applyFont="1" applyBorder="1" applyAlignment="1">
      <alignment horizontal="right"/>
    </xf>
    <xf numFmtId="302" fontId="16" fillId="0" borderId="0" xfId="15" applyNumberFormat="1" applyFont="1" applyAlignment="1">
      <alignment horizontal="left"/>
    </xf>
    <xf numFmtId="302" fontId="16" fillId="0" borderId="0" xfId="15" applyNumberFormat="1" applyFont="1" applyAlignment="1">
      <alignment horizontal="right"/>
    </xf>
    <xf numFmtId="302" fontId="16" fillId="0" borderId="2" xfId="15" applyNumberFormat="1" applyFont="1" applyBorder="1" applyAlignment="1">
      <alignment/>
    </xf>
    <xf numFmtId="302" fontId="16" fillId="0" borderId="2" xfId="15" applyNumberFormat="1" applyFont="1" applyBorder="1" applyAlignment="1">
      <alignment horizontal="right"/>
    </xf>
    <xf numFmtId="302" fontId="16" fillId="0" borderId="4" xfId="15" applyNumberFormat="1" applyFont="1" applyBorder="1" applyAlignment="1">
      <alignment/>
    </xf>
    <xf numFmtId="302" fontId="16" fillId="0" borderId="4" xfId="15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302" fontId="16" fillId="0" borderId="5" xfId="15" applyNumberFormat="1" applyFont="1" applyBorder="1" applyAlignment="1">
      <alignment/>
    </xf>
    <xf numFmtId="302" fontId="16" fillId="0" borderId="0" xfId="15" applyNumberFormat="1" applyFont="1" applyBorder="1" applyAlignment="1">
      <alignment/>
    </xf>
    <xf numFmtId="302" fontId="16" fillId="0" borderId="5" xfId="1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43" fontId="0" fillId="0" borderId="0" xfId="15" applyAlignment="1">
      <alignment/>
    </xf>
    <xf numFmtId="43" fontId="12" fillId="0" borderId="0" xfId="15" applyFont="1" applyAlignment="1">
      <alignment horizontal="right"/>
    </xf>
    <xf numFmtId="43" fontId="0" fillId="0" borderId="0" xfId="15" applyFont="1" applyAlignment="1">
      <alignment/>
    </xf>
    <xf numFmtId="302" fontId="0" fillId="0" borderId="6" xfId="15" applyNumberFormat="1" applyBorder="1" applyAlignment="1">
      <alignment/>
    </xf>
    <xf numFmtId="302" fontId="0" fillId="0" borderId="0" xfId="15" applyNumberFormat="1" applyBorder="1" applyAlignment="1">
      <alignment/>
    </xf>
    <xf numFmtId="302" fontId="0" fillId="0" borderId="7" xfId="15" applyNumberFormat="1" applyBorder="1" applyAlignment="1">
      <alignment/>
    </xf>
    <xf numFmtId="0" fontId="16" fillId="0" borderId="0" xfId="0" applyFont="1" applyAlignment="1">
      <alignment horizontal="right"/>
    </xf>
    <xf numFmtId="43" fontId="16" fillId="0" borderId="0" xfId="15" applyFont="1" applyAlignment="1">
      <alignment/>
    </xf>
    <xf numFmtId="303" fontId="16" fillId="0" borderId="0" xfId="15" applyNumberFormat="1" applyFont="1" applyAlignment="1">
      <alignment/>
    </xf>
    <xf numFmtId="43" fontId="16" fillId="0" borderId="0" xfId="15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4" xfId="0" applyFont="1" applyBorder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5"/>
  <sheetViews>
    <sheetView tabSelected="1" workbookViewId="0" topLeftCell="A72">
      <selection activeCell="A85" sqref="A85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29.57421875" style="0" customWidth="1"/>
    <col min="4" max="4" width="10.28125" style="0" customWidth="1"/>
    <col min="5" max="5" width="6.57421875" style="0" customWidth="1"/>
    <col min="6" max="6" width="11.00390625" style="8" customWidth="1"/>
    <col min="7" max="7" width="3.7109375" style="0" customWidth="1"/>
    <col min="8" max="8" width="11.00390625" style="0" customWidth="1"/>
    <col min="9" max="9" width="6.00390625" style="0" customWidth="1"/>
    <col min="10" max="10" width="12.00390625" style="0" customWidth="1"/>
  </cols>
  <sheetData>
    <row r="5" ht="18">
      <c r="A5" s="6" t="s">
        <v>0</v>
      </c>
    </row>
    <row r="6" ht="12.75">
      <c r="A6" s="9" t="s">
        <v>1</v>
      </c>
    </row>
    <row r="7" ht="12.75">
      <c r="A7" s="10"/>
    </row>
    <row r="8" ht="24" customHeight="1">
      <c r="A8" s="11" t="s">
        <v>2</v>
      </c>
    </row>
    <row r="9" ht="12.75">
      <c r="A9" s="10"/>
    </row>
    <row r="10" ht="15">
      <c r="A10" s="12" t="s">
        <v>61</v>
      </c>
    </row>
    <row r="11" ht="24" customHeight="1">
      <c r="A11" s="12" t="s">
        <v>3</v>
      </c>
    </row>
    <row r="12" ht="12.75">
      <c r="A12" s="10"/>
    </row>
    <row r="13" ht="12.75">
      <c r="A13" s="10"/>
    </row>
    <row r="14" ht="12.75">
      <c r="A14" s="10" t="s">
        <v>4</v>
      </c>
    </row>
    <row r="15" ht="12.75">
      <c r="A15" s="10"/>
    </row>
    <row r="16" spans="4:8" ht="12.75">
      <c r="D16" s="10" t="s">
        <v>55</v>
      </c>
      <c r="H16" s="10" t="s">
        <v>56</v>
      </c>
    </row>
    <row r="17" spans="4:10" s="13" customFormat="1" ht="17.25" customHeight="1">
      <c r="D17" s="13" t="s">
        <v>30</v>
      </c>
      <c r="F17" s="13" t="s">
        <v>5</v>
      </c>
      <c r="H17" s="13" t="s">
        <v>30</v>
      </c>
      <c r="J17" s="13" t="s">
        <v>5</v>
      </c>
    </row>
    <row r="18" spans="4:10" s="13" customFormat="1" ht="12">
      <c r="D18" s="13" t="s">
        <v>57</v>
      </c>
      <c r="F18" s="13" t="s">
        <v>6</v>
      </c>
      <c r="H18" s="13" t="s">
        <v>57</v>
      </c>
      <c r="J18" s="13" t="s">
        <v>6</v>
      </c>
    </row>
    <row r="19" spans="4:10" s="13" customFormat="1" ht="12">
      <c r="D19" s="13" t="s">
        <v>32</v>
      </c>
      <c r="F19" s="13" t="s">
        <v>32</v>
      </c>
      <c r="H19" s="13" t="s">
        <v>7</v>
      </c>
      <c r="J19" s="13" t="s">
        <v>58</v>
      </c>
    </row>
    <row r="20" spans="4:10" s="13" customFormat="1" ht="19.5" customHeight="1">
      <c r="D20" s="13" t="s">
        <v>62</v>
      </c>
      <c r="F20" s="13" t="s">
        <v>63</v>
      </c>
      <c r="H20" s="13" t="s">
        <v>62</v>
      </c>
      <c r="J20" s="13" t="s">
        <v>63</v>
      </c>
    </row>
    <row r="21" spans="4:10" s="13" customFormat="1" ht="20.25" customHeight="1">
      <c r="D21" s="14" t="s">
        <v>8</v>
      </c>
      <c r="E21" s="14"/>
      <c r="F21" s="14" t="s">
        <v>8</v>
      </c>
      <c r="G21" s="14"/>
      <c r="H21" s="14" t="s">
        <v>8</v>
      </c>
      <c r="I21" s="14"/>
      <c r="J21" s="14" t="s">
        <v>8</v>
      </c>
    </row>
    <row r="22" spans="4:10" s="15" customFormat="1" ht="12">
      <c r="D22" s="16"/>
      <c r="E22" s="16"/>
      <c r="F22" s="17"/>
      <c r="G22" s="16"/>
      <c r="H22" s="16"/>
      <c r="I22" s="16"/>
      <c r="J22" s="16"/>
    </row>
    <row r="23" spans="1:10" s="18" customFormat="1" ht="15.75" customHeight="1" thickBot="1">
      <c r="A23" s="18">
        <v>1</v>
      </c>
      <c r="B23" s="18" t="s">
        <v>9</v>
      </c>
      <c r="C23" s="18" t="s">
        <v>10</v>
      </c>
      <c r="D23" s="19">
        <v>33806</v>
      </c>
      <c r="E23" s="20"/>
      <c r="F23" s="21">
        <v>16812</v>
      </c>
      <c r="G23" s="20"/>
      <c r="H23" s="19">
        <v>60033</v>
      </c>
      <c r="I23" s="20"/>
      <c r="J23" s="21">
        <v>33218</v>
      </c>
    </row>
    <row r="24" spans="4:10" s="18" customFormat="1" ht="12">
      <c r="D24" s="20"/>
      <c r="E24" s="20"/>
      <c r="F24" s="22"/>
      <c r="G24" s="20"/>
      <c r="H24" s="20"/>
      <c r="I24" s="20"/>
      <c r="J24" s="23"/>
    </row>
    <row r="25" spans="1:10" s="18" customFormat="1" ht="12">
      <c r="A25" s="18">
        <v>2</v>
      </c>
      <c r="B25" s="18" t="s">
        <v>9</v>
      </c>
      <c r="C25" s="18" t="s">
        <v>11</v>
      </c>
      <c r="D25" s="20"/>
      <c r="E25" s="20"/>
      <c r="F25" s="22"/>
      <c r="G25" s="20"/>
      <c r="H25" s="20"/>
      <c r="I25" s="20"/>
      <c r="J25" s="23"/>
    </row>
    <row r="26" spans="3:10" s="18" customFormat="1" ht="12">
      <c r="C26" s="18" t="s">
        <v>12</v>
      </c>
      <c r="D26" s="20"/>
      <c r="E26" s="20"/>
      <c r="F26" s="22"/>
      <c r="G26" s="20"/>
      <c r="H26" s="20"/>
      <c r="I26" s="20"/>
      <c r="J26" s="23"/>
    </row>
    <row r="27" spans="3:10" s="18" customFormat="1" ht="12">
      <c r="C27" s="18" t="s">
        <v>13</v>
      </c>
      <c r="D27" s="20">
        <f>D31-D29-D28</f>
        <v>1957</v>
      </c>
      <c r="E27" s="20"/>
      <c r="F27" s="23">
        <v>1758</v>
      </c>
      <c r="G27" s="20"/>
      <c r="H27" s="20">
        <f>H31-H29-H28</f>
        <v>2893</v>
      </c>
      <c r="I27" s="20"/>
      <c r="J27" s="23">
        <v>2830</v>
      </c>
    </row>
    <row r="28" spans="2:10" s="18" customFormat="1" ht="22.5" customHeight="1">
      <c r="B28" s="18" t="s">
        <v>14</v>
      </c>
      <c r="C28" s="18" t="s">
        <v>15</v>
      </c>
      <c r="D28" s="20">
        <v>-537</v>
      </c>
      <c r="E28" s="20"/>
      <c r="F28" s="23">
        <v>-539</v>
      </c>
      <c r="G28" s="20"/>
      <c r="H28" s="20">
        <v>-1053</v>
      </c>
      <c r="I28" s="20"/>
      <c r="J28" s="23">
        <v>-1174</v>
      </c>
    </row>
    <row r="29" spans="2:10" s="18" customFormat="1" ht="21" customHeight="1">
      <c r="B29" s="18" t="s">
        <v>16</v>
      </c>
      <c r="C29" s="18" t="s">
        <v>17</v>
      </c>
      <c r="D29" s="24">
        <v>-787</v>
      </c>
      <c r="E29" s="20"/>
      <c r="F29" s="25">
        <v>-713</v>
      </c>
      <c r="G29" s="20"/>
      <c r="H29" s="24">
        <v>-1568</v>
      </c>
      <c r="I29" s="30"/>
      <c r="J29" s="25">
        <v>-1423</v>
      </c>
    </row>
    <row r="30" spans="2:9" s="18" customFormat="1" ht="15.75" customHeight="1">
      <c r="B30" s="18" t="s">
        <v>18</v>
      </c>
      <c r="C30" s="18" t="s">
        <v>59</v>
      </c>
      <c r="D30" s="20"/>
      <c r="E30" s="20"/>
      <c r="F30" s="20"/>
      <c r="G30" s="20"/>
      <c r="H30" s="20"/>
      <c r="I30" s="20"/>
    </row>
    <row r="31" spans="3:10" s="18" customFormat="1" ht="12">
      <c r="C31" s="18" t="s">
        <v>19</v>
      </c>
      <c r="D31" s="20">
        <v>633</v>
      </c>
      <c r="E31" s="20"/>
      <c r="F31" s="23">
        <f>SUM(F27:F31)</f>
        <v>506</v>
      </c>
      <c r="G31" s="20"/>
      <c r="H31" s="20">
        <v>272</v>
      </c>
      <c r="I31" s="20"/>
      <c r="J31" s="23">
        <f>SUM(J27:J29)</f>
        <v>233</v>
      </c>
    </row>
    <row r="32" s="18" customFormat="1" ht="12">
      <c r="C32" s="18" t="s">
        <v>20</v>
      </c>
    </row>
    <row r="33" spans="2:10" s="18" customFormat="1" ht="23.25" customHeight="1">
      <c r="B33" s="18" t="s">
        <v>21</v>
      </c>
      <c r="C33" s="18" t="s">
        <v>22</v>
      </c>
      <c r="D33" s="20">
        <v>-192</v>
      </c>
      <c r="E33" s="20"/>
      <c r="F33" s="23">
        <v>-177</v>
      </c>
      <c r="G33" s="20"/>
      <c r="H33" s="20">
        <v>-123</v>
      </c>
      <c r="I33" s="20"/>
      <c r="J33" s="23">
        <v>-101</v>
      </c>
    </row>
    <row r="34" spans="2:10" s="18" customFormat="1" ht="17.25" customHeight="1">
      <c r="B34" s="18" t="s">
        <v>23</v>
      </c>
      <c r="C34" s="18" t="s">
        <v>65</v>
      </c>
      <c r="D34" s="26"/>
      <c r="E34" s="20"/>
      <c r="F34" s="27"/>
      <c r="G34" s="20"/>
      <c r="H34" s="26"/>
      <c r="I34" s="20"/>
      <c r="J34" s="44"/>
    </row>
    <row r="35" spans="3:10" s="28" customFormat="1" ht="12.75" thickBot="1">
      <c r="C35" s="28" t="s">
        <v>66</v>
      </c>
      <c r="D35" s="29">
        <f>D31+D33</f>
        <v>441</v>
      </c>
      <c r="E35" s="30"/>
      <c r="F35" s="31">
        <f>SUM(F31:F34)</f>
        <v>329</v>
      </c>
      <c r="G35" s="30"/>
      <c r="H35" s="29">
        <f>H31+H33</f>
        <v>149</v>
      </c>
      <c r="I35" s="30"/>
      <c r="J35" s="31">
        <f>SUM(J31:J33)</f>
        <v>132</v>
      </c>
    </row>
    <row r="36" spans="4:10" s="18" customFormat="1" ht="12.75" thickTop="1">
      <c r="D36" s="20"/>
      <c r="E36" s="20"/>
      <c r="F36" s="22"/>
      <c r="G36" s="20"/>
      <c r="H36" s="20"/>
      <c r="I36" s="20"/>
      <c r="J36" s="23"/>
    </row>
    <row r="37" spans="1:10" s="18" customFormat="1" ht="29.25" customHeight="1">
      <c r="A37" s="18">
        <v>3</v>
      </c>
      <c r="B37" s="18" t="s">
        <v>9</v>
      </c>
      <c r="C37" s="18" t="s">
        <v>64</v>
      </c>
      <c r="F37" s="32"/>
      <c r="J37" s="39"/>
    </row>
    <row r="38" spans="3:10" s="18" customFormat="1" ht="12">
      <c r="C38" s="18" t="s">
        <v>60</v>
      </c>
      <c r="F38" s="32"/>
      <c r="J38" s="39"/>
    </row>
    <row r="39" spans="3:10" s="18" customFormat="1" ht="12">
      <c r="C39" s="18" t="s">
        <v>24</v>
      </c>
      <c r="F39" s="32"/>
      <c r="J39" s="39"/>
    </row>
    <row r="40" spans="3:10" s="18" customFormat="1" ht="12">
      <c r="C40" s="18" t="s">
        <v>25</v>
      </c>
      <c r="D40" s="40">
        <v>2.23</v>
      </c>
      <c r="E40" s="20"/>
      <c r="F40" s="42">
        <v>1.66</v>
      </c>
      <c r="H40" s="40">
        <v>0.75</v>
      </c>
      <c r="I40" s="41"/>
      <c r="J40" s="42">
        <v>0.67</v>
      </c>
    </row>
    <row r="41" s="18" customFormat="1" ht="12">
      <c r="F41" s="32"/>
    </row>
    <row r="45" spans="2:5" ht="12.75">
      <c r="B45" s="33"/>
      <c r="E45" s="7"/>
    </row>
    <row r="46" ht="18">
      <c r="A46" s="6" t="s">
        <v>0</v>
      </c>
    </row>
    <row r="47" ht="12.75">
      <c r="A47" s="9" t="s">
        <v>1</v>
      </c>
    </row>
    <row r="48" ht="12.75">
      <c r="A48" s="9"/>
    </row>
    <row r="49" ht="12.75">
      <c r="A49" s="9"/>
    </row>
    <row r="50" spans="1:5" ht="15">
      <c r="A50" s="12" t="s">
        <v>26</v>
      </c>
      <c r="E50" s="7"/>
    </row>
    <row r="51" spans="2:5" ht="12.75">
      <c r="B51" s="33"/>
      <c r="E51" s="7"/>
    </row>
    <row r="52" spans="2:10" ht="12.75">
      <c r="B52" s="33"/>
      <c r="D52" s="10"/>
      <c r="F52" s="34" t="s">
        <v>27</v>
      </c>
      <c r="J52" s="34" t="s">
        <v>27</v>
      </c>
    </row>
    <row r="53" spans="2:10" ht="12.75">
      <c r="B53" s="33"/>
      <c r="D53" s="10"/>
      <c r="F53" s="34" t="s">
        <v>28</v>
      </c>
      <c r="J53" s="34" t="s">
        <v>29</v>
      </c>
    </row>
    <row r="54" spans="2:10" ht="12.75">
      <c r="B54" s="33"/>
      <c r="D54" s="10"/>
      <c r="F54" s="34" t="s">
        <v>30</v>
      </c>
      <c r="J54" s="34" t="s">
        <v>31</v>
      </c>
    </row>
    <row r="55" spans="2:10" ht="12.75">
      <c r="B55" s="33"/>
      <c r="D55" s="10"/>
      <c r="F55" s="34" t="s">
        <v>32</v>
      </c>
      <c r="J55" s="34" t="s">
        <v>33</v>
      </c>
    </row>
    <row r="56" spans="2:10" ht="12.75">
      <c r="B56" s="33"/>
      <c r="D56" s="10"/>
      <c r="F56" s="34" t="s">
        <v>62</v>
      </c>
      <c r="J56" s="34" t="s">
        <v>34</v>
      </c>
    </row>
    <row r="57" spans="2:10" ht="21.75" customHeight="1">
      <c r="B57" s="33"/>
      <c r="D57" s="43"/>
      <c r="F57" s="34" t="s">
        <v>8</v>
      </c>
      <c r="J57" s="34" t="s">
        <v>8</v>
      </c>
    </row>
    <row r="58" spans="2:10" ht="12.75">
      <c r="B58" s="33"/>
      <c r="F58"/>
      <c r="J58" s="7"/>
    </row>
    <row r="59" spans="1:10" ht="12.75">
      <c r="A59">
        <v>1</v>
      </c>
      <c r="B59" s="33" t="s">
        <v>35</v>
      </c>
      <c r="F59" s="7">
        <v>37255</v>
      </c>
      <c r="J59" s="7">
        <v>36047</v>
      </c>
    </row>
    <row r="60" spans="2:10" ht="12.75">
      <c r="B60" s="33"/>
      <c r="F60" s="7"/>
      <c r="J60" s="7"/>
    </row>
    <row r="61" spans="1:10" ht="12.75">
      <c r="A61">
        <v>2</v>
      </c>
      <c r="B61" s="33" t="s">
        <v>36</v>
      </c>
      <c r="F61" s="7"/>
      <c r="J61" s="7"/>
    </row>
    <row r="62" spans="2:10" ht="12.75">
      <c r="B62" s="35" t="s">
        <v>37</v>
      </c>
      <c r="F62" s="7">
        <v>46424</v>
      </c>
      <c r="J62" s="7">
        <v>41833</v>
      </c>
    </row>
    <row r="63" spans="2:10" ht="12.75">
      <c r="B63" s="35" t="s">
        <v>38</v>
      </c>
      <c r="F63" s="7">
        <v>3397</v>
      </c>
      <c r="J63" s="7">
        <v>3313</v>
      </c>
    </row>
    <row r="64" spans="2:10" ht="12.75">
      <c r="B64" s="35" t="s">
        <v>39</v>
      </c>
      <c r="F64" s="7">
        <v>275</v>
      </c>
      <c r="J64" s="7">
        <v>224</v>
      </c>
    </row>
    <row r="65" spans="2:10" ht="12.75">
      <c r="B65" s="33"/>
      <c r="F65" s="36">
        <f>SUM(F62:F64)</f>
        <v>50096</v>
      </c>
      <c r="J65" s="36">
        <f>SUM(J62:J64)</f>
        <v>45370</v>
      </c>
    </row>
    <row r="66" spans="2:10" ht="12.75">
      <c r="B66" s="33"/>
      <c r="F66" s="37"/>
      <c r="J66" s="7"/>
    </row>
    <row r="67" spans="1:10" ht="12.75">
      <c r="A67">
        <v>3</v>
      </c>
      <c r="B67" s="33" t="s">
        <v>40</v>
      </c>
      <c r="F67" s="7"/>
      <c r="J67" s="7"/>
    </row>
    <row r="68" spans="2:10" ht="12.75">
      <c r="B68" s="35" t="s">
        <v>41</v>
      </c>
      <c r="F68" s="7">
        <v>20418</v>
      </c>
      <c r="J68" s="7">
        <v>19503</v>
      </c>
    </row>
    <row r="69" spans="2:10" ht="12.75">
      <c r="B69" s="35" t="s">
        <v>42</v>
      </c>
      <c r="F69" s="7">
        <v>15048</v>
      </c>
      <c r="J69" s="7">
        <v>10942</v>
      </c>
    </row>
    <row r="70" spans="2:10" ht="12.75">
      <c r="B70" s="35" t="s">
        <v>43</v>
      </c>
      <c r="F70" s="7">
        <v>1985</v>
      </c>
      <c r="J70" s="7">
        <v>1012</v>
      </c>
    </row>
    <row r="71" spans="2:10" ht="12.75">
      <c r="B71" s="35" t="s">
        <v>44</v>
      </c>
      <c r="F71" s="7">
        <v>27</v>
      </c>
      <c r="J71" s="7">
        <v>1</v>
      </c>
    </row>
    <row r="72" spans="2:10" ht="12.75">
      <c r="B72" s="35" t="s">
        <v>45</v>
      </c>
      <c r="F72" s="7">
        <v>0</v>
      </c>
      <c r="J72" s="7">
        <v>214</v>
      </c>
    </row>
    <row r="73" spans="2:10" ht="12.75">
      <c r="B73" s="33"/>
      <c r="F73" s="36">
        <f>SUM(F68:F72)</f>
        <v>37478</v>
      </c>
      <c r="J73" s="36">
        <f>SUM(J68:J72)</f>
        <v>31672</v>
      </c>
    </row>
    <row r="74" spans="2:10" ht="12.75">
      <c r="B74" s="33"/>
      <c r="F74" s="37"/>
      <c r="J74" s="7"/>
    </row>
    <row r="75" spans="1:10" ht="12.75">
      <c r="A75">
        <v>4</v>
      </c>
      <c r="B75" s="33" t="s">
        <v>46</v>
      </c>
      <c r="D75" s="7"/>
      <c r="F75" s="7">
        <f>F65-F73</f>
        <v>12618</v>
      </c>
      <c r="J75" s="7">
        <f>J65-J73</f>
        <v>13698</v>
      </c>
    </row>
    <row r="76" spans="2:10" ht="12.75">
      <c r="B76" s="33"/>
      <c r="F76" s="7"/>
      <c r="J76" s="7"/>
    </row>
    <row r="77" spans="2:10" ht="13.5" thickBot="1">
      <c r="B77" s="33"/>
      <c r="D77" s="37"/>
      <c r="F77" s="38">
        <f>F75+F59</f>
        <v>49873</v>
      </c>
      <c r="J77" s="38">
        <f>J75+J59</f>
        <v>49745</v>
      </c>
    </row>
    <row r="78" spans="2:10" ht="13.5" thickTop="1">
      <c r="B78" s="33"/>
      <c r="F78" s="7"/>
      <c r="J78" s="7"/>
    </row>
    <row r="79" spans="2:10" ht="12.75">
      <c r="B79" s="33"/>
      <c r="F79" s="7"/>
      <c r="J79" s="7"/>
    </row>
    <row r="80" spans="1:10" ht="12.75">
      <c r="A80">
        <v>5</v>
      </c>
      <c r="B80" s="33" t="s">
        <v>47</v>
      </c>
      <c r="F80" s="7"/>
      <c r="J80" s="7"/>
    </row>
    <row r="81" spans="2:10" ht="12.75">
      <c r="B81" s="33" t="s">
        <v>48</v>
      </c>
      <c r="F81" s="7">
        <v>19800</v>
      </c>
      <c r="J81" s="7">
        <v>19800</v>
      </c>
    </row>
    <row r="82" spans="2:10" ht="12.75">
      <c r="B82" s="33" t="s">
        <v>49</v>
      </c>
      <c r="F82" s="7"/>
      <c r="J82" s="7"/>
    </row>
    <row r="83" spans="2:10" ht="12.75">
      <c r="B83" s="35" t="s">
        <v>50</v>
      </c>
      <c r="F83" s="7">
        <v>4832</v>
      </c>
      <c r="J83" s="7">
        <v>4832</v>
      </c>
    </row>
    <row r="84" spans="2:10" ht="12.75">
      <c r="B84" s="35" t="s">
        <v>51</v>
      </c>
      <c r="F84" s="37">
        <v>12452</v>
      </c>
      <c r="J84" s="7">
        <v>12303</v>
      </c>
    </row>
    <row r="85" spans="2:10" ht="12.75">
      <c r="B85" s="35"/>
      <c r="F85" s="37"/>
      <c r="J85" s="7"/>
    </row>
    <row r="86" spans="1:10" ht="12.75">
      <c r="A86">
        <v>6</v>
      </c>
      <c r="B86" s="33" t="s">
        <v>52</v>
      </c>
      <c r="F86" s="7">
        <v>9844</v>
      </c>
      <c r="J86" s="7">
        <v>9945</v>
      </c>
    </row>
    <row r="87" spans="2:10" ht="12.75">
      <c r="B87" s="33"/>
      <c r="F87" s="7"/>
      <c r="J87" s="7"/>
    </row>
    <row r="88" spans="1:10" ht="12.75">
      <c r="A88">
        <v>7</v>
      </c>
      <c r="B88" s="33" t="s">
        <v>53</v>
      </c>
      <c r="F88" s="7">
        <v>2945</v>
      </c>
      <c r="J88" s="7">
        <v>2865</v>
      </c>
    </row>
    <row r="89" spans="2:10" ht="12.75">
      <c r="B89" s="33"/>
      <c r="F89"/>
      <c r="J89" s="7"/>
    </row>
    <row r="90" spans="2:10" ht="13.5" thickBot="1">
      <c r="B90" s="33"/>
      <c r="D90" s="37"/>
      <c r="F90" s="38">
        <f>SUM(F81:F89)</f>
        <v>49873</v>
      </c>
      <c r="J90" s="38">
        <f>SUM(J81:J89)</f>
        <v>49745</v>
      </c>
    </row>
    <row r="91" spans="2:10" ht="13.5" thickTop="1">
      <c r="B91" s="33"/>
      <c r="F91"/>
      <c r="J91" s="7"/>
    </row>
    <row r="92" spans="2:10" ht="12.75">
      <c r="B92" s="33"/>
      <c r="F92"/>
      <c r="J92" s="7"/>
    </row>
    <row r="93" spans="1:10" ht="12.75">
      <c r="A93">
        <v>8</v>
      </c>
      <c r="B93" s="33" t="s">
        <v>54</v>
      </c>
      <c r="F93" s="7">
        <v>187</v>
      </c>
      <c r="J93" s="7">
        <v>186</v>
      </c>
    </row>
    <row r="94" spans="2:6" ht="12.75">
      <c r="B94" s="33"/>
      <c r="E94" s="7"/>
      <c r="F94"/>
    </row>
    <row r="95" spans="2:5" ht="12.75">
      <c r="B95" s="33"/>
      <c r="E95" s="7"/>
    </row>
  </sheetData>
  <printOptions/>
  <pageMargins left="0.75" right="0.5" top="1" bottom="1" header="0.5" footer="0.5"/>
  <pageSetup horizontalDpi="180" verticalDpi="180" orientation="portrait" scale="90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2000-09-27T02:00:34Z</cp:lastPrinted>
  <dcterms:created xsi:type="dcterms:W3CDTF">2000-09-14T03:54:08Z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