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80" windowHeight="4305" firstSheet="3" activeTab="3"/>
  </bookViews>
  <sheets>
    <sheet name="XXXX" sheetId="1" state="veryHidden" r:id="rId1"/>
    <sheet name="XXX0" sheetId="2" state="veryHidden" r:id="rId2"/>
    <sheet name="XXX1" sheetId="3" state="veryHidden" r:id="rId3"/>
    <sheet name="Sheet1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<sst xmlns="http://schemas.openxmlformats.org/spreadsheetml/2006/main" count="94" uniqueCount="69">
  <si>
    <r>
      <t xml:space="preserve">YINSON HOLDINGS BERHAD </t>
    </r>
    <r>
      <rPr>
        <sz val="10"/>
        <rFont val="Arial"/>
        <family val="2"/>
      </rPr>
      <t>(Company No. 259147-A)</t>
    </r>
  </si>
  <si>
    <t>(Incorporated in Malaysia)</t>
  </si>
  <si>
    <t xml:space="preserve">QUARTERLY REPORT </t>
  </si>
  <si>
    <t>Quarterly Report On Consolidated Results For The Financial Quarter Ended 31 July 1999.</t>
  </si>
  <si>
    <t>The figures have not been audited.</t>
  </si>
  <si>
    <t xml:space="preserve">      INDIVIDUAL QUARTER</t>
  </si>
  <si>
    <t xml:space="preserve">          CUMULATIVE QUARTER</t>
  </si>
  <si>
    <t xml:space="preserve">CURRENT </t>
  </si>
  <si>
    <t>PRECEDING YEAR</t>
  </si>
  <si>
    <t>YEAR</t>
  </si>
  <si>
    <t>CORRESPONDING</t>
  </si>
  <si>
    <t>QUARTER</t>
  </si>
  <si>
    <t>TO DATE</t>
  </si>
  <si>
    <t>PERIOD</t>
  </si>
  <si>
    <t>31.7.1999</t>
  </si>
  <si>
    <t>31.7.1998</t>
  </si>
  <si>
    <t>RM'000</t>
  </si>
  <si>
    <t>(a)</t>
  </si>
  <si>
    <t>Turnover</t>
  </si>
  <si>
    <t>N/A</t>
  </si>
  <si>
    <t>Operating profit before interest on</t>
  </si>
  <si>
    <t>borrowings, depreciation and</t>
  </si>
  <si>
    <t>(b)</t>
  </si>
  <si>
    <t>Interest on borrowings</t>
  </si>
  <si>
    <t>(c )</t>
  </si>
  <si>
    <t>Depreciation and amortisation</t>
  </si>
  <si>
    <t>(d)</t>
  </si>
  <si>
    <t>Operating profit after interest on</t>
  </si>
  <si>
    <t xml:space="preserve">borrowings and depreciation and </t>
  </si>
  <si>
    <t>amortisation but before income tax</t>
  </si>
  <si>
    <t>(e)</t>
  </si>
  <si>
    <t>Taxation</t>
  </si>
  <si>
    <t>(f)</t>
  </si>
  <si>
    <t>Profit after taxation attributable to</t>
  </si>
  <si>
    <t>members of the company</t>
  </si>
  <si>
    <t>Earnings per share based on 2(f)</t>
  </si>
  <si>
    <t>above:-</t>
  </si>
  <si>
    <t>Basic and fully diluted (based on</t>
  </si>
  <si>
    <t>CONSOLIDATED BALANCE SHEET</t>
  </si>
  <si>
    <t>AS AT</t>
  </si>
  <si>
    <t>END OF</t>
  </si>
  <si>
    <t xml:space="preserve">PRECEDING </t>
  </si>
  <si>
    <t xml:space="preserve">FINANCIAL </t>
  </si>
  <si>
    <t>YEAR ENDED</t>
  </si>
  <si>
    <t>31.1.1999</t>
  </si>
  <si>
    <t>Fixed Assets</t>
  </si>
  <si>
    <t>Current Assets</t>
  </si>
  <si>
    <t xml:space="preserve">       Trade Debtors</t>
  </si>
  <si>
    <t xml:space="preserve">       Other Debtors</t>
  </si>
  <si>
    <t xml:space="preserve">       Fixed Deposit</t>
  </si>
  <si>
    <t xml:space="preserve">       Cash and Bank Balances</t>
  </si>
  <si>
    <t>Current Liabilities</t>
  </si>
  <si>
    <t xml:space="preserve">       Short terms Borrowings</t>
  </si>
  <si>
    <t xml:space="preserve">       Trade Creditors</t>
  </si>
  <si>
    <t xml:space="preserve">       Other Creditors and Accruals</t>
  </si>
  <si>
    <t xml:space="preserve">       Due to Director</t>
  </si>
  <si>
    <t xml:space="preserve">       Taxation</t>
  </si>
  <si>
    <t xml:space="preserve">       Proposed Dividend</t>
  </si>
  <si>
    <t xml:space="preserve">Net Current Assets </t>
  </si>
  <si>
    <t>Shareholders' Funds</t>
  </si>
  <si>
    <t>Share Capital</t>
  </si>
  <si>
    <t>Reserves</t>
  </si>
  <si>
    <t xml:space="preserve">       Share Premium</t>
  </si>
  <si>
    <t>Long Term Borrowings</t>
  </si>
  <si>
    <t>Deferred Taxation</t>
  </si>
  <si>
    <t>Net tangible assets per share (sen)</t>
  </si>
  <si>
    <t>19,800,000 ordinary shares) (sen)</t>
  </si>
  <si>
    <t>amortisation and income tax</t>
  </si>
  <si>
    <t xml:space="preserve">       Retained Profits</t>
  </si>
</sst>
</file>

<file path=xl/styles.xml><?xml version="1.0" encoding="utf-8"?>
<styleSheet xmlns="http://schemas.openxmlformats.org/spreadsheetml/2006/main">
  <numFmts count="19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000_);_(&quot;$&quot;* \(#,##0.0000\);_(&quot;$&quot;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#,##0.00000"/>
    <numFmt numFmtId="169" formatCode="&quot;$&quot;#,##0.000_);\(&quot;$&quot;#,##0.00\)"/>
    <numFmt numFmtId="170" formatCode="0.0%"/>
    <numFmt numFmtId="171" formatCode="&quot;$&quot;#,##0.0000_);\(&quot;$&quot;#,##0.000\)"/>
    <numFmt numFmtId="172" formatCode="&quot;$&quot;#,##0"/>
    <numFmt numFmtId="173" formatCode="&quot;$&quot;#,##0.0000"/>
    <numFmt numFmtId="174" formatCode="&quot;$&quot;#,##0.000"/>
    <numFmt numFmtId="175" formatCode="&quot;$&quot;#,##0.00_);\(&quot;$&quot;#,##0.0\)"/>
    <numFmt numFmtId="176" formatCode="&quot;$&quot;#,##0.0000_);\(&quot;$&quot;#,##0.0000\)"/>
    <numFmt numFmtId="177" formatCode="&quot;$&quot;#,##0.00000_);\(&quot;$&quot;#,##0.00000\)"/>
    <numFmt numFmtId="178" formatCode="0.0000"/>
    <numFmt numFmtId="179" formatCode="&quot;$&quot;#,##0.00000"/>
    <numFmt numFmtId="180" formatCode="&quot;$&quot;#,##0.0"/>
    <numFmt numFmtId="181" formatCode="&quot;$&quot;#,##0.00"/>
    <numFmt numFmtId="182" formatCode="_(&quot;$&quot;* #,##0.00000_);_(&quot;$&quot;* \(#,##0.00000\);_(&quot;$&quot;* &quot;-&quot;??_);_(@_)"/>
    <numFmt numFmtId="183" formatCode="###0"/>
    <numFmt numFmtId="184" formatCode="###0.00"/>
    <numFmt numFmtId="185" formatCode="\+###0"/>
    <numFmt numFmtId="186" formatCode="\+###0.00"/>
    <numFmt numFmtId="187" formatCode="#,##0.#####"/>
    <numFmt numFmtId="188" formatCode="\+#,##0"/>
    <numFmt numFmtId="189" formatCode="\+#,##0.00"/>
    <numFmt numFmtId="190" formatCode="0,000"/>
    <numFmt numFmtId="191" formatCode="0,000.00"/>
    <numFmt numFmtId="192" formatCode="\+0,000"/>
    <numFmt numFmtId="193" formatCode="\+0,000.00"/>
    <numFmt numFmtId="194" formatCode="&quot;$&quot;#,##0;\(&quot;$&quot;#,##0\)"/>
    <numFmt numFmtId="195" formatCode="&quot;$&quot;#,##0.00;\(&quot;$&quot;#,##0.00\)"/>
    <numFmt numFmtId="196" formatCode="\+&quot;$&quot;#,##0"/>
    <numFmt numFmtId="197" formatCode="\+&quot;$&quot;#,##0.00"/>
    <numFmt numFmtId="198" formatCode="##0%"/>
    <numFmt numFmtId="199" formatCode="##0.00%"/>
    <numFmt numFmtId="200" formatCode="\+##0%"/>
    <numFmt numFmtId="201" formatCode="\+##0.00"/>
    <numFmt numFmtId="202" formatCode="mm/dd"/>
    <numFmt numFmtId="203" formatCode="mm/dd/yy"/>
    <numFmt numFmtId="204" formatCode="mmm\-yyyy"/>
    <numFmt numFmtId="205" formatCode="dd\-mmm\-yyyy"/>
    <numFmt numFmtId="206" formatCode="yyyy\-mm\-dd"/>
    <numFmt numFmtId="207" formatCode="mm/dd/yy\ hh:mm\ AM/PM"/>
    <numFmt numFmtId="208" formatCode="mm/dd/yy\ hh:mm:ss"/>
    <numFmt numFmtId="209" formatCode="m/d/yyyy"/>
    <numFmt numFmtId="210" formatCode="m/d/yyyy\ h:mm:ss\ AM/PM"/>
    <numFmt numFmtId="211" formatCode="0.0"/>
    <numFmt numFmtId="212" formatCode="0.000"/>
    <numFmt numFmtId="213" formatCode="_(* #,##0.0_);_(* \(#,##0.0\);_(* &quot;-&quot;?_);_(@_)"/>
    <numFmt numFmtId="214" formatCode="&quot;R&quot;\ #,##0;&quot;R&quot;\ \-#,##0"/>
    <numFmt numFmtId="215" formatCode="&quot;R&quot;\ #,##0;[Red]&quot;R&quot;\ \-#,##0"/>
    <numFmt numFmtId="216" formatCode="&quot;R&quot;\ #,##0.00;&quot;R&quot;\ \-#,##0.00"/>
    <numFmt numFmtId="217" formatCode="&quot;R&quot;\ #,##0.00;[Red]&quot;R&quot;\ \-#,##0.00"/>
    <numFmt numFmtId="218" formatCode="_ &quot;R&quot;\ * #,##0_ ;_ &quot;R&quot;\ * \-#,##0_ ;_ &quot;R&quot;\ * &quot;-&quot;_ ;_ @_ "/>
    <numFmt numFmtId="219" formatCode="_ * #,##0_ ;_ * \-#,##0_ ;_ * &quot;-&quot;_ ;_ @_ "/>
    <numFmt numFmtId="220" formatCode="_ &quot;R&quot;\ * #,##0.00_ ;_ &quot;R&quot;\ * \-#,##0.00_ ;_ &quot;R&quot;\ * &quot;-&quot;??_ ;_ @_ "/>
    <numFmt numFmtId="221" formatCode="_ * #,##0.00_ ;_ * \-#,##0.00_ ;_ * &quot;-&quot;??_ ;_ @_ "/>
    <numFmt numFmtId="222" formatCode="_-* #,##0.0_-;\-* #,##0.0_-;_-* &quot;-&quot;??_-;_-@_-"/>
    <numFmt numFmtId="223" formatCode="_-* #,##0_-;\-* #,##0_-;_-* &quot;-&quot;??_-;_-@_-"/>
    <numFmt numFmtId="224" formatCode="#,##0.0"/>
    <numFmt numFmtId="225" formatCode="#,##0.000"/>
    <numFmt numFmtId="226" formatCode="#,##0;\(#,##0\)"/>
    <numFmt numFmtId="227" formatCode="&quot;£&quot;#,##0;\-&quot;£&quot;#,##0"/>
    <numFmt numFmtId="228" formatCode="&quot;£&quot;#,##0;[Red]\-&quot;£&quot;#,##0"/>
    <numFmt numFmtId="229" formatCode="&quot;£&quot;#,##0.00;\-&quot;£&quot;#,##0.00"/>
    <numFmt numFmtId="230" formatCode="&quot;£&quot;#,##0.00;[Red]\-&quot;£&quot;#,##0.00"/>
    <numFmt numFmtId="231" formatCode="_-&quot;£&quot;* #,##0_-;\-&quot;£&quot;* #,##0_-;_-&quot;£&quot;* &quot;-&quot;_-;_-@_-"/>
    <numFmt numFmtId="232" formatCode="_-&quot;£&quot;* #,##0.00_-;\-&quot;£&quot;* #,##0.00_-;_-&quot;£&quot;* &quot;-&quot;??_-;_-@_-"/>
    <numFmt numFmtId="233" formatCode="#,##0.0_);[Red]\(#,##0.0\)"/>
    <numFmt numFmtId="234" formatCode="#,##0.0;[Red]\-#,##0.0"/>
    <numFmt numFmtId="235" formatCode="#,##0.000;[Red]\-#,##0.000"/>
    <numFmt numFmtId="236" formatCode="#,##0.000_);[Red]\(#,##0.000\)"/>
    <numFmt numFmtId="237" formatCode="#,##0.0000;[Red]\-#,##0.0000"/>
    <numFmt numFmtId="238" formatCode="0.000%"/>
    <numFmt numFmtId="239" formatCode="###0_);[Red]\(###0\)"/>
    <numFmt numFmtId="240" formatCode="###0.0_);[Red]\(###0.0\)"/>
    <numFmt numFmtId="241" formatCode="###0.00_);[Red]\(###0.00\)"/>
    <numFmt numFmtId="242" formatCode="###0.000_);[Red]\(###0.000\)"/>
    <numFmt numFmtId="243" formatCode="###0.0000_);[Red]\(###0.0000\)"/>
    <numFmt numFmtId="244" formatCode="###0;[Red]\-###0"/>
    <numFmt numFmtId="245" formatCode="#,##0.00000;[Red]\-#,##0.00000"/>
    <numFmt numFmtId="246" formatCode="#,##0.000000;[Red]\-#,##0.000000"/>
    <numFmt numFmtId="247" formatCode="#,##0.0000000;[Red]\-#,##0.0000000"/>
    <numFmt numFmtId="248" formatCode="#,##0.00000000;[Red]\-#,##0.00000000"/>
    <numFmt numFmtId="249" formatCode="#,##0.000000000;[Red]\-#,##0.000000000"/>
    <numFmt numFmtId="250" formatCode="#,##0.0000000000;[Red]\-#,##0.0000000000"/>
    <numFmt numFmtId="251" formatCode="#,##0.00000000000;[Red]\-#,##0.00000000000"/>
    <numFmt numFmtId="252" formatCode="###0.0;[Red]\-###0.0"/>
    <numFmt numFmtId="253" formatCode="###0.00;[Red]\-###0.00"/>
    <numFmt numFmtId="254" formatCode="#,##0.0000_);[Red]\(#,##0.0000\)"/>
    <numFmt numFmtId="255" formatCode="0.0000%"/>
    <numFmt numFmtId="256" formatCode="0.00000%"/>
    <numFmt numFmtId="257" formatCode="0.000000%"/>
    <numFmt numFmtId="258" formatCode="#,##0.0000"/>
    <numFmt numFmtId="259" formatCode="#,##0.000000"/>
    <numFmt numFmtId="260" formatCode="0.00000"/>
    <numFmt numFmtId="261" formatCode="0.000000"/>
    <numFmt numFmtId="262" formatCode="###0.000;[Red]\-###0.000"/>
    <numFmt numFmtId="263" formatCode="###0.0000;[Red]\-###0.0000"/>
    <numFmt numFmtId="264" formatCode="#,##0.00000_);[Red]\(#,##0.00000\)"/>
    <numFmt numFmtId="265" formatCode="#,##0.0000000"/>
    <numFmt numFmtId="266" formatCode="0.0000000"/>
    <numFmt numFmtId="267" formatCode="0.00000000"/>
    <numFmt numFmtId="268" formatCode="0.000000000"/>
    <numFmt numFmtId="269" formatCode="0.0000000000"/>
    <numFmt numFmtId="270" formatCode="0_)"/>
    <numFmt numFmtId="271" formatCode="0.00_)"/>
    <numFmt numFmtId="272" formatCode="#,##0.000000_);[Red]\(#,##0.000000\)"/>
    <numFmt numFmtId="273" formatCode="#,##0.000_);\(#,##0.000\)"/>
    <numFmt numFmtId="274" formatCode="#,##0.0000_);\(#,##0.0000\)"/>
    <numFmt numFmtId="275" formatCode="###0.00000_);[Red]\(###0.00000\)"/>
    <numFmt numFmtId="276" formatCode="###0.000000_);[Red]\(###0.000000\)"/>
    <numFmt numFmtId="277" formatCode="###0.0000000_);[Red]\(###0.0000000\)"/>
    <numFmt numFmtId="278" formatCode="###0.00000000_);[Red]\(###0.00000000\)"/>
    <numFmt numFmtId="279" formatCode="0.0_)"/>
    <numFmt numFmtId="280" formatCode="#,##0.0_);\(#,##0.0\)"/>
    <numFmt numFmtId="281" formatCode="General_)"/>
    <numFmt numFmtId="282" formatCode="#,##0.00000000"/>
    <numFmt numFmtId="283" formatCode="0%;\(0%\)"/>
    <numFmt numFmtId="284" formatCode="#,###.0_);\(#,##0.0\)"/>
    <numFmt numFmtId="285" formatCode="##,##0.0_);\(#,##0.0\)"/>
    <numFmt numFmtId="286" formatCode="#,##0\)"/>
    <numFmt numFmtId="287" formatCode="0.0%;\(0.0%\)"/>
    <numFmt numFmtId="288" formatCode="#,##0.0000_)"/>
    <numFmt numFmtId="289" formatCode="0\);"/>
    <numFmt numFmtId="290" formatCode="##,##0.000_);\(#,##0.000\)"/>
    <numFmt numFmtId="291" formatCode="#,##0;[Red]\(#,##0\)"/>
    <numFmt numFmtId="292" formatCode="#,##0.00;[Red]\(#,##0.00\)"/>
    <numFmt numFmtId="293" formatCode="##,##0.00_);\(#,##0.00\)"/>
    <numFmt numFmtId="294" formatCode=";;;"/>
    <numFmt numFmtId="295" formatCode="#,##0.0_);\(#,##0.00\)"/>
    <numFmt numFmtId="296" formatCode="#,##0.00000_);\(#,##0.00000\)"/>
    <numFmt numFmtId="297" formatCode="#,##0.000000_);\(#,##0.000000\)"/>
    <numFmt numFmtId="298" formatCode="#,###.00_);\(#,##0.00\)"/>
    <numFmt numFmtId="299" formatCode="#,###.000_);\(#,##0.000\)"/>
    <numFmt numFmtId="300" formatCode="_(* #,##0_);_(* \(#,##0\);_(* &quot;-&quot;??_);_(@_)"/>
    <numFmt numFmtId="301" formatCode="_(* #,##0.0_);_(* \(#,##0.0\);_(* &quot;-&quot;??_);_(@_)"/>
    <numFmt numFmtId="302" formatCode="_(* #,##0.000_);_(* \(#,##0.000\);_(* &quot;-&quot;??_);_(@_)"/>
    <numFmt numFmtId="303" formatCode="_(* #,##0.0000_);_(* \(#,##0.0000\);_(* &quot;-&quot;??_);_(@_)"/>
    <numFmt numFmtId="304" formatCode="_(* #,##0.00000_);_(* \(#,##0.00000\);_(* &quot;-&quot;??_);_(@_)"/>
    <numFmt numFmtId="305" formatCode="_(* #,##0.000000_);_(* \(#,##0.000000\);_(* &quot;-&quot;??_);_(@_)"/>
    <numFmt numFmtId="306" formatCode="_(* #,##0.0000000_);_(* \(#,##0.0000000\);_(* &quot;-&quot;??_);_(@_)"/>
    <numFmt numFmtId="307" formatCode="_(* #,##0.00000000_);_(* \(#,##0.00000000\);_(* &quot;-&quot;??_);_(@_)"/>
    <numFmt numFmtId="308" formatCode="_(* #,##0.000000000_);_(* \(#,##0.000000000\);_(* &quot;-&quot;??_);_(@_)"/>
    <numFmt numFmtId="309" formatCode="_(* #,##0.0000000000_);_(* \(#,##0.0000000000\);_(* &quot;-&quot;??_);_(@_)"/>
    <numFmt numFmtId="310" formatCode="_(* #,##0.00000000000_);_(* \(#,##0.00000000000\);_(* &quot;-&quot;??_);_(@_)"/>
    <numFmt numFmtId="311" formatCode="_(* #,##0.000000000000_);_(* \(#,##0.000000000000\);_(* &quot;-&quot;??_);_(@_)"/>
    <numFmt numFmtId="312" formatCode="_(* #,##0.0000000000000_);_(* \(#,##0.0000000000000\);_(* &quot;-&quot;??_);_(@_)"/>
    <numFmt numFmtId="313" formatCode="0%\);[Red]\(0%\)"/>
    <numFmt numFmtId="314" formatCode="0%\);[Red]\(0%"/>
    <numFmt numFmtId="315" formatCode="0%_);[Red]\(0%\)"/>
    <numFmt numFmtId="316" formatCode="mmm\.\ d\ \'yy\ \a\t\ h:mm"/>
    <numFmt numFmtId="317" formatCode="&quot;$&quot;#,##0.0_);[Red]\(&quot;$&quot;#,##0.0\)"/>
    <numFmt numFmtId="318" formatCode="000000"/>
    <numFmt numFmtId="319" formatCode="000\-000000"/>
    <numFmt numFmtId="320" formatCode="dd\-mmm\-yy_)"/>
    <numFmt numFmtId="321" formatCode="&quot;$&quot;#,##0.0_);\(&quot;$&quot;#,##0.0\)"/>
    <numFmt numFmtId="322" formatCode="#,##0&quot;£&quot;_);\(#,##0&quot;£&quot;\)"/>
    <numFmt numFmtId="323" formatCode="#,##0&quot;£&quot;_);[Red]\(#,##0&quot;£&quot;\)"/>
    <numFmt numFmtId="324" formatCode="#,##0.00&quot;£&quot;_);\(#,##0.00&quot;£&quot;\)"/>
    <numFmt numFmtId="325" formatCode="#,##0.00&quot;£&quot;_);[Red]\(#,##0.00&quot;£&quot;\)"/>
    <numFmt numFmtId="326" formatCode="_ * #,##0_)&quot;£&quot;_ ;_ * \(#,##0\)&quot;£&quot;_ ;_ * &quot;-&quot;_)&quot;£&quot;_ ;_ @_ "/>
    <numFmt numFmtId="327" formatCode="_ * #,##0_)_£_ ;_ * \(#,##0\)_£_ ;_ * &quot;-&quot;_)_£_ ;_ @_ "/>
    <numFmt numFmtId="328" formatCode="_ * #,##0.00_)&quot;£&quot;_ ;_ * \(#,##0.00\)&quot;£&quot;_ ;_ * &quot;-&quot;??_)&quot;£&quot;_ ;_ @_ "/>
    <numFmt numFmtId="329" formatCode="_ * #,##0.00_)_£_ ;_ * \(#,##0.00\)_£_ ;_ * &quot;-&quot;??_)_£_ ;_ @_ "/>
    <numFmt numFmtId="330" formatCode="#,##0\ &quot;F&quot;;\-#,##0\ &quot;F&quot;"/>
    <numFmt numFmtId="331" formatCode="#,##0\ &quot;F&quot;;[Red]\-#,##0\ &quot;F&quot;"/>
    <numFmt numFmtId="332" formatCode="#,##0.00\ &quot;F&quot;;\-#,##0.00\ &quot;F&quot;"/>
    <numFmt numFmtId="333" formatCode="#,##0.00\ &quot;F&quot;;[Red]\-#,##0.00\ &quot;F&quot;"/>
    <numFmt numFmtId="334" formatCode="_-* #,##0\ &quot;F&quot;_-;\-* #,##0\ &quot;F&quot;_-;_-* &quot;-&quot;\ &quot;F&quot;_-;_-@_-"/>
    <numFmt numFmtId="335" formatCode="_-* #,##0\ _F_-;\-* #,##0\ _F_-;_-* &quot;-&quot;\ _F_-;_-@_-"/>
    <numFmt numFmtId="336" formatCode="_-* #,##0.00\ &quot;F&quot;_-;\-* #,##0.00\ &quot;F&quot;_-;_-* &quot;-&quot;??\ &quot;F&quot;_-;_-@_-"/>
    <numFmt numFmtId="337" formatCode="_-* #,##0.00\ _F_-;\-* #,##0.00\ _F_-;_-* &quot;-&quot;??\ _F_-;_-@_-"/>
    <numFmt numFmtId="338" formatCode="d/m/yy"/>
    <numFmt numFmtId="339" formatCode="d/m/yy\ h:mm"/>
    <numFmt numFmtId="340" formatCode="#,##0&quot; F&quot;_);\(#,##0&quot; F&quot;\)"/>
    <numFmt numFmtId="341" formatCode="#,##0&quot; F&quot;_);[Red]\(#,##0&quot; F&quot;\)"/>
    <numFmt numFmtId="342" formatCode="#,##0.00&quot; F&quot;_);\(#,##0.00&quot; F&quot;\)"/>
    <numFmt numFmtId="343" formatCode="#,##0.00&quot; F&quot;_);[Red]\(#,##0.00&quot; F&quot;\)"/>
    <numFmt numFmtId="344" formatCode="#,##0&quot; $&quot;;\-#,##0&quot; $&quot;"/>
    <numFmt numFmtId="345" formatCode="#,##0&quot; $&quot;;[Red]\-#,##0&quot; $&quot;"/>
    <numFmt numFmtId="346" formatCode="#,##0.00&quot; $&quot;;\-#,##0.00&quot; $&quot;"/>
    <numFmt numFmtId="347" formatCode="#,##0.00&quot; $&quot;;[Red]\-#,##0.00&quot; $&quot;"/>
    <numFmt numFmtId="348" formatCode="d\.m\.yy"/>
    <numFmt numFmtId="349" formatCode="d\.mmm\.yy"/>
    <numFmt numFmtId="350" formatCode="dd\-mmm\-yy"/>
    <numFmt numFmtId="351" formatCode="dd\-mmm"/>
  </numFmts>
  <fonts count="17">
    <font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sz val="8"/>
      <name val="Arial"/>
      <family val="2"/>
    </font>
    <font>
      <b/>
      <i/>
      <sz val="16"/>
      <name val="Helv"/>
      <family val="0"/>
    </font>
    <font>
      <sz val="7"/>
      <name val="Arial"/>
      <family val="0"/>
    </font>
    <font>
      <sz val="10"/>
      <name val="Univers (W1)"/>
      <family val="0"/>
    </font>
    <font>
      <sz val="12"/>
      <name val="Times New Roman"/>
      <family val="0"/>
    </font>
    <font>
      <sz val="10"/>
      <name val="Geneva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3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35" fontId="0" fillId="0" borderId="0" applyFont="0" applyFill="0" applyBorder="0" applyAlignment="0" applyProtection="0"/>
    <xf numFmtId="335" fontId="2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337" fontId="0" fillId="0" borderId="0" applyFont="0" applyFill="0" applyBorder="0" applyAlignment="0" applyProtection="0"/>
    <xf numFmtId="33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37" fontId="2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1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228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33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34" fontId="0" fillId="0" borderId="0" applyFont="0" applyFill="0" applyBorder="0" applyAlignment="0" applyProtection="0"/>
    <xf numFmtId="334" fontId="2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42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30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3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336" fontId="2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47" fontId="3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38" fontId="4" fillId="2" borderId="0" applyNumberFormat="0" applyBorder="0" applyAlignment="0" applyProtection="0"/>
    <xf numFmtId="10" fontId="4" fillId="3" borderId="1" applyNumberFormat="0" applyBorder="0" applyAlignment="0" applyProtection="0"/>
    <xf numFmtId="271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3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3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2">
      <alignment/>
      <protection/>
    </xf>
    <xf numFmtId="0" fontId="8" fillId="0" borderId="0">
      <alignment/>
      <protection/>
    </xf>
    <xf numFmtId="0" fontId="0" fillId="0" borderId="0">
      <alignment wrapText="1"/>
      <protection/>
    </xf>
    <xf numFmtId="0" fontId="0" fillId="0" borderId="0">
      <alignment/>
      <protection/>
    </xf>
    <xf numFmtId="0" fontId="2" fillId="0" borderId="0">
      <alignment/>
      <protection/>
    </xf>
    <xf numFmtId="0" fontId="7" fillId="0" borderId="2">
      <alignment/>
      <protection/>
    </xf>
    <xf numFmtId="0" fontId="9" fillId="0" borderId="0">
      <alignment/>
      <protection/>
    </xf>
    <xf numFmtId="0" fontId="0" fillId="0" borderId="0">
      <alignment wrapText="1"/>
      <protection/>
    </xf>
    <xf numFmtId="0" fontId="0" fillId="0" borderId="0" applyBorder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271" fontId="1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 vertical="top"/>
      <protection locked="0"/>
    </xf>
    <xf numFmtId="0" fontId="0" fillId="0" borderId="0">
      <alignment/>
      <protection/>
    </xf>
    <xf numFmtId="0" fontId="0" fillId="0" borderId="0" applyBorder="0">
      <alignment/>
      <protection/>
    </xf>
    <xf numFmtId="3" fontId="1" fillId="0" borderId="0">
      <alignment/>
      <protection/>
    </xf>
    <xf numFmtId="281" fontId="1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96" fontId="6" fillId="0" borderId="0" xfId="0" applyNumberFormat="1" applyAlignment="1">
      <alignment vertical="top"/>
    </xf>
    <xf numFmtId="196" fontId="6" fillId="0" borderId="0" xfId="0" applyNumberFormat="1" applyAlignment="1">
      <alignment vertical="top"/>
    </xf>
    <xf numFmtId="196" fontId="6" fillId="0" borderId="0" xfId="0" applyNumberFormat="1" applyAlignment="1">
      <alignment vertical="top"/>
    </xf>
    <xf numFmtId="196" fontId="6" fillId="0" borderId="0" xfId="0" applyNumberFormat="1" applyAlignment="1">
      <alignment vertical="top"/>
    </xf>
    <xf numFmtId="196" fontId="6" fillId="0" borderId="0" xfId="0" applyNumberFormat="1" applyAlignment="1">
      <alignment vertical="top"/>
    </xf>
    <xf numFmtId="0" fontId="11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right"/>
    </xf>
    <xf numFmtId="300" fontId="15" fillId="0" borderId="0" xfId="15" applyNumberFormat="1" applyFont="1" applyAlignment="1">
      <alignment horizontal="right"/>
    </xf>
    <xf numFmtId="0" fontId="15" fillId="0" borderId="0" xfId="0" applyFont="1" applyAlignment="1">
      <alignment/>
    </xf>
    <xf numFmtId="300" fontId="15" fillId="0" borderId="0" xfId="15" applyNumberFormat="1" applyFont="1" applyAlignment="1">
      <alignment/>
    </xf>
    <xf numFmtId="300" fontId="15" fillId="0" borderId="0" xfId="15" applyNumberFormat="1" applyFont="1" applyAlignment="1">
      <alignment horizontal="left"/>
    </xf>
    <xf numFmtId="0" fontId="16" fillId="0" borderId="0" xfId="0" applyFont="1" applyAlignment="1">
      <alignment/>
    </xf>
    <xf numFmtId="300" fontId="16" fillId="0" borderId="3" xfId="15" applyNumberFormat="1" applyFont="1" applyBorder="1" applyAlignment="1">
      <alignment/>
    </xf>
    <xf numFmtId="300" fontId="16" fillId="0" borderId="0" xfId="15" applyNumberFormat="1" applyFont="1" applyAlignment="1">
      <alignment/>
    </xf>
    <xf numFmtId="300" fontId="16" fillId="0" borderId="3" xfId="15" applyNumberFormat="1" applyFont="1" applyBorder="1" applyAlignment="1">
      <alignment horizontal="right"/>
    </xf>
    <xf numFmtId="300" fontId="16" fillId="0" borderId="0" xfId="15" applyNumberFormat="1" applyFont="1" applyAlignment="1">
      <alignment horizontal="left"/>
    </xf>
    <xf numFmtId="300" fontId="16" fillId="0" borderId="0" xfId="15" applyNumberFormat="1" applyFont="1" applyAlignment="1">
      <alignment horizontal="right"/>
    </xf>
    <xf numFmtId="300" fontId="16" fillId="0" borderId="2" xfId="15" applyNumberFormat="1" applyFont="1" applyBorder="1" applyAlignment="1">
      <alignment/>
    </xf>
    <xf numFmtId="300" fontId="16" fillId="0" borderId="2" xfId="15" applyNumberFormat="1" applyFont="1" applyBorder="1" applyAlignment="1">
      <alignment horizontal="right"/>
    </xf>
    <xf numFmtId="300" fontId="16" fillId="0" borderId="0" xfId="15" applyNumberFormat="1" applyFont="1" applyBorder="1" applyAlignment="1">
      <alignment/>
    </xf>
    <xf numFmtId="300" fontId="16" fillId="0" borderId="4" xfId="15" applyNumberFormat="1" applyFont="1" applyBorder="1" applyAlignment="1">
      <alignment/>
    </xf>
    <xf numFmtId="300" fontId="16" fillId="0" borderId="4" xfId="15" applyNumberFormat="1" applyFont="1" applyBorder="1" applyAlignment="1">
      <alignment horizontal="left"/>
    </xf>
    <xf numFmtId="0" fontId="16" fillId="0" borderId="0" xfId="0" applyFont="1" applyBorder="1" applyAlignment="1">
      <alignment/>
    </xf>
    <xf numFmtId="300" fontId="16" fillId="0" borderId="5" xfId="15" applyNumberFormat="1" applyFont="1" applyBorder="1" applyAlignment="1">
      <alignment/>
    </xf>
    <xf numFmtId="300" fontId="16" fillId="0" borderId="5" xfId="15" applyNumberFormat="1" applyFont="1" applyBorder="1" applyAlignment="1">
      <alignment horizontal="right"/>
    </xf>
    <xf numFmtId="0" fontId="16" fillId="0" borderId="0" xfId="0" applyFont="1" applyAlignment="1">
      <alignment horizontal="left"/>
    </xf>
    <xf numFmtId="301" fontId="16" fillId="0" borderId="0" xfId="15" applyNumberFormat="1" applyFont="1" applyAlignment="1">
      <alignment/>
    </xf>
    <xf numFmtId="301" fontId="16" fillId="0" borderId="0" xfId="15" applyNumberFormat="1" applyFont="1" applyAlignment="1">
      <alignment horizontal="right"/>
    </xf>
    <xf numFmtId="43" fontId="0" fillId="0" borderId="0" xfId="15" applyAlignment="1">
      <alignment/>
    </xf>
    <xf numFmtId="300" fontId="0" fillId="0" borderId="0" xfId="15" applyNumberFormat="1" applyAlignment="1">
      <alignment/>
    </xf>
    <xf numFmtId="43" fontId="12" fillId="0" borderId="0" xfId="15" applyFont="1" applyAlignment="1">
      <alignment horizontal="right"/>
    </xf>
    <xf numFmtId="0" fontId="12" fillId="0" borderId="0" xfId="0" applyFont="1" applyAlignment="1">
      <alignment horizontal="center"/>
    </xf>
    <xf numFmtId="43" fontId="0" fillId="0" borderId="0" xfId="15" applyFont="1" applyAlignment="1">
      <alignment/>
    </xf>
    <xf numFmtId="300" fontId="0" fillId="0" borderId="6" xfId="15" applyNumberFormat="1" applyBorder="1" applyAlignment="1">
      <alignment/>
    </xf>
    <xf numFmtId="300" fontId="0" fillId="0" borderId="0" xfId="15" applyNumberFormat="1" applyBorder="1" applyAlignment="1">
      <alignment/>
    </xf>
    <xf numFmtId="300" fontId="0" fillId="0" borderId="7" xfId="15" applyNumberFormat="1" applyBorder="1" applyAlignment="1">
      <alignment/>
    </xf>
  </cellXfs>
  <cellStyles count="244">
    <cellStyle name="Normal" xfId="0"/>
    <cellStyle name="Comma" xfId="15"/>
    <cellStyle name="Comma [0]" xfId="16"/>
    <cellStyle name="Comma [0]_CCOCPX" xfId="17"/>
    <cellStyle name="Comma [0]_E&amp;ONW1" xfId="18"/>
    <cellStyle name="Comma [0]_E&amp;ONW2" xfId="19"/>
    <cellStyle name="Comma [0]_E&amp;OOCPX" xfId="20"/>
    <cellStyle name="Comma [0]_F&amp;COCPX" xfId="21"/>
    <cellStyle name="Comma [0]_Inputs" xfId="22"/>
    <cellStyle name="Comma [0]_ITOCPX" xfId="23"/>
    <cellStyle name="Comma [0]_laroux" xfId="24"/>
    <cellStyle name="Comma [0]_laroux_1" xfId="25"/>
    <cellStyle name="Comma [0]_laroux_2" xfId="26"/>
    <cellStyle name="Comma [0]_laroux_2_pldt" xfId="27"/>
    <cellStyle name="Comma [0]_laroux_MATERAL2" xfId="28"/>
    <cellStyle name="Comma [0]_laroux_MATERAL2_pldt" xfId="29"/>
    <cellStyle name="Comma [0]_laroux_mud plant bolted" xfId="30"/>
    <cellStyle name="Comma [0]_MATERAL2" xfId="31"/>
    <cellStyle name="Comma [0]_MKGOCPX" xfId="32"/>
    <cellStyle name="Comma [0]_MOBCPX" xfId="33"/>
    <cellStyle name="Comma [0]_mud plant bolted" xfId="34"/>
    <cellStyle name="Comma [0]_mud plant bolted_pldt" xfId="35"/>
    <cellStyle name="Comma [0]_OSMOCPX" xfId="36"/>
    <cellStyle name="Comma [0]_PGMKOCPX" xfId="37"/>
    <cellStyle name="Comma [0]_PGNW1" xfId="38"/>
    <cellStyle name="Comma [0]_PGNW2" xfId="39"/>
    <cellStyle name="Comma [0]_PGNWOCPX" xfId="40"/>
    <cellStyle name="Comma [0]_pldt" xfId="41"/>
    <cellStyle name="Comma [0]_SATOCPX" xfId="42"/>
    <cellStyle name="Comma [0]_TMSNW1" xfId="43"/>
    <cellStyle name="Comma [0]_TMSNW2" xfId="44"/>
    <cellStyle name="Comma [0]_TMSOCPX" xfId="45"/>
    <cellStyle name="Comma_Capex" xfId="46"/>
    <cellStyle name="Comma_Capex per line" xfId="47"/>
    <cellStyle name="Comma_Capex%rev" xfId="48"/>
    <cellStyle name="Comma_C-Cap intensity" xfId="49"/>
    <cellStyle name="Comma_C-Capex%rev" xfId="50"/>
    <cellStyle name="Comma_CCOCPX" xfId="51"/>
    <cellStyle name="Comma_Cht-Capex per line" xfId="52"/>
    <cellStyle name="Comma_Cht-Cum Real Opr Cf" xfId="53"/>
    <cellStyle name="Comma_Cht-Dep%Rev" xfId="54"/>
    <cellStyle name="Comma_Cht-Real Opr Cf" xfId="55"/>
    <cellStyle name="Comma_Cht-Rev dist" xfId="56"/>
    <cellStyle name="Comma_Cht-Rev p line" xfId="57"/>
    <cellStyle name="Comma_Cht-Rev per Staff" xfId="58"/>
    <cellStyle name="Comma_Cht-Staff cost%revenue" xfId="59"/>
    <cellStyle name="Comma_C-Line per Staff" xfId="60"/>
    <cellStyle name="Comma_C-lines distribution" xfId="61"/>
    <cellStyle name="Comma_C-Orig PLDT lines" xfId="62"/>
    <cellStyle name="Comma_C-Ret on Rev" xfId="63"/>
    <cellStyle name="Comma_C-ROACE" xfId="64"/>
    <cellStyle name="Comma_CROCF" xfId="65"/>
    <cellStyle name="Comma_Cum Real Opr Cf" xfId="66"/>
    <cellStyle name="Comma_Demand Fcst." xfId="67"/>
    <cellStyle name="Comma_Dep%Rev" xfId="68"/>
    <cellStyle name="Comma_E&amp;ONW1" xfId="69"/>
    <cellStyle name="Comma_E&amp;ONW2" xfId="70"/>
    <cellStyle name="Comma_E&amp;OOCPX" xfId="71"/>
    <cellStyle name="Comma_EPS" xfId="72"/>
    <cellStyle name="Comma_F&amp;COCPX" xfId="73"/>
    <cellStyle name="Comma_Inputs" xfId="74"/>
    <cellStyle name="Comma_IRR" xfId="75"/>
    <cellStyle name="Comma_ITOCPX" xfId="76"/>
    <cellStyle name="Comma_laroux" xfId="77"/>
    <cellStyle name="Comma_laroux_1" xfId="78"/>
    <cellStyle name="Comma_laroux_1_pldt" xfId="79"/>
    <cellStyle name="Comma_laroux_2" xfId="80"/>
    <cellStyle name="Comma_laroux_2_pldt" xfId="81"/>
    <cellStyle name="Comma_laroux_pldt" xfId="82"/>
    <cellStyle name="Comma_Line Inst." xfId="83"/>
    <cellStyle name="Comma_MATERAL2" xfId="84"/>
    <cellStyle name="Comma_MKGOCPX" xfId="85"/>
    <cellStyle name="Comma_Mkt Shr" xfId="86"/>
    <cellStyle name="Comma_MOBCPX" xfId="87"/>
    <cellStyle name="Comma_mud plant bolted" xfId="88"/>
    <cellStyle name="Comma_NCR-C&amp;W Val" xfId="89"/>
    <cellStyle name="Comma_NCR-Cap intensity" xfId="90"/>
    <cellStyle name="Comma_NCR-Line per Staff" xfId="91"/>
    <cellStyle name="Comma_NCR-Rev dist" xfId="92"/>
    <cellStyle name="Comma_Op Cost Break" xfId="93"/>
    <cellStyle name="Comma_OSMOCPX" xfId="94"/>
    <cellStyle name="Comma_PGMKOCPX" xfId="95"/>
    <cellStyle name="Comma_PGNW1" xfId="96"/>
    <cellStyle name="Comma_PGNW2" xfId="97"/>
    <cellStyle name="Comma_PGNWOCPX" xfId="98"/>
    <cellStyle name="Comma_pldt" xfId="99"/>
    <cellStyle name="Comma_pldt_1" xfId="100"/>
    <cellStyle name="Comma_Real Opr Cf" xfId="101"/>
    <cellStyle name="Comma_Real Rev per Staff (1)" xfId="102"/>
    <cellStyle name="Comma_Real Rev per Staff (2)" xfId="103"/>
    <cellStyle name="Comma_Region 2-C&amp;W" xfId="104"/>
    <cellStyle name="Comma_Return on Rev" xfId="105"/>
    <cellStyle name="Comma_Rev p line" xfId="106"/>
    <cellStyle name="Comma_ROACE" xfId="107"/>
    <cellStyle name="Comma_ROCF (Tot)" xfId="108"/>
    <cellStyle name="Comma_SATOCPX" xfId="109"/>
    <cellStyle name="Comma_Staff cost%rev" xfId="110"/>
    <cellStyle name="Comma_TMSNW1" xfId="111"/>
    <cellStyle name="Comma_TMSNW2" xfId="112"/>
    <cellStyle name="Comma_TMSOCPX" xfId="113"/>
    <cellStyle name="Comma_Total-Rev dist." xfId="114"/>
    <cellStyle name="Currency" xfId="115"/>
    <cellStyle name="Currency [0]" xfId="116"/>
    <cellStyle name="Currency [0]_CCOCPX" xfId="117"/>
    <cellStyle name="Currency [0]_E&amp;ONW1" xfId="118"/>
    <cellStyle name="Currency [0]_E&amp;ONW2" xfId="119"/>
    <cellStyle name="Currency [0]_E&amp;OOCPX" xfId="120"/>
    <cellStyle name="Currency [0]_F&amp;COCPX" xfId="121"/>
    <cellStyle name="Currency [0]_Inputs" xfId="122"/>
    <cellStyle name="Currency [0]_ITOCPX" xfId="123"/>
    <cellStyle name="Currency [0]_laroux" xfId="124"/>
    <cellStyle name="Currency [0]_laroux_1" xfId="125"/>
    <cellStyle name="Currency [0]_laroux_2" xfId="126"/>
    <cellStyle name="Currency [0]_laroux_MATERAL2" xfId="127"/>
    <cellStyle name="Currency [0]_laroux_mud plant bolted" xfId="128"/>
    <cellStyle name="Currency [0]_MATERAL2" xfId="129"/>
    <cellStyle name="Currency [0]_MKGOCPX" xfId="130"/>
    <cellStyle name="Currency [0]_MOBCPX" xfId="131"/>
    <cellStyle name="Currency [0]_mud plant bolted" xfId="132"/>
    <cellStyle name="Currency [0]_OSMOCPX" xfId="133"/>
    <cellStyle name="Currency [0]_PGMKOCPX" xfId="134"/>
    <cellStyle name="Currency [0]_PGNW1" xfId="135"/>
    <cellStyle name="Currency [0]_PGNW2" xfId="136"/>
    <cellStyle name="Currency [0]_PGNWOCPX" xfId="137"/>
    <cellStyle name="Currency [0]_pldt" xfId="138"/>
    <cellStyle name="Currency [0]_pldt_1" xfId="139"/>
    <cellStyle name="Currency [0]_SATOCPX" xfId="140"/>
    <cellStyle name="Currency [0]_TMSNW1" xfId="141"/>
    <cellStyle name="Currency [0]_TMSNW2" xfId="142"/>
    <cellStyle name="Currency [0]_TMSOCPX" xfId="143"/>
    <cellStyle name="Currency_CCOCPX" xfId="144"/>
    <cellStyle name="Currency_E&amp;ONW1" xfId="145"/>
    <cellStyle name="Currency_E&amp;ONW2" xfId="146"/>
    <cellStyle name="Currency_E&amp;OOCPX" xfId="147"/>
    <cellStyle name="Currency_F&amp;COCPX" xfId="148"/>
    <cellStyle name="Currency_Inputs" xfId="149"/>
    <cellStyle name="Currency_ITOCPX" xfId="150"/>
    <cellStyle name="Currency_laroux" xfId="151"/>
    <cellStyle name="Currency_laroux_1" xfId="152"/>
    <cellStyle name="Currency_laroux_2" xfId="153"/>
    <cellStyle name="Currency_MATERAL2" xfId="154"/>
    <cellStyle name="Currency_MKGOCPX" xfId="155"/>
    <cellStyle name="Currency_MOBCPX" xfId="156"/>
    <cellStyle name="Currency_mud plant bolted" xfId="157"/>
    <cellStyle name="Currency_OSMOCPX" xfId="158"/>
    <cellStyle name="Currency_PGMKOCPX" xfId="159"/>
    <cellStyle name="Currency_PGNW1" xfId="160"/>
    <cellStyle name="Currency_PGNW2" xfId="161"/>
    <cellStyle name="Currency_PGNWOCPX" xfId="162"/>
    <cellStyle name="Currency_pldt" xfId="163"/>
    <cellStyle name="Currency_pldt_1" xfId="164"/>
    <cellStyle name="Currency_SATOCPX" xfId="165"/>
    <cellStyle name="Currency_TMSNW1" xfId="166"/>
    <cellStyle name="Currency_TMSNW2" xfId="167"/>
    <cellStyle name="Currency_TMSOCPX" xfId="168"/>
    <cellStyle name="Grey" xfId="169"/>
    <cellStyle name="Input [yellow]" xfId="170"/>
    <cellStyle name="Normal - Style1" xfId="171"/>
    <cellStyle name="Normal_Capex" xfId="172"/>
    <cellStyle name="Normal_Capex per line" xfId="173"/>
    <cellStyle name="Normal_Capex%rev" xfId="174"/>
    <cellStyle name="Normal_C-Cap intensity" xfId="175"/>
    <cellStyle name="Normal_C-Capex%rev" xfId="176"/>
    <cellStyle name="Normal_CCOCPX" xfId="177"/>
    <cellStyle name="Normal_Cht-Capex per line" xfId="178"/>
    <cellStyle name="Normal_Cht-Cum Real Opr Cf" xfId="179"/>
    <cellStyle name="Normal_Cht-Dep%Rev" xfId="180"/>
    <cellStyle name="Normal_Cht-Real Opr Cf" xfId="181"/>
    <cellStyle name="Normal_Cht-Rev dist" xfId="182"/>
    <cellStyle name="Normal_Cht-Rev p line" xfId="183"/>
    <cellStyle name="Normal_Cht-Rev per Staff" xfId="184"/>
    <cellStyle name="Normal_Cht-Staff cost%revenue" xfId="185"/>
    <cellStyle name="Normal_C-Line per Staff" xfId="186"/>
    <cellStyle name="Normal_C-lines distribution" xfId="187"/>
    <cellStyle name="Normal_C-Orig PLDT lines" xfId="188"/>
    <cellStyle name="Normal_Co-wide Monthly" xfId="189"/>
    <cellStyle name="Normal_C-Ret on Rev" xfId="190"/>
    <cellStyle name="Normal_C-ROACE" xfId="191"/>
    <cellStyle name="Normal_CROCF" xfId="192"/>
    <cellStyle name="Normal_Cum Real Opr Cf" xfId="193"/>
    <cellStyle name="Normal_Demand Fcst." xfId="194"/>
    <cellStyle name="Normal_Dep%Rev" xfId="195"/>
    <cellStyle name="Normal_E&amp;ONW1" xfId="196"/>
    <cellStyle name="Normal_E&amp;ONW2" xfId="197"/>
    <cellStyle name="Normal_E&amp;OOCPX" xfId="198"/>
    <cellStyle name="Normal_EPS" xfId="199"/>
    <cellStyle name="Normal_F&amp;COCPX" xfId="200"/>
    <cellStyle name="Normal_Inputs" xfId="201"/>
    <cellStyle name="Normal_IRR" xfId="202"/>
    <cellStyle name="Normal_ITOCPX" xfId="203"/>
    <cellStyle name="Normal_laroux" xfId="204"/>
    <cellStyle name="Normal_laroux_1" xfId="205"/>
    <cellStyle name="Normal_laroux_1_pldt" xfId="206"/>
    <cellStyle name="Normal_laroux_2" xfId="207"/>
    <cellStyle name="Normal_laroux_2_pldt" xfId="208"/>
    <cellStyle name="Normal_laroux_3" xfId="209"/>
    <cellStyle name="Normal_laroux_3_pldt" xfId="210"/>
    <cellStyle name="Normal_laroux_4" xfId="211"/>
    <cellStyle name="Normal_laroux_4_pldt" xfId="212"/>
    <cellStyle name="Normal_laroux_5" xfId="213"/>
    <cellStyle name="Normal_laroux_5_pldt" xfId="214"/>
    <cellStyle name="Normal_laroux_6" xfId="215"/>
    <cellStyle name="Normal_laroux_6_pldt" xfId="216"/>
    <cellStyle name="Normal_laroux_7" xfId="217"/>
    <cellStyle name="Normal_laroux_8" xfId="218"/>
    <cellStyle name="Normal_laroux_pldt" xfId="219"/>
    <cellStyle name="Normal_Line Inst." xfId="220"/>
    <cellStyle name="Normal_MATERAL2" xfId="221"/>
    <cellStyle name="Normal_MKGOCPX" xfId="222"/>
    <cellStyle name="Normal_Mkt Shr" xfId="223"/>
    <cellStyle name="Normal_MOBCPX" xfId="224"/>
    <cellStyle name="Normal_mud plant bolted" xfId="225"/>
    <cellStyle name="Normal_NCR-C&amp;W Val" xfId="226"/>
    <cellStyle name="Normal_NCR-Cap intensity" xfId="227"/>
    <cellStyle name="Normal_NCR-Line per Staff" xfId="228"/>
    <cellStyle name="Normal_NCR-Rev dist" xfId="229"/>
    <cellStyle name="Normal_Op Cost Break" xfId="230"/>
    <cellStyle name="Normal_OSMOCPX" xfId="231"/>
    <cellStyle name="Normal_PGMKOCPX" xfId="232"/>
    <cellStyle name="Normal_PGNW1" xfId="233"/>
    <cellStyle name="Normal_PGNW2" xfId="234"/>
    <cellStyle name="Normal_PGNWOCPX" xfId="235"/>
    <cellStyle name="Normal_pldt" xfId="236"/>
    <cellStyle name="Normal_pldt_1" xfId="237"/>
    <cellStyle name="Normal_pldt_2" xfId="238"/>
    <cellStyle name="Normal_pldt_3" xfId="239"/>
    <cellStyle name="Normal_pldt_4" xfId="240"/>
    <cellStyle name="Normal_pldt_5" xfId="241"/>
    <cellStyle name="Normal_Real Opr Cf" xfId="242"/>
    <cellStyle name="Normal_Real Rev per Staff (1)" xfId="243"/>
    <cellStyle name="Normal_Real Rev per Staff (2)" xfId="244"/>
    <cellStyle name="Normal_Region 2-C&amp;W" xfId="245"/>
    <cellStyle name="Normal_Return on Rev" xfId="246"/>
    <cellStyle name="Normal_Rev p line" xfId="247"/>
    <cellStyle name="Normal_ROACE" xfId="248"/>
    <cellStyle name="Normal_ROCF (Tot)" xfId="249"/>
    <cellStyle name="Normal_SATOCPX" xfId="250"/>
    <cellStyle name="Normal_Staff cost%rev" xfId="251"/>
    <cellStyle name="Normal_TMSNW1" xfId="252"/>
    <cellStyle name="Normal_TMSNW2" xfId="253"/>
    <cellStyle name="Normal_TMSOCPX" xfId="254"/>
    <cellStyle name="Normal_Total-Rev dist." xfId="255"/>
    <cellStyle name="Percent" xfId="256"/>
    <cellStyle name="Percent [2]" xfId="25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colorId="0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J90"/>
  <sheetViews>
    <sheetView tabSelected="1" workbookViewId="0" topLeftCell="D37">
      <selection activeCell="E38" sqref="E38"/>
    </sheetView>
  </sheetViews>
  <sheetFormatPr defaultColWidth="9.140625" defaultRowHeight="12.75"/>
  <cols>
    <col min="1" max="1" width="2.8515625" style="0" customWidth="1"/>
    <col min="2" max="2" width="3.421875" style="0" customWidth="1"/>
    <col min="3" max="3" width="27.8515625" style="0" customWidth="1"/>
    <col min="4" max="4" width="10.8515625" style="0" customWidth="1"/>
    <col min="5" max="5" width="4.28125" style="0" customWidth="1"/>
    <col min="6" max="6" width="12.00390625" style="7" customWidth="1"/>
    <col min="7" max="7" width="3.7109375" style="0" customWidth="1"/>
    <col min="8" max="8" width="11.00390625" style="0" customWidth="1"/>
    <col min="9" max="9" width="3.421875" style="0" customWidth="1"/>
    <col min="10" max="10" width="13.421875" style="0" customWidth="1"/>
  </cols>
  <sheetData>
    <row r="2" ht="18">
      <c r="A2" s="6" t="s">
        <v>0</v>
      </c>
    </row>
    <row r="3" ht="12.75">
      <c r="A3" s="8" t="s">
        <v>1</v>
      </c>
    </row>
    <row r="4" ht="12.75">
      <c r="A4" s="9"/>
    </row>
    <row r="5" ht="24" customHeight="1">
      <c r="A5" s="10" t="s">
        <v>2</v>
      </c>
    </row>
    <row r="6" ht="12.75">
      <c r="A6" s="9"/>
    </row>
    <row r="7" ht="15">
      <c r="A7" s="11" t="s">
        <v>3</v>
      </c>
    </row>
    <row r="8" ht="24" customHeight="1">
      <c r="A8" s="11" t="s">
        <v>4</v>
      </c>
    </row>
    <row r="9" ht="12.75">
      <c r="A9" s="9"/>
    </row>
    <row r="10" ht="12.75">
      <c r="A10" s="9"/>
    </row>
    <row r="11" ht="12.75">
      <c r="A11" s="9"/>
    </row>
    <row r="12" spans="4:8" ht="12.75">
      <c r="D12" s="9" t="s">
        <v>5</v>
      </c>
      <c r="H12" s="9" t="s">
        <v>6</v>
      </c>
    </row>
    <row r="13" spans="4:10" s="12" customFormat="1" ht="17.25" customHeight="1">
      <c r="D13" s="12" t="s">
        <v>7</v>
      </c>
      <c r="F13" s="12" t="s">
        <v>8</v>
      </c>
      <c r="H13" s="12" t="s">
        <v>7</v>
      </c>
      <c r="J13" s="12" t="s">
        <v>8</v>
      </c>
    </row>
    <row r="14" spans="4:10" s="12" customFormat="1" ht="12">
      <c r="D14" s="12" t="s">
        <v>9</v>
      </c>
      <c r="F14" s="12" t="s">
        <v>10</v>
      </c>
      <c r="H14" s="12" t="s">
        <v>9</v>
      </c>
      <c r="J14" s="12" t="s">
        <v>10</v>
      </c>
    </row>
    <row r="15" spans="4:10" s="12" customFormat="1" ht="12">
      <c r="D15" s="12" t="s">
        <v>11</v>
      </c>
      <c r="F15" s="12" t="s">
        <v>11</v>
      </c>
      <c r="H15" s="12" t="s">
        <v>12</v>
      </c>
      <c r="J15" s="12" t="s">
        <v>13</v>
      </c>
    </row>
    <row r="16" spans="4:10" s="12" customFormat="1" ht="12">
      <c r="D16" s="12" t="s">
        <v>14</v>
      </c>
      <c r="F16" s="12" t="s">
        <v>15</v>
      </c>
      <c r="H16" s="12" t="s">
        <v>14</v>
      </c>
      <c r="J16" s="12" t="s">
        <v>15</v>
      </c>
    </row>
    <row r="17" spans="4:10" s="12" customFormat="1" ht="20.25" customHeight="1">
      <c r="D17" s="13" t="s">
        <v>16</v>
      </c>
      <c r="E17" s="13"/>
      <c r="F17" s="13" t="s">
        <v>16</v>
      </c>
      <c r="G17" s="13"/>
      <c r="H17" s="13" t="s">
        <v>16</v>
      </c>
      <c r="I17" s="13"/>
      <c r="J17" s="13" t="s">
        <v>16</v>
      </c>
    </row>
    <row r="18" spans="4:10" s="14" customFormat="1" ht="12">
      <c r="D18" s="15"/>
      <c r="E18" s="15"/>
      <c r="F18" s="16"/>
      <c r="G18" s="15"/>
      <c r="H18" s="15"/>
      <c r="I18" s="15"/>
      <c r="J18" s="15"/>
    </row>
    <row r="19" spans="1:10" s="17" customFormat="1" ht="15.75" customHeight="1" thickBot="1">
      <c r="A19" s="17">
        <v>1</v>
      </c>
      <c r="B19" s="17" t="s">
        <v>17</v>
      </c>
      <c r="C19" s="17" t="s">
        <v>18</v>
      </c>
      <c r="D19" s="18">
        <v>16812</v>
      </c>
      <c r="E19" s="19"/>
      <c r="F19" s="20" t="s">
        <v>19</v>
      </c>
      <c r="G19" s="19"/>
      <c r="H19" s="18">
        <v>33218</v>
      </c>
      <c r="I19" s="19"/>
      <c r="J19" s="18">
        <v>25173</v>
      </c>
    </row>
    <row r="20" spans="4:10" s="17" customFormat="1" ht="12">
      <c r="D20" s="19"/>
      <c r="E20" s="19"/>
      <c r="F20" s="21"/>
      <c r="G20" s="19"/>
      <c r="H20" s="19"/>
      <c r="I20" s="19"/>
      <c r="J20" s="19"/>
    </row>
    <row r="21" spans="1:10" s="17" customFormat="1" ht="12">
      <c r="A21" s="17">
        <v>2</v>
      </c>
      <c r="B21" s="17" t="s">
        <v>17</v>
      </c>
      <c r="C21" s="17" t="s">
        <v>20</v>
      </c>
      <c r="D21" s="19"/>
      <c r="E21" s="19"/>
      <c r="F21" s="21"/>
      <c r="G21" s="19"/>
      <c r="H21" s="19"/>
      <c r="I21" s="19"/>
      <c r="J21" s="19"/>
    </row>
    <row r="22" spans="3:10" s="17" customFormat="1" ht="12">
      <c r="C22" s="17" t="s">
        <v>21</v>
      </c>
      <c r="D22" s="19"/>
      <c r="E22" s="19"/>
      <c r="F22" s="21"/>
      <c r="G22" s="19"/>
      <c r="H22" s="19"/>
      <c r="I22" s="19"/>
      <c r="J22" s="19"/>
    </row>
    <row r="23" spans="3:10" s="17" customFormat="1" ht="12">
      <c r="C23" s="17" t="s">
        <v>67</v>
      </c>
      <c r="D23" s="19">
        <f>D28-D25-D24</f>
        <v>1758</v>
      </c>
      <c r="E23" s="19"/>
      <c r="F23" s="22" t="s">
        <v>19</v>
      </c>
      <c r="G23" s="19"/>
      <c r="H23" s="19">
        <f>H28-H25-H24</f>
        <v>2830</v>
      </c>
      <c r="I23" s="19"/>
      <c r="J23" s="19">
        <f>J28-J25-J24</f>
        <v>2841</v>
      </c>
    </row>
    <row r="24" spans="2:10" s="17" customFormat="1" ht="22.5" customHeight="1">
      <c r="B24" s="17" t="s">
        <v>22</v>
      </c>
      <c r="C24" s="17" t="s">
        <v>23</v>
      </c>
      <c r="D24" s="19">
        <v>-539</v>
      </c>
      <c r="E24" s="19"/>
      <c r="F24" s="22" t="s">
        <v>19</v>
      </c>
      <c r="G24" s="19"/>
      <c r="H24" s="19">
        <v>-1174</v>
      </c>
      <c r="I24" s="19"/>
      <c r="J24" s="19">
        <v>-1561</v>
      </c>
    </row>
    <row r="25" spans="2:10" s="17" customFormat="1" ht="21" customHeight="1">
      <c r="B25" s="17" t="s">
        <v>24</v>
      </c>
      <c r="C25" s="17" t="s">
        <v>25</v>
      </c>
      <c r="D25" s="23">
        <v>-713</v>
      </c>
      <c r="E25" s="19"/>
      <c r="F25" s="24" t="s">
        <v>19</v>
      </c>
      <c r="G25" s="19"/>
      <c r="H25" s="23">
        <v>-1423</v>
      </c>
      <c r="I25" s="25"/>
      <c r="J25" s="23">
        <v>-1105</v>
      </c>
    </row>
    <row r="26" spans="2:10" s="17" customFormat="1" ht="15.75" customHeight="1">
      <c r="B26" s="17" t="s">
        <v>26</v>
      </c>
      <c r="C26" s="17" t="s">
        <v>27</v>
      </c>
      <c r="D26" s="19"/>
      <c r="E26" s="19"/>
      <c r="F26" s="19"/>
      <c r="G26" s="19"/>
      <c r="H26" s="19"/>
      <c r="I26" s="19"/>
      <c r="J26" s="19"/>
    </row>
    <row r="27" spans="3:10" s="17" customFormat="1" ht="12">
      <c r="C27" s="17" t="s">
        <v>28</v>
      </c>
      <c r="D27" s="19"/>
      <c r="E27" s="19"/>
      <c r="F27" s="21"/>
      <c r="G27" s="19"/>
      <c r="H27" s="19"/>
      <c r="I27" s="19"/>
      <c r="J27" s="19"/>
    </row>
    <row r="28" spans="3:10" s="17" customFormat="1" ht="12">
      <c r="C28" s="17" t="s">
        <v>29</v>
      </c>
      <c r="D28" s="19">
        <v>506</v>
      </c>
      <c r="E28" s="19"/>
      <c r="F28" s="22" t="s">
        <v>19</v>
      </c>
      <c r="G28" s="19"/>
      <c r="H28" s="19">
        <v>233</v>
      </c>
      <c r="I28" s="19"/>
      <c r="J28" s="19">
        <v>175</v>
      </c>
    </row>
    <row r="29" spans="2:10" s="17" customFormat="1" ht="23.25" customHeight="1">
      <c r="B29" s="17" t="s">
        <v>30</v>
      </c>
      <c r="C29" s="17" t="s">
        <v>31</v>
      </c>
      <c r="D29" s="19">
        <v>-177</v>
      </c>
      <c r="E29" s="19"/>
      <c r="F29" s="22" t="s">
        <v>19</v>
      </c>
      <c r="G29" s="19"/>
      <c r="H29" s="19">
        <v>-101</v>
      </c>
      <c r="I29" s="19"/>
      <c r="J29" s="19">
        <v>-64</v>
      </c>
    </row>
    <row r="30" spans="2:10" s="17" customFormat="1" ht="17.25" customHeight="1">
      <c r="B30" s="17" t="s">
        <v>32</v>
      </c>
      <c r="C30" s="17" t="s">
        <v>33</v>
      </c>
      <c r="D30" s="26"/>
      <c r="E30" s="19"/>
      <c r="F30" s="27"/>
      <c r="G30" s="19"/>
      <c r="H30" s="26"/>
      <c r="I30" s="19"/>
      <c r="J30" s="26"/>
    </row>
    <row r="31" spans="3:10" s="28" customFormat="1" ht="12.75" thickBot="1">
      <c r="C31" s="28" t="s">
        <v>34</v>
      </c>
      <c r="D31" s="29">
        <f>D28+D29</f>
        <v>329</v>
      </c>
      <c r="E31" s="25"/>
      <c r="F31" s="30" t="s">
        <v>19</v>
      </c>
      <c r="G31" s="25"/>
      <c r="H31" s="29">
        <f>H28+H29</f>
        <v>132</v>
      </c>
      <c r="I31" s="25"/>
      <c r="J31" s="29">
        <f>J28+J29</f>
        <v>111</v>
      </c>
    </row>
    <row r="32" spans="4:10" s="17" customFormat="1" ht="12.75" thickTop="1">
      <c r="D32" s="19"/>
      <c r="E32" s="19"/>
      <c r="F32" s="21"/>
      <c r="G32" s="19"/>
      <c r="H32" s="19"/>
      <c r="I32" s="19"/>
      <c r="J32" s="19"/>
    </row>
    <row r="33" spans="1:6" s="17" customFormat="1" ht="29.25" customHeight="1">
      <c r="A33" s="17">
        <v>3</v>
      </c>
      <c r="B33" s="17" t="s">
        <v>17</v>
      </c>
      <c r="C33" s="17" t="s">
        <v>35</v>
      </c>
      <c r="F33" s="31"/>
    </row>
    <row r="34" spans="3:6" s="17" customFormat="1" ht="12">
      <c r="C34" s="17" t="s">
        <v>36</v>
      </c>
      <c r="F34" s="31"/>
    </row>
    <row r="35" spans="3:6" s="17" customFormat="1" ht="12">
      <c r="C35" s="17" t="s">
        <v>37</v>
      </c>
      <c r="F35" s="31"/>
    </row>
    <row r="36" spans="3:10" s="17" customFormat="1" ht="12">
      <c r="C36" s="17" t="s">
        <v>66</v>
      </c>
      <c r="D36" s="32">
        <v>1.7</v>
      </c>
      <c r="E36" s="19"/>
      <c r="F36" s="33" t="s">
        <v>19</v>
      </c>
      <c r="H36" s="32">
        <v>0.7</v>
      </c>
      <c r="I36" s="32"/>
      <c r="J36" s="32">
        <v>0.6</v>
      </c>
    </row>
    <row r="37" s="17" customFormat="1" ht="12">
      <c r="F37" s="31"/>
    </row>
    <row r="42" spans="2:5" ht="12.75">
      <c r="B42" s="34"/>
      <c r="E42" s="35"/>
    </row>
    <row r="43" spans="2:5" ht="15">
      <c r="B43" s="11" t="s">
        <v>38</v>
      </c>
      <c r="E43" s="35"/>
    </row>
    <row r="44" spans="2:5" ht="12.75">
      <c r="B44" s="34"/>
      <c r="E44" s="35"/>
    </row>
    <row r="45" spans="2:10" ht="12.75">
      <c r="B45" s="34"/>
      <c r="D45" s="9"/>
      <c r="F45" s="36" t="s">
        <v>39</v>
      </c>
      <c r="J45" s="36" t="s">
        <v>39</v>
      </c>
    </row>
    <row r="46" spans="2:10" ht="12.75">
      <c r="B46" s="34"/>
      <c r="D46" s="9"/>
      <c r="F46" s="36" t="s">
        <v>40</v>
      </c>
      <c r="J46" s="36" t="s">
        <v>41</v>
      </c>
    </row>
    <row r="47" spans="2:10" ht="12.75">
      <c r="B47" s="34"/>
      <c r="D47" s="9"/>
      <c r="F47" s="36" t="s">
        <v>7</v>
      </c>
      <c r="J47" s="36" t="s">
        <v>42</v>
      </c>
    </row>
    <row r="48" spans="2:10" ht="12.75">
      <c r="B48" s="34"/>
      <c r="D48" s="9"/>
      <c r="F48" s="36" t="s">
        <v>11</v>
      </c>
      <c r="J48" s="36" t="s">
        <v>43</v>
      </c>
    </row>
    <row r="49" spans="2:10" ht="12.75">
      <c r="B49" s="34"/>
      <c r="D49" s="9"/>
      <c r="F49" s="36" t="s">
        <v>14</v>
      </c>
      <c r="J49" s="36" t="s">
        <v>44</v>
      </c>
    </row>
    <row r="50" spans="2:10" ht="21.75" customHeight="1">
      <c r="B50" s="34"/>
      <c r="D50" s="37"/>
      <c r="F50" s="36" t="s">
        <v>16</v>
      </c>
      <c r="J50" s="36" t="s">
        <v>16</v>
      </c>
    </row>
    <row r="51" spans="2:10" ht="12.75">
      <c r="B51" s="34"/>
      <c r="F51"/>
      <c r="J51" s="35"/>
    </row>
    <row r="52" spans="1:10" ht="12.75">
      <c r="A52">
        <v>1</v>
      </c>
      <c r="B52" s="34" t="s">
        <v>45</v>
      </c>
      <c r="F52" s="35">
        <v>35070</v>
      </c>
      <c r="J52" s="35">
        <v>36686</v>
      </c>
    </row>
    <row r="53" spans="2:10" ht="12.75">
      <c r="B53" s="34"/>
      <c r="F53" s="35"/>
      <c r="J53" s="35"/>
    </row>
    <row r="54" spans="1:10" ht="12.75">
      <c r="A54">
        <v>2</v>
      </c>
      <c r="B54" s="34" t="s">
        <v>46</v>
      </c>
      <c r="F54" s="35"/>
      <c r="J54" s="35"/>
    </row>
    <row r="55" spans="2:10" ht="12.75">
      <c r="B55" s="38" t="s">
        <v>47</v>
      </c>
      <c r="F55" s="35">
        <v>35748</v>
      </c>
      <c r="J55" s="35">
        <v>35894</v>
      </c>
    </row>
    <row r="56" spans="2:10" ht="12.75">
      <c r="B56" s="38" t="s">
        <v>48</v>
      </c>
      <c r="F56" s="35">
        <v>3579</v>
      </c>
      <c r="J56" s="35">
        <v>3047</v>
      </c>
    </row>
    <row r="57" spans="2:10" ht="12.75">
      <c r="B57" s="38" t="s">
        <v>49</v>
      </c>
      <c r="F57" s="35">
        <v>7</v>
      </c>
      <c r="J57" s="35">
        <v>7</v>
      </c>
    </row>
    <row r="58" spans="2:10" ht="12.75">
      <c r="B58" s="38" t="s">
        <v>50</v>
      </c>
      <c r="F58" s="35">
        <v>1257</v>
      </c>
      <c r="J58" s="35">
        <v>210</v>
      </c>
    </row>
    <row r="59" spans="2:10" ht="12.75">
      <c r="B59" s="34"/>
      <c r="F59" s="39">
        <f>SUM(F55:F58)</f>
        <v>40591</v>
      </c>
      <c r="J59" s="39">
        <f>SUM(J55:J58)</f>
        <v>39158</v>
      </c>
    </row>
    <row r="60" spans="2:10" ht="12.75">
      <c r="B60" s="34"/>
      <c r="F60" s="40"/>
      <c r="J60" s="35"/>
    </row>
    <row r="61" spans="1:10" ht="12.75">
      <c r="A61">
        <v>3</v>
      </c>
      <c r="B61" s="34" t="s">
        <v>51</v>
      </c>
      <c r="F61" s="35"/>
      <c r="J61" s="35"/>
    </row>
    <row r="62" spans="2:10" ht="12.75">
      <c r="B62" s="38" t="s">
        <v>52</v>
      </c>
      <c r="F62" s="35">
        <v>18721</v>
      </c>
      <c r="J62" s="35">
        <v>20723</v>
      </c>
    </row>
    <row r="63" spans="2:10" ht="12.75">
      <c r="B63" s="38" t="s">
        <v>53</v>
      </c>
      <c r="F63" s="35">
        <v>7042</v>
      </c>
      <c r="J63" s="35">
        <v>3194</v>
      </c>
    </row>
    <row r="64" spans="2:10" ht="12.75">
      <c r="B64" s="38" t="s">
        <v>54</v>
      </c>
      <c r="F64" s="35">
        <v>3862</v>
      </c>
      <c r="J64" s="35">
        <v>5180</v>
      </c>
    </row>
    <row r="65" spans="2:10" ht="12.75">
      <c r="B65" s="38" t="s">
        <v>55</v>
      </c>
      <c r="F65" s="35">
        <v>50</v>
      </c>
      <c r="J65" s="35">
        <v>60</v>
      </c>
    </row>
    <row r="66" spans="2:10" ht="12.75">
      <c r="B66" s="38" t="s">
        <v>56</v>
      </c>
      <c r="F66" s="35">
        <v>0</v>
      </c>
      <c r="J66" s="35">
        <v>57</v>
      </c>
    </row>
    <row r="67" spans="2:10" ht="12.75">
      <c r="B67" s="38" t="s">
        <v>57</v>
      </c>
      <c r="F67" s="35">
        <v>0</v>
      </c>
      <c r="J67" s="35">
        <v>143</v>
      </c>
    </row>
    <row r="68" spans="2:10" ht="12.75">
      <c r="B68" s="34"/>
      <c r="F68" s="39">
        <f>SUM(F62:F67)</f>
        <v>29675</v>
      </c>
      <c r="J68" s="39">
        <f>SUM(J62:J67)</f>
        <v>29357</v>
      </c>
    </row>
    <row r="69" spans="2:10" ht="12.75">
      <c r="B69" s="34"/>
      <c r="F69" s="40"/>
      <c r="J69" s="35"/>
    </row>
    <row r="70" spans="1:10" ht="12.75">
      <c r="A70">
        <v>4</v>
      </c>
      <c r="B70" s="34" t="s">
        <v>58</v>
      </c>
      <c r="D70" s="35"/>
      <c r="F70" s="35">
        <f>F59-F68</f>
        <v>10916</v>
      </c>
      <c r="J70" s="35">
        <f>J59-J68</f>
        <v>9801</v>
      </c>
    </row>
    <row r="71" spans="2:10" ht="12.75">
      <c r="B71" s="34"/>
      <c r="F71" s="35"/>
      <c r="J71" s="35"/>
    </row>
    <row r="72" spans="2:10" ht="13.5" thickBot="1">
      <c r="B72" s="34"/>
      <c r="D72" s="40"/>
      <c r="F72" s="41">
        <f>F70+F52</f>
        <v>45986</v>
      </c>
      <c r="J72" s="41">
        <f>J70+J52</f>
        <v>46487</v>
      </c>
    </row>
    <row r="73" spans="2:10" ht="13.5" thickTop="1">
      <c r="B73" s="34"/>
      <c r="F73" s="35"/>
      <c r="J73" s="35"/>
    </row>
    <row r="74" spans="2:10" ht="12.75">
      <c r="B74" s="34"/>
      <c r="F74" s="35"/>
      <c r="J74" s="35"/>
    </row>
    <row r="75" spans="1:10" ht="12.75">
      <c r="A75">
        <v>5</v>
      </c>
      <c r="B75" s="34" t="s">
        <v>59</v>
      </c>
      <c r="F75" s="35"/>
      <c r="J75" s="35"/>
    </row>
    <row r="76" spans="2:10" ht="12.75">
      <c r="B76" s="34" t="s">
        <v>60</v>
      </c>
      <c r="F76" s="35">
        <v>19800</v>
      </c>
      <c r="J76" s="35">
        <v>19800</v>
      </c>
    </row>
    <row r="77" spans="2:10" ht="12.75">
      <c r="B77" s="34" t="s">
        <v>61</v>
      </c>
      <c r="F77" s="35"/>
      <c r="J77" s="35"/>
    </row>
    <row r="78" spans="2:10" ht="12.75">
      <c r="B78" s="38" t="s">
        <v>62</v>
      </c>
      <c r="F78" s="35">
        <v>4832</v>
      </c>
      <c r="J78" s="35">
        <v>4832</v>
      </c>
    </row>
    <row r="79" spans="2:10" ht="12.75">
      <c r="B79" s="38" t="s">
        <v>68</v>
      </c>
      <c r="F79" s="40">
        <v>12450</v>
      </c>
      <c r="J79" s="35">
        <v>12318</v>
      </c>
    </row>
    <row r="80" spans="2:10" ht="12.75">
      <c r="B80" s="38"/>
      <c r="F80" s="40"/>
      <c r="J80" s="35"/>
    </row>
    <row r="81" spans="1:10" ht="12.75">
      <c r="A81">
        <v>6</v>
      </c>
      <c r="B81" s="34" t="s">
        <v>63</v>
      </c>
      <c r="F81" s="35">
        <v>6158</v>
      </c>
      <c r="J81" s="35">
        <v>6892</v>
      </c>
    </row>
    <row r="82" spans="2:10" ht="12.75">
      <c r="B82" s="34"/>
      <c r="F82" s="35"/>
      <c r="J82" s="35"/>
    </row>
    <row r="83" spans="1:10" ht="12.75">
      <c r="A83">
        <v>7</v>
      </c>
      <c r="B83" s="34" t="s">
        <v>64</v>
      </c>
      <c r="F83" s="35">
        <v>2746</v>
      </c>
      <c r="J83" s="35">
        <v>2645</v>
      </c>
    </row>
    <row r="84" spans="2:10" ht="12.75">
      <c r="B84" s="34"/>
      <c r="F84"/>
      <c r="J84" s="35"/>
    </row>
    <row r="85" spans="2:10" ht="13.5" thickBot="1">
      <c r="B85" s="34"/>
      <c r="D85" s="40"/>
      <c r="F85" s="41">
        <f>SUM(F76:F84)</f>
        <v>45986</v>
      </c>
      <c r="J85" s="41">
        <f>SUM(J76:J84)</f>
        <v>46487</v>
      </c>
    </row>
    <row r="86" spans="2:10" ht="13.5" thickTop="1">
      <c r="B86" s="34"/>
      <c r="F86"/>
      <c r="J86" s="35"/>
    </row>
    <row r="87" spans="2:10" ht="12.75">
      <c r="B87" s="34"/>
      <c r="F87"/>
      <c r="J87" s="35"/>
    </row>
    <row r="88" spans="1:10" ht="12.75">
      <c r="A88">
        <v>8</v>
      </c>
      <c r="B88" s="34" t="s">
        <v>65</v>
      </c>
      <c r="F88" s="35">
        <v>187</v>
      </c>
      <c r="J88" s="35">
        <v>187</v>
      </c>
    </row>
    <row r="89" spans="2:6" ht="12.75">
      <c r="B89" s="34"/>
      <c r="E89" s="35"/>
      <c r="F89"/>
    </row>
    <row r="90" spans="2:5" ht="12.75">
      <c r="B90" s="34"/>
      <c r="E90" s="35"/>
    </row>
  </sheetData>
  <printOptions/>
  <pageMargins left="0.75" right="0.25" top="1" bottom="1" header="0.5" footer="0.5"/>
  <pageSetup horizontalDpi="360" verticalDpi="360" orientation="portrait" paperSize="9" scale="95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YINSON TRADING &amp; TRANSPORT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YINSON TRADING &amp; TRANSPORT</dc:creator>
  <cp:keywords/>
  <dc:description/>
  <cp:lastModifiedBy>YINSON TRADING &amp; TRANSPORT</cp:lastModifiedBy>
  <cp:lastPrinted>1999-09-28T10:13:47Z</cp:lastPrinted>
  <dcterms:created xsi:type="dcterms:W3CDTF">1999-09-20T02:02:04Z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