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<sst xmlns="http://schemas.openxmlformats.org/spreadsheetml/2006/main" count="37" uniqueCount="36">
  <si>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Fixed assets </t>
  </si>
  <si>
    <t>Investment in associated companies</t>
  </si>
  <si>
    <t>Long term investments</t>
  </si>
  <si>
    <t>Intangible assets</t>
  </si>
  <si>
    <t>Current Assets</t>
  </si>
  <si>
    <t>Cash and bank balances</t>
  </si>
  <si>
    <t>Fixed deposits</t>
  </si>
  <si>
    <t>Trade debtors</t>
  </si>
  <si>
    <t>Other debtors</t>
  </si>
  <si>
    <t>Current Liabilitities</t>
  </si>
  <si>
    <t>Short term borrowings</t>
  </si>
  <si>
    <t>Trade creditors</t>
  </si>
  <si>
    <t>Other creditors</t>
  </si>
  <si>
    <t>Taxation</t>
  </si>
  <si>
    <t>Net Current Liabilities</t>
  </si>
  <si>
    <t>Shareholders' Funds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</si>
  <si>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</si>
  <si>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</si>
  <si>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</si>
  <si>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</si>
  <si>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</si>
  <si>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</si>
  <si>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</si>
  <si>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Hire purchase and lease creditors</t>
  </si>
  <si>
    <t>GLOBAL CARRIERS BERHAD</t>
  </si>
  <si>
    <t>CONSOLIDATED BALANCE SHEET</t>
  </si>
  <si>
    <t>Net tangible assets per share (RM)</t>
  </si>
  <si>
    <t>31-Mar-2000</t>
  </si>
  <si>
    <t>31-Dec-1999</t>
  </si>
  <si>
    <t>RM</t>
  </si>
  <si>
    <t>Audited as at</t>
  </si>
  <si>
    <t>Unaudited as at</t>
  </si>
  <si>
    <t>Total assets</t>
  </si>
  <si>
    <t xml:space="preserve">    Property Investment</t>
  </si>
  <si>
    <t xml:space="preserve">    Shipping</t>
  </si>
  <si>
    <t>ref : klse-bs31mac2000 (bs23)</t>
  </si>
</sst>
</file>

<file path=xl/styles.xml><?xml version="1.0" encoding="utf-8"?>
<styleSheet xmlns="http://schemas.openxmlformats.org/spreadsheetml/2006/main">
  <numFmts count="1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##,##0;[Red]\(##,##0\)"/>
    <numFmt numFmtId="165" formatCode="##,##0.00;[Red]\(##,##0.00\)"/>
    <numFmt numFmtId="166" formatCode="_(* #,##0_);_(* \(#,##0\);_(* &quot;-&quot;??_);_(@_)"/>
    <numFmt numFmtId="167" formatCode="_-* #,##0_-;\-* #,##0_-;_-* &quot;-&quot;??_-;_-@_-"/>
    <numFmt numFmtId="168" formatCode="_(&quot;$&quot;* #,##0_);_(&quot;$&quot;* \(#,##0\);_(&quot;$&quot;* &quot;-&quot;??_);_(@_)"/>
    <numFmt numFmtId="169" formatCode="##,##0.000;[Red]\(##,##0.000\)"/>
    <numFmt numFmtId="170" formatCode="##,##0.0000;[Red]\(##,##0.00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Alignment="1" quotePrefix="1">
      <alignment horizontal="right"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5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32">
      <selection activeCell="E41" sqref="E41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19.57421875" style="1" customWidth="1"/>
    <col min="4" max="4" width="10.140625" style="1" customWidth="1"/>
    <col min="5" max="6" width="14.7109375" style="4" customWidth="1"/>
    <col min="7" max="7" width="9.140625" style="1" customWidth="1"/>
    <col min="8" max="8" width="9.8515625" style="1" bestFit="1" customWidth="1"/>
    <col min="9" max="16384" width="9.140625" style="1" customWidth="1"/>
  </cols>
  <sheetData>
    <row r="1" ht="12.75">
      <c r="B1" s="10" t="s">
        <v>24</v>
      </c>
    </row>
    <row r="2" ht="12.75">
      <c r="B2" s="10" t="s">
        <v>25</v>
      </c>
    </row>
    <row r="3" ht="12.75">
      <c r="B3" s="10"/>
    </row>
    <row r="4" spans="5:6" ht="12.75">
      <c r="E4" s="2" t="s">
        <v>30</v>
      </c>
      <c r="F4" s="2" t="s">
        <v>31</v>
      </c>
    </row>
    <row r="5" spans="5:6" ht="12.75">
      <c r="E5" s="3" t="s">
        <v>28</v>
      </c>
      <c r="F5" s="3" t="s">
        <v>27</v>
      </c>
    </row>
    <row r="6" spans="5:6" ht="12.75">
      <c r="E6" s="2" t="s">
        <v>29</v>
      </c>
      <c r="F6" s="2" t="s">
        <v>29</v>
      </c>
    </row>
    <row r="7" spans="5:6" ht="12.75">
      <c r="E7" s="2"/>
      <c r="F7" s="2"/>
    </row>
    <row r="8" spans="1:6" ht="12.75">
      <c r="A8" s="1">
        <v>1</v>
      </c>
      <c r="B8" s="1" t="s">
        <v>0</v>
      </c>
      <c r="E8" s="4">
        <v>325335686</v>
      </c>
      <c r="F8" s="4">
        <f>270757398+49803935</f>
        <v>320561333</v>
      </c>
    </row>
    <row r="9" spans="1:6" ht="12.75">
      <c r="A9" s="1">
        <v>2</v>
      </c>
      <c r="B9" s="1" t="s">
        <v>1</v>
      </c>
      <c r="E9" s="4">
        <v>0</v>
      </c>
      <c r="F9" s="4">
        <v>0</v>
      </c>
    </row>
    <row r="10" spans="1:6" ht="12.75">
      <c r="A10" s="1">
        <v>3</v>
      </c>
      <c r="B10" s="1" t="s">
        <v>2</v>
      </c>
      <c r="E10" s="4">
        <v>0</v>
      </c>
      <c r="F10" s="4">
        <v>0</v>
      </c>
    </row>
    <row r="11" spans="1:6" ht="12.75">
      <c r="A11" s="1">
        <v>4</v>
      </c>
      <c r="B11" s="1" t="s">
        <v>3</v>
      </c>
      <c r="E11" s="4">
        <v>8575961</v>
      </c>
      <c r="F11" s="4">
        <v>7548181</v>
      </c>
    </row>
    <row r="13" spans="1:7" ht="12.75">
      <c r="A13" s="1">
        <v>5</v>
      </c>
      <c r="B13" s="1" t="s">
        <v>4</v>
      </c>
      <c r="E13" s="5"/>
      <c r="F13" s="5"/>
      <c r="G13" s="17"/>
    </row>
    <row r="14" spans="3:7" ht="12.75">
      <c r="C14" s="1" t="s">
        <v>5</v>
      </c>
      <c r="E14" s="6">
        <v>6055616</v>
      </c>
      <c r="F14" s="6">
        <f>6953144+23579</f>
        <v>6976723</v>
      </c>
      <c r="G14" s="17"/>
    </row>
    <row r="15" spans="3:7" ht="12.75">
      <c r="C15" s="1" t="s">
        <v>6</v>
      </c>
      <c r="E15" s="6">
        <v>156837</v>
      </c>
      <c r="F15" s="6">
        <v>156837</v>
      </c>
      <c r="G15" s="17"/>
    </row>
    <row r="16" spans="3:7" ht="12.75">
      <c r="C16" s="1" t="s">
        <v>7</v>
      </c>
      <c r="E16" s="6">
        <v>11929056</v>
      </c>
      <c r="F16" s="6">
        <v>8935730</v>
      </c>
      <c r="G16" s="17"/>
    </row>
    <row r="17" spans="3:8" ht="12.75">
      <c r="C17" s="1" t="s">
        <v>8</v>
      </c>
      <c r="E17" s="6">
        <v>659934</v>
      </c>
      <c r="F17" s="6">
        <f>427357+100036+39600+12000+146415+203609+9762</f>
        <v>938779</v>
      </c>
      <c r="G17" s="17"/>
      <c r="H17" s="18"/>
    </row>
    <row r="18" spans="5:7" ht="12.75">
      <c r="E18" s="7">
        <f>SUM(E14:E17)</f>
        <v>18801443</v>
      </c>
      <c r="F18" s="7">
        <f>SUM(F14:F17)</f>
        <v>17008069</v>
      </c>
      <c r="G18" s="17"/>
    </row>
    <row r="19" spans="5:7" ht="12.75">
      <c r="E19" s="6"/>
      <c r="F19" s="6"/>
      <c r="G19" s="17"/>
    </row>
    <row r="20" spans="1:7" ht="12.75">
      <c r="A20" s="1">
        <v>6</v>
      </c>
      <c r="B20" s="1" t="s">
        <v>9</v>
      </c>
      <c r="E20" s="6"/>
      <c r="F20" s="6"/>
      <c r="G20" s="17"/>
    </row>
    <row r="21" spans="3:7" ht="12.75">
      <c r="C21" s="1" t="s">
        <v>10</v>
      </c>
      <c r="E21" s="6">
        <v>381977910</v>
      </c>
      <c r="F21" s="6">
        <f>5775374+1693220+950961+10006308+471453+326362172+49000000</f>
        <v>394259488</v>
      </c>
      <c r="G21" s="17"/>
    </row>
    <row r="22" spans="3:7" ht="12.75">
      <c r="C22" s="1" t="s">
        <v>11</v>
      </c>
      <c r="E22" s="6">
        <v>2189272</v>
      </c>
      <c r="F22" s="6">
        <v>2390800</v>
      </c>
      <c r="G22" s="17"/>
    </row>
    <row r="23" spans="3:7" ht="12.75">
      <c r="C23" s="1" t="s">
        <v>12</v>
      </c>
      <c r="E23" s="6">
        <v>225480779</v>
      </c>
      <c r="F23" s="6">
        <f>14806578+41201157+119360310+119094+1528706+2454463+28950+189943+28100+16187+19745055-2392800+10298395+35068124+6952164+1398804+2485853+619766+879253-(6445136+33811839)</f>
        <v>214531127</v>
      </c>
      <c r="G23" s="17"/>
    </row>
    <row r="24" spans="3:7" ht="12.75">
      <c r="C24" s="1" t="s">
        <v>13</v>
      </c>
      <c r="E24" s="6">
        <v>1103556</v>
      </c>
      <c r="F24" s="6">
        <v>189943</v>
      </c>
      <c r="G24" s="17"/>
    </row>
    <row r="25" spans="5:7" ht="12.75">
      <c r="E25" s="7">
        <f>SUM(E21:E24)</f>
        <v>610751517</v>
      </c>
      <c r="F25" s="7">
        <f>SUM(F21:F24)</f>
        <v>611371358</v>
      </c>
      <c r="G25" s="17"/>
    </row>
    <row r="26" spans="1:6" ht="12.75">
      <c r="A26" s="1">
        <v>7</v>
      </c>
      <c r="B26" s="1" t="s">
        <v>14</v>
      </c>
      <c r="E26" s="8">
        <f>+E18-E25</f>
        <v>-591950074</v>
      </c>
      <c r="F26" s="8">
        <f>+F18-F25</f>
        <v>-594363289</v>
      </c>
    </row>
    <row r="27" spans="5:6" ht="13.5" thickBot="1">
      <c r="E27" s="9">
        <f>SUM(E8:E11)+E26</f>
        <v>-258038427</v>
      </c>
      <c r="F27" s="9">
        <f>SUM(F8:F11)+F26</f>
        <v>-266253775</v>
      </c>
    </row>
    <row r="29" spans="1:2" ht="12.75">
      <c r="A29" s="1">
        <v>8</v>
      </c>
      <c r="B29" s="1" t="s">
        <v>15</v>
      </c>
    </row>
    <row r="30" spans="2:6" ht="12.75">
      <c r="B30" s="1" t="s">
        <v>16</v>
      </c>
      <c r="E30" s="4">
        <v>19999998</v>
      </c>
      <c r="F30" s="4">
        <v>19999998</v>
      </c>
    </row>
    <row r="31" ht="12.75">
      <c r="B31" s="1" t="s">
        <v>17</v>
      </c>
    </row>
    <row r="32" spans="3:6" ht="12.75">
      <c r="C32" s="1" t="s">
        <v>18</v>
      </c>
      <c r="E32" s="4">
        <v>8233752</v>
      </c>
      <c r="F32" s="4">
        <v>8233752</v>
      </c>
    </row>
    <row r="33" spans="3:6" ht="12.75">
      <c r="C33" s="1" t="s">
        <v>19</v>
      </c>
      <c r="E33" s="15">
        <v>-286484270</v>
      </c>
      <c r="F33" s="15">
        <f>-286484270-8369712</f>
        <v>-294853982</v>
      </c>
    </row>
    <row r="34" spans="5:6" ht="12.75">
      <c r="E34" s="4">
        <f>SUM(E30:E33)</f>
        <v>-258250520</v>
      </c>
      <c r="F34" s="4">
        <f>SUM(F30:F33)</f>
        <v>-266620232</v>
      </c>
    </row>
    <row r="35" spans="1:6" ht="12.75">
      <c r="A35" s="1">
        <v>9</v>
      </c>
      <c r="B35" s="1" t="s">
        <v>20</v>
      </c>
      <c r="E35" s="4">
        <v>-1967</v>
      </c>
      <c r="F35" s="4">
        <v>-1967</v>
      </c>
    </row>
    <row r="36" spans="1:6" ht="12.75">
      <c r="A36" s="1">
        <v>10</v>
      </c>
      <c r="B36" s="1" t="s">
        <v>21</v>
      </c>
      <c r="E36" s="4">
        <v>0</v>
      </c>
      <c r="F36" s="4">
        <v>0</v>
      </c>
    </row>
    <row r="37" spans="1:2" ht="12.75">
      <c r="A37" s="1">
        <v>11</v>
      </c>
      <c r="B37" s="1" t="s">
        <v>22</v>
      </c>
    </row>
    <row r="38" spans="3:6" ht="12.75">
      <c r="C38" s="1" t="s">
        <v>23</v>
      </c>
      <c r="E38" s="4">
        <v>214060</v>
      </c>
      <c r="F38" s="4">
        <v>368424</v>
      </c>
    </row>
    <row r="39" spans="5:8" ht="13.5" thickBot="1">
      <c r="E39" s="9">
        <f>SUM(E34:E38)</f>
        <v>-258038427</v>
      </c>
      <c r="F39" s="9">
        <f>SUM(F34:F38)</f>
        <v>-266253775</v>
      </c>
      <c r="H39" s="18"/>
    </row>
    <row r="41" spans="1:6" ht="12.75">
      <c r="A41" s="1">
        <v>12</v>
      </c>
      <c r="B41" s="1" t="s">
        <v>26</v>
      </c>
      <c r="E41" s="16">
        <f>+(E34-E11)/E30</f>
        <v>-13.341325384132539</v>
      </c>
      <c r="F41" s="16">
        <f>+(F34-F11)/F30</f>
        <v>-13.708422020842201</v>
      </c>
    </row>
    <row r="44" spans="1:6" ht="12.75">
      <c r="A44" s="1">
        <v>13</v>
      </c>
      <c r="C44" s="1" t="s">
        <v>32</v>
      </c>
      <c r="F44" s="4">
        <f>SUM(F8:F11)+F18</f>
        <v>345117583</v>
      </c>
    </row>
    <row r="45" spans="2:6" ht="12.75">
      <c r="B45" s="13"/>
      <c r="C45" s="13" t="s">
        <v>33</v>
      </c>
      <c r="D45" s="13"/>
      <c r="E45" s="8"/>
      <c r="F45" s="8">
        <v>50017306</v>
      </c>
    </row>
    <row r="46" spans="2:6" ht="12.75">
      <c r="B46" s="13"/>
      <c r="C46" s="13" t="s">
        <v>34</v>
      </c>
      <c r="D46" s="13"/>
      <c r="E46" s="8"/>
      <c r="F46" s="8">
        <f>+F44-F45</f>
        <v>295100277</v>
      </c>
    </row>
    <row r="47" spans="2:6" ht="12.75">
      <c r="B47" s="13"/>
      <c r="C47" s="13"/>
      <c r="D47" s="13"/>
      <c r="E47" s="8"/>
      <c r="F47" s="8"/>
    </row>
    <row r="48" spans="2:6" ht="12.75">
      <c r="B48" s="13"/>
      <c r="C48" s="14"/>
      <c r="D48" s="13"/>
      <c r="E48" s="8"/>
      <c r="F48" s="8"/>
    </row>
    <row r="49" spans="2:6" ht="12.75">
      <c r="B49" s="19" t="s">
        <v>35</v>
      </c>
      <c r="C49" s="13"/>
      <c r="D49" s="13"/>
      <c r="E49" s="8"/>
      <c r="F49" s="8"/>
    </row>
    <row r="50" spans="2:6" ht="12.75">
      <c r="B50" s="13"/>
      <c r="C50" s="13"/>
      <c r="D50" s="13"/>
      <c r="E50" s="8"/>
      <c r="F50" s="8"/>
    </row>
    <row r="51" spans="2:6" ht="12.75">
      <c r="B51" s="13"/>
      <c r="C51" s="13"/>
      <c r="D51" s="13"/>
      <c r="E51" s="8"/>
      <c r="F51" s="8"/>
    </row>
    <row r="52" spans="2:6" ht="12.75">
      <c r="B52" s="13"/>
      <c r="C52" s="14"/>
      <c r="D52" s="13"/>
      <c r="E52" s="8"/>
      <c r="F52" s="8"/>
    </row>
    <row r="53" spans="2:6" ht="12.75">
      <c r="B53" s="13"/>
      <c r="C53" s="13"/>
      <c r="D53" s="13"/>
      <c r="E53" s="8"/>
      <c r="F53" s="8"/>
    </row>
    <row r="54" spans="2:6" ht="12.75">
      <c r="B54" s="13"/>
      <c r="C54" s="13"/>
      <c r="D54" s="13"/>
      <c r="E54" s="8"/>
      <c r="F54" s="8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2" customWidth="1"/>
    <col min="3" max="3" width="9.140625" style="1" customWidth="1"/>
    <col min="4" max="6" width="9.140625" style="11" customWidth="1"/>
    <col min="7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2000-02-29T03:25:33Z</cp:lastPrinted>
  <dcterms:created xsi:type="dcterms:W3CDTF">1999-11-30T07:40:30Z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