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75" windowHeight="52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'Sheet1'!$A$1:$M$71</definedName>
    <definedName name="_xlnm.Print_Area" localSheetId="1">'Sheet2'!$A$1:$F$53</definedName>
  </definedNames>
  <calcPr fullCalcOnLoad="1"/>
</workbook>
</file>

<file path=xl/sharedStrings.xml><?xml version="1.0" encoding="utf-8"?>
<sst xmlns="http://schemas.openxmlformats.org/spreadsheetml/2006/main" count="325" uniqueCount="252">
  <si>
    <r>
      <t xml:space="preserve">               </t>
    </r>
    <r>
      <rPr>
        <b/>
        <sz val="12"/>
        <rFont val="Arial"/>
        <family val="2"/>
      </rPr>
      <t xml:space="preserve"> BTM RESOURCES BERHAD</t>
    </r>
    <r>
      <rPr>
        <sz val="12"/>
        <rFont val="Arial"/>
        <family val="2"/>
      </rPr>
      <t xml:space="preserve"> (303962-T)</t>
    </r>
  </si>
  <si>
    <t>(Incorporated in Malaysia)</t>
  </si>
  <si>
    <t>QUARTERLY REPORT</t>
  </si>
  <si>
    <t>Quarterly Report On Consolidated Results For The Financial Quarter Ended 30 September 2001</t>
  </si>
  <si>
    <t>The Figures Have Not Been Audited</t>
  </si>
  <si>
    <t>CONSOLIDATED INCOME STATEMENT</t>
  </si>
  <si>
    <t xml:space="preserve">INDIVIDUAL  QUARTER </t>
  </si>
  <si>
    <t>CUMULATIVE  QUARTER</t>
  </si>
  <si>
    <t>CURRENT</t>
  </si>
  <si>
    <t>PRECEDING</t>
  </si>
  <si>
    <t xml:space="preserve">PRECEDING </t>
  </si>
  <si>
    <t xml:space="preserve">YEAR </t>
  </si>
  <si>
    <t>YEAR</t>
  </si>
  <si>
    <t>QUARTER</t>
  </si>
  <si>
    <t>CORRESPONDING</t>
  </si>
  <si>
    <t>TO DATE</t>
  </si>
  <si>
    <t>PERIOD</t>
  </si>
  <si>
    <t>30/09/2001</t>
  </si>
  <si>
    <t>30/09/2000</t>
  </si>
  <si>
    <t xml:space="preserve"> </t>
  </si>
  <si>
    <t>RM'000</t>
  </si>
  <si>
    <t>a)</t>
  </si>
  <si>
    <t>Turnover</t>
  </si>
  <si>
    <t>b)</t>
  </si>
  <si>
    <t>Investment income</t>
  </si>
  <si>
    <t>c)</t>
  </si>
  <si>
    <t>Other income including interest</t>
  </si>
  <si>
    <t>income</t>
  </si>
  <si>
    <t>Operating profit/(loss) before</t>
  </si>
  <si>
    <t>interest on borrowings,</t>
  </si>
  <si>
    <t>depreciation and amortisation,</t>
  </si>
  <si>
    <t>exceptional, items, income tax,</t>
  </si>
  <si>
    <t xml:space="preserve">minority interests and </t>
  </si>
  <si>
    <t>extraordinary items.</t>
  </si>
  <si>
    <t>Interest on borrowings</t>
  </si>
  <si>
    <t>Depreciation and amortisation</t>
  </si>
  <si>
    <t>d)</t>
  </si>
  <si>
    <t>Exceptional items</t>
  </si>
  <si>
    <t>e)</t>
  </si>
  <si>
    <t>Operating profit/(loss) after interest</t>
  </si>
  <si>
    <t>on borrowings, depreciation and</t>
  </si>
  <si>
    <t>amortisation and exceptional items</t>
  </si>
  <si>
    <t>but before income tax, minority</t>
  </si>
  <si>
    <t>interests and extraordinary items</t>
  </si>
  <si>
    <t>f)</t>
  </si>
  <si>
    <t xml:space="preserve">Share in the results of </t>
  </si>
  <si>
    <t>associated companies</t>
  </si>
  <si>
    <t>g)</t>
  </si>
  <si>
    <t>Profit/(loss) before taxation,</t>
  </si>
  <si>
    <t>h)</t>
  </si>
  <si>
    <t>Taxation</t>
  </si>
  <si>
    <t>I)</t>
  </si>
  <si>
    <t>Profit/(loss) after taxation before</t>
  </si>
  <si>
    <t>deducting minority interests</t>
  </si>
  <si>
    <t>ii)</t>
  </si>
  <si>
    <t>Less minority interests</t>
  </si>
  <si>
    <t>j)</t>
  </si>
  <si>
    <t>Profit/(loss) after taxation,</t>
  </si>
  <si>
    <t>attributable to members of the</t>
  </si>
  <si>
    <t>company</t>
  </si>
  <si>
    <t>k)</t>
  </si>
  <si>
    <t>Extraordinaty items</t>
  </si>
  <si>
    <t>iii)</t>
  </si>
  <si>
    <t>Extraordinary items attributable</t>
  </si>
  <si>
    <t>to members of the company</t>
  </si>
  <si>
    <t>l)</t>
  </si>
  <si>
    <t>Profit/(loss) after taxation and</t>
  </si>
  <si>
    <t>extraordinary items attributable</t>
  </si>
  <si>
    <t>Earning /(Loss) per share based</t>
  </si>
  <si>
    <t xml:space="preserve">on 2(j) above after deducting any </t>
  </si>
  <si>
    <t>provision for preference dividend,</t>
  </si>
  <si>
    <t>if any :-</t>
  </si>
  <si>
    <t xml:space="preserve">I) </t>
  </si>
  <si>
    <t>Basic (based on ordinary shares</t>
  </si>
  <si>
    <t xml:space="preserve"> - sen) </t>
  </si>
  <si>
    <t>Fully diluted (based on ordinary</t>
  </si>
  <si>
    <t>shares - sen)</t>
  </si>
  <si>
    <t>Net tangible assets per share (sen)</t>
  </si>
  <si>
    <t>Dividend per share (sen)</t>
  </si>
  <si>
    <t>N/R</t>
  </si>
  <si>
    <t>Dividend Description</t>
  </si>
  <si>
    <t>BTM RESOURCES BERHAD (303962-T)</t>
  </si>
  <si>
    <t>CONSOLIDATED BALANCE SHEET</t>
  </si>
  <si>
    <t>Quarterly Report On Consolidated Results for the Third Quarter ended 30-9-2001</t>
  </si>
  <si>
    <t>Unaudited</t>
  </si>
  <si>
    <t>Audited</t>
  </si>
  <si>
    <t>AS AT END OF</t>
  </si>
  <si>
    <t xml:space="preserve">AS AT </t>
  </si>
  <si>
    <t xml:space="preserve">CURRENT </t>
  </si>
  <si>
    <t>FINANCIAL YEAR END</t>
  </si>
  <si>
    <t>30-9-2001</t>
  </si>
  <si>
    <t>31-12-2000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</si>
  <si>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</si>
  <si>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</si>
  <si>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</si>
  <si>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</si>
  <si>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</si>
  <si>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</si>
  <si>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</si>
  <si>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</si>
  <si>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</si>
  <si>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</si>
  <si>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</si>
  <si>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</si>
  <si>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 xml:space="preserve">Other Debtors, Deposit and Prepayments </t>
  </si>
  <si>
    <t>Short 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</si>
  <si>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</si>
  <si>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</si>
  <si>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</si>
  <si>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</si>
  <si>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</si>
  <si>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</si>
  <si>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</si>
  <si>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</si>
  <si>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</si>
  <si>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 xml:space="preserve">Net Current Assets or Current Liabilities 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</si>
  <si>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</si>
  <si>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</si>
  <si>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</si>
  <si>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</si>
  <si>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</si>
  <si>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</si>
  <si>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</si>
  <si>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</si>
  <si>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</si>
  <si>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</si>
  <si>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</si>
  <si>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</si>
  <si>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</si>
  <si>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Deffered Taxation</t>
  </si>
  <si>
    <t>Net Tangible Assets per Share (sen)</t>
  </si>
  <si>
    <t>(Incorporated In Malaysia)</t>
  </si>
  <si>
    <t xml:space="preserve">ANNOUNCEMENT OF UNAUDITED RESULTS FOR THE THIRD QUARTER </t>
  </si>
  <si>
    <t>ENDED 30 SEPTEMBER 2001</t>
  </si>
  <si>
    <t>NOTES</t>
  </si>
  <si>
    <t>1.</t>
  </si>
  <si>
    <t>Accounting Policies</t>
  </si>
  <si>
    <t>The accounts of the Group are prepared using the same accounting policies, method of</t>
  </si>
  <si>
    <t>computation and basis of consolidations as those used in the preparation of the most</t>
  </si>
  <si>
    <t>recent annual financial statements.</t>
  </si>
  <si>
    <t>2.</t>
  </si>
  <si>
    <t>Exceptional Item</t>
  </si>
  <si>
    <t>There were no exceptional item in for the quarterly financial statement.</t>
  </si>
  <si>
    <t>3.</t>
  </si>
  <si>
    <t>Extraordinary Item</t>
  </si>
  <si>
    <t>There were no extraordinary item for the quarterly financial statement.</t>
  </si>
  <si>
    <t>4.</t>
  </si>
  <si>
    <t xml:space="preserve">The tax figure represent overprovision in respect of prior years. </t>
  </si>
  <si>
    <t xml:space="preserve">No provision is made for tax on operating loss for the financial period under review </t>
  </si>
  <si>
    <t>in view losses incurred for the quarter.</t>
  </si>
  <si>
    <t>5.</t>
  </si>
  <si>
    <t>Pre-acquisition Profit</t>
  </si>
  <si>
    <t>There were no pre-acquisition profits for the current financial period ended 30 September 2001.</t>
  </si>
  <si>
    <t>6.</t>
  </si>
  <si>
    <t>Profit On Disposal Of Investments And / Or Properties</t>
  </si>
  <si>
    <t>There were no profits on sale of investments and / or properties for the current financial period</t>
  </si>
  <si>
    <t>ended 30 September 2001.</t>
  </si>
  <si>
    <t>7.</t>
  </si>
  <si>
    <t>Quoted Securities</t>
  </si>
  <si>
    <t xml:space="preserve">There were no purchase or disposal of quoted shares for the financial period ended  </t>
  </si>
  <si>
    <t>30 September 2001.</t>
  </si>
  <si>
    <t>8.</t>
  </si>
  <si>
    <t>Changes In The Composition Of The Group</t>
  </si>
  <si>
    <t xml:space="preserve">There were no changes in the composition of the Company during the financial period </t>
  </si>
  <si>
    <t>9.</t>
  </si>
  <si>
    <t>Status Of Corporate Proposals</t>
  </si>
  <si>
    <t>The Company has announced on 20 March 2001 the following corporate proposals :-</t>
  </si>
  <si>
    <t>Proposal acquisition of land together with factory buildings erected thereon and</t>
  </si>
  <si>
    <t xml:space="preserve">plant and machineries from Gimzan Plywood Sdn Bhd for a total purchase consideration </t>
  </si>
  <si>
    <t>of RM27,000,000 to be satisfied via the issue of 16,875,000 new ordinary shares</t>
  </si>
  <si>
    <t>of RM1.00 each in BTM Resources at an issue price of RM1.60 per share.</t>
  </si>
  <si>
    <t>Proposed acquisition of land and plant machineries for a total purchase consideration</t>
  </si>
  <si>
    <t xml:space="preserve">of RM3,000,000 to be satisfied via the issuance of 1,875,00 new ordinary shares of </t>
  </si>
  <si>
    <t>RM1.00 each in BTM Resources Berhad at an issue of RM1.00 per share.</t>
  </si>
  <si>
    <t>Proposed acquisition of 5 1/2 storey office building known as "Wisma Kam Choon" for</t>
  </si>
  <si>
    <t>a purchase consideration of RM5,000,000 to be satisfied via issuance of 3,125,000</t>
  </si>
  <si>
    <t>new ordinary shares of RM1.00 each in BTM Resources at an issue price of RM1.60</t>
  </si>
  <si>
    <t>per share.</t>
  </si>
  <si>
    <t>Proposed private placement of up to 4,000,000 new ordinary shares of RM1.00 each</t>
  </si>
  <si>
    <t>Proposed restriched offer for sale of rights to allotments of 7,786,000 ordinary shares</t>
  </si>
  <si>
    <t>of RM1.00 each to the existing shareholders of BTM Resources Berhad.</t>
  </si>
  <si>
    <t>Proposed establishment of Employee Share Option Scheme ("ESOS")</t>
  </si>
  <si>
    <t>The proposlas has been approved by the Ministry of International Trade and Industry</t>
  </si>
  <si>
    <t xml:space="preserve">("MITI") on 10 August 2001 and Foreign Investment Committee ("FIC") on 21 September 2001 </t>
  </si>
  <si>
    <t>10.</t>
  </si>
  <si>
    <t>Seasonal or Cyclical Factors</t>
  </si>
  <si>
    <t>Our business operations are generally affected by the rainy seasons in the east coast</t>
  </si>
  <si>
    <t>of West Malaysia which predominantly occurred during the months of October to January.</t>
  </si>
  <si>
    <t>11.</t>
  </si>
  <si>
    <t>Corporate Development</t>
  </si>
  <si>
    <t>There were no issuances or repayments of debts and equity securities, share-buy-backs</t>
  </si>
  <si>
    <t xml:space="preserve">share cancellations, shares held as treasury shares and resale-of treasury shares for  </t>
  </si>
  <si>
    <t>current financial period ended 30 September 2001.</t>
  </si>
  <si>
    <t>12.</t>
  </si>
  <si>
    <t>Group Borrowings And Debt Securities</t>
  </si>
  <si>
    <t>RM,000</t>
  </si>
  <si>
    <t>Term Loan</t>
  </si>
  <si>
    <t>LC / TR / BA / Overdrafts</t>
  </si>
  <si>
    <t>Short Term Loans</t>
  </si>
  <si>
    <t>(Amount falling due within one year)</t>
  </si>
  <si>
    <t>Long Term Loans</t>
  </si>
  <si>
    <t>(Amount falling due after more than one year)</t>
  </si>
  <si>
    <t>The bank borrowings are secured by a Corporate Guarantee, deeds of Debanture over</t>
  </si>
  <si>
    <t xml:space="preserve">the fixed and floating assets, a negative pledge on assets of subsidiary companies, a </t>
  </si>
  <si>
    <t>first legal charge over the subsidiary's leasehold land and factory buildings and bearing</t>
  </si>
  <si>
    <t>an interest of 2.50% above the Base Landing Rate of the lending Bank</t>
  </si>
  <si>
    <t>13.</t>
  </si>
  <si>
    <t>Contingent Liabilities</t>
  </si>
  <si>
    <t>Corporate Guarantees amounting to RM16,200,000 have been issued to banks for</t>
  </si>
  <si>
    <t>credit facilities granted to subsidiary companies.</t>
  </si>
  <si>
    <t>14.</t>
  </si>
  <si>
    <t>Off Balance Sheet Financial Instruments</t>
  </si>
  <si>
    <t>There  were  no  material financial instruments with off balance sheet risk during the current</t>
  </si>
  <si>
    <t>financial period ended 30 September 2001.</t>
  </si>
  <si>
    <t>15.</t>
  </si>
  <si>
    <t>Segmental Reporting</t>
  </si>
  <si>
    <t xml:space="preserve">Segmental reporting under International Accounting Standards Statement No. 14 is </t>
  </si>
  <si>
    <t>not necessary as the Group is principally involved in wood-based activity of logging,</t>
  </si>
  <si>
    <t>sawmilling, timber trading and manufacturing of moulding, finger jointed and</t>
  </si>
  <si>
    <t>laminated timber.</t>
  </si>
  <si>
    <t>16.</t>
  </si>
  <si>
    <t>Comparision With Preceeding Individual Quarter's Results</t>
  </si>
  <si>
    <t xml:space="preserve">For the quarter under review, the turnover increased to RM5,314 million as compared to </t>
  </si>
  <si>
    <t>RM4.204 million in the previous quarter.</t>
  </si>
  <si>
    <t>The Group recorded a pre-tax loss of RM0.628 million as compared to a pre-tax loss</t>
  </si>
  <si>
    <t>of RM1.131 million in the preceeding quarter.</t>
  </si>
  <si>
    <t>17.</t>
  </si>
  <si>
    <t>Review Of Performance</t>
  </si>
  <si>
    <t>For the nine (9) months under review, the Group recorded a turnover of RM14.029 million</t>
  </si>
  <si>
    <t xml:space="preserve">which represents 28% decrease over the same corresponding period last year. </t>
  </si>
  <si>
    <t>The Group recorded a pre-tax loss of RM3.854 million mainly due to the timber industry</t>
  </si>
  <si>
    <t>adversely affected by deteriorating timber prices which further eroded its margin. The</t>
  </si>
  <si>
    <t>sluggish timber market due to slowdown in global economy coupled with stiff competition</t>
  </si>
  <si>
    <t>from neighbouring countries were the other factors contributing to the declice performance.</t>
  </si>
  <si>
    <t>18.</t>
  </si>
  <si>
    <t>Prospect For The Current Financial Year</t>
  </si>
  <si>
    <t xml:space="preserve">In view of falling timber price and slowdown in global economy which may have adverse </t>
  </si>
  <si>
    <t xml:space="preserve">impact on Group Performance, the Group will endeavour to explore new markets and </t>
  </si>
  <si>
    <t>opportunities in order to improve sales and margins.</t>
  </si>
  <si>
    <t>19.</t>
  </si>
  <si>
    <t>Variance Of Actual Profit From Forecast Profit</t>
  </si>
  <si>
    <t>The company did not issue any profit forecast for the current year.</t>
  </si>
  <si>
    <t>20.</t>
  </si>
  <si>
    <t xml:space="preserve">Dividend </t>
  </si>
  <si>
    <t>No interim divided has been recommended.</t>
  </si>
  <si>
    <t>By Order of the Board</t>
  </si>
  <si>
    <t>BTM RESOURCES BERHAD</t>
  </si>
  <si>
    <t>CHONG SEOK TIAN (MIA 2502)</t>
  </si>
  <si>
    <t>Company Secretary</t>
  </si>
  <si>
    <t>28th November 2001</t>
  </si>
  <si>
    <t>Kuala Terengganu, Terengganu Darul Iman</t>
  </si>
  <si>
    <t>cbs/s2/nor/cpu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</si>
</sst>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1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1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173" fontId="3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173" fontId="3" fillId="0" borderId="2" xfId="15" applyNumberFormat="1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3" fontId="3" fillId="0" borderId="3" xfId="15" applyNumberFormat="1" applyFont="1" applyBorder="1" applyAlignment="1">
      <alignment horizontal="center"/>
    </xf>
    <xf numFmtId="173" fontId="3" fillId="0" borderId="5" xfId="15" applyNumberFormat="1" applyFont="1" applyBorder="1" applyAlignment="1">
      <alignment horizontal="center"/>
    </xf>
    <xf numFmtId="17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73" fontId="0" fillId="0" borderId="0" xfId="15" applyNumberFormat="1" applyAlignment="1">
      <alignment/>
    </xf>
    <xf numFmtId="173" fontId="3" fillId="0" borderId="5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8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4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4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173" fontId="3" fillId="0" borderId="6" xfId="15" applyNumberFormat="1" applyFont="1" applyBorder="1" applyAlignment="1">
      <alignment horizontal="center"/>
    </xf>
    <xf numFmtId="173" fontId="3" fillId="0" borderId="0" xfId="15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2.28125" style="0" customWidth="1"/>
    <col min="4" max="4" width="30.7109375" style="0" customWidth="1"/>
    <col min="5" max="5" width="1.7109375" style="0" customWidth="1"/>
    <col min="6" max="6" width="14.28125" style="0" customWidth="1"/>
    <col min="7" max="7" width="1.7109375" style="0" customWidth="1"/>
    <col min="8" max="8" width="16.8515625" style="0" customWidth="1"/>
    <col min="9" max="9" width="1.7109375" style="0" customWidth="1"/>
    <col min="10" max="10" width="14.00390625" style="0" customWidth="1"/>
    <col min="11" max="11" width="1.7109375" style="0" customWidth="1"/>
    <col min="12" max="12" width="17.140625" style="0" customWidth="1"/>
    <col min="13" max="13" width="1.8515625" style="0" customWidth="1"/>
  </cols>
  <sheetData>
    <row r="1" spans="1:12" ht="18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>
      <c r="A4" s="4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8.25" customHeight="1"/>
    <row r="6" ht="14.25">
      <c r="A6" s="3" t="s">
        <v>3</v>
      </c>
    </row>
    <row r="7" ht="14.25">
      <c r="A7" s="3"/>
    </row>
    <row r="8" ht="14.25">
      <c r="A8" s="8" t="s">
        <v>4</v>
      </c>
    </row>
    <row r="10" ht="18">
      <c r="A10" s="2" t="s">
        <v>5</v>
      </c>
    </row>
    <row r="12" spans="5:13" ht="15">
      <c r="E12" s="18" t="s">
        <v>6</v>
      </c>
      <c r="F12" s="18"/>
      <c r="G12" s="18"/>
      <c r="H12" s="18"/>
      <c r="I12" s="18"/>
      <c r="J12" s="18" t="s">
        <v>7</v>
      </c>
      <c r="K12" s="18"/>
      <c r="L12" s="18"/>
      <c r="M12" s="18"/>
    </row>
    <row r="13" spans="6:12" ht="12.75">
      <c r="F13" s="5" t="s">
        <v>8</v>
      </c>
      <c r="G13" s="5"/>
      <c r="H13" s="5" t="s">
        <v>9</v>
      </c>
      <c r="I13" s="5"/>
      <c r="J13" s="5" t="s">
        <v>8</v>
      </c>
      <c r="K13" s="5"/>
      <c r="L13" s="5" t="s">
        <v>10</v>
      </c>
    </row>
    <row r="14" spans="6:12" ht="12.75">
      <c r="F14" s="5" t="s">
        <v>11</v>
      </c>
      <c r="G14" s="5"/>
      <c r="H14" s="5" t="s">
        <v>11</v>
      </c>
      <c r="I14" s="5"/>
      <c r="J14" s="5" t="s">
        <v>11</v>
      </c>
      <c r="K14" s="5"/>
      <c r="L14" s="5" t="s">
        <v>12</v>
      </c>
    </row>
    <row r="15" spans="6:12" ht="12.75">
      <c r="F15" s="5" t="s">
        <v>13</v>
      </c>
      <c r="G15" s="5"/>
      <c r="H15" s="5" t="s">
        <v>14</v>
      </c>
      <c r="I15" s="5"/>
      <c r="J15" s="5" t="s">
        <v>15</v>
      </c>
      <c r="K15" s="5"/>
      <c r="L15" s="5" t="s">
        <v>14</v>
      </c>
    </row>
    <row r="16" spans="6:12" ht="12.75">
      <c r="F16" s="5"/>
      <c r="G16" s="5"/>
      <c r="H16" s="5" t="s">
        <v>13</v>
      </c>
      <c r="I16" s="5"/>
      <c r="J16" s="5"/>
      <c r="K16" s="5"/>
      <c r="L16" s="5" t="s">
        <v>16</v>
      </c>
    </row>
    <row r="17" spans="6:12" ht="12.75">
      <c r="F17" s="21" t="s">
        <v>17</v>
      </c>
      <c r="G17" s="5"/>
      <c r="H17" s="21" t="s">
        <v>18</v>
      </c>
      <c r="I17" s="5" t="s">
        <v>19</v>
      </c>
      <c r="J17" s="21" t="s">
        <v>17</v>
      </c>
      <c r="K17" s="5"/>
      <c r="L17" s="21" t="s">
        <v>18</v>
      </c>
    </row>
    <row r="18" spans="6:12" ht="12.75">
      <c r="F18" s="5" t="s">
        <v>20</v>
      </c>
      <c r="G18" s="5"/>
      <c r="H18" s="5" t="s">
        <v>20</v>
      </c>
      <c r="I18" s="5" t="s">
        <v>19</v>
      </c>
      <c r="J18" s="21" t="s">
        <v>20</v>
      </c>
      <c r="K18" s="5"/>
      <c r="L18" s="5" t="s">
        <v>20</v>
      </c>
    </row>
    <row r="20" spans="1:12" ht="14.25">
      <c r="A20" s="3">
        <v>1</v>
      </c>
      <c r="B20" s="3" t="s">
        <v>21</v>
      </c>
      <c r="C20" s="3" t="s">
        <v>22</v>
      </c>
      <c r="D20" s="3"/>
      <c r="F20" s="6">
        <v>5314</v>
      </c>
      <c r="G20" s="6"/>
      <c r="H20" s="23">
        <v>6003</v>
      </c>
      <c r="I20" s="6"/>
      <c r="J20" s="7">
        <v>14029</v>
      </c>
      <c r="K20" s="6"/>
      <c r="L20" s="23">
        <v>19750</v>
      </c>
    </row>
    <row r="21" spans="1:12" ht="14.25">
      <c r="A21" s="3"/>
      <c r="B21" s="3" t="s">
        <v>23</v>
      </c>
      <c r="C21" s="3" t="s">
        <v>24</v>
      </c>
      <c r="D21" s="3"/>
      <c r="F21" s="22">
        <v>0</v>
      </c>
      <c r="G21" s="6"/>
      <c r="H21" s="22">
        <v>0</v>
      </c>
      <c r="I21" s="6"/>
      <c r="J21" s="10">
        <v>0</v>
      </c>
      <c r="K21" s="6"/>
      <c r="L21" s="22">
        <v>0</v>
      </c>
    </row>
    <row r="22" spans="1:12" ht="14.25">
      <c r="A22" s="3"/>
      <c r="B22" s="3" t="s">
        <v>25</v>
      </c>
      <c r="C22" s="3" t="s">
        <v>26</v>
      </c>
      <c r="D22" s="3"/>
      <c r="F22" s="6"/>
      <c r="G22" s="6"/>
      <c r="H22" s="15"/>
      <c r="I22" s="6"/>
      <c r="J22" s="6"/>
      <c r="K22" s="6"/>
      <c r="L22" s="15"/>
    </row>
    <row r="23" spans="1:12" ht="14.25">
      <c r="A23" s="3"/>
      <c r="B23" s="3"/>
      <c r="C23" s="3" t="s">
        <v>27</v>
      </c>
      <c r="D23" s="3"/>
      <c r="F23" s="7">
        <v>27</v>
      </c>
      <c r="G23" s="6"/>
      <c r="H23" s="23">
        <v>300</v>
      </c>
      <c r="I23" s="6"/>
      <c r="J23" s="7">
        <v>119</v>
      </c>
      <c r="K23" s="6"/>
      <c r="L23" s="23">
        <v>339</v>
      </c>
    </row>
    <row r="24" spans="1:12" ht="14.25">
      <c r="A24" s="3"/>
      <c r="B24" s="3"/>
      <c r="C24" s="3"/>
      <c r="D24" s="3"/>
      <c r="F24" s="6"/>
      <c r="G24" s="6"/>
      <c r="H24" s="15"/>
      <c r="I24" s="6"/>
      <c r="J24" s="6"/>
      <c r="K24" s="6"/>
      <c r="L24" s="15"/>
    </row>
    <row r="25" spans="1:12" ht="14.25">
      <c r="A25" s="3">
        <v>2</v>
      </c>
      <c r="B25" s="3" t="s">
        <v>21</v>
      </c>
      <c r="C25" s="3" t="s">
        <v>28</v>
      </c>
      <c r="D25" s="3"/>
      <c r="F25" s="34">
        <v>66</v>
      </c>
      <c r="G25" s="6"/>
      <c r="H25" s="34">
        <v>51</v>
      </c>
      <c r="I25" s="6"/>
      <c r="J25" s="34">
        <v>-1714</v>
      </c>
      <c r="K25" s="6"/>
      <c r="L25" s="30">
        <v>1715</v>
      </c>
    </row>
    <row r="26" spans="1:12" ht="14.25">
      <c r="A26" s="3"/>
      <c r="B26" s="3"/>
      <c r="C26" s="3" t="s">
        <v>29</v>
      </c>
      <c r="D26" s="3"/>
      <c r="F26" s="24"/>
      <c r="G26" s="6"/>
      <c r="H26" s="24"/>
      <c r="I26" s="6"/>
      <c r="J26" s="24"/>
      <c r="K26" s="6"/>
      <c r="L26" s="24"/>
    </row>
    <row r="27" spans="1:12" ht="14.25">
      <c r="A27" s="3"/>
      <c r="B27" s="3"/>
      <c r="C27" s="3" t="s">
        <v>30</v>
      </c>
      <c r="D27" s="3"/>
      <c r="F27" s="24"/>
      <c r="G27" s="6"/>
      <c r="H27" s="24"/>
      <c r="I27" s="6"/>
      <c r="J27" s="24"/>
      <c r="K27" s="6"/>
      <c r="L27" s="24"/>
    </row>
    <row r="28" spans="1:12" ht="14.25">
      <c r="A28" s="3"/>
      <c r="B28" s="3"/>
      <c r="C28" s="3" t="s">
        <v>31</v>
      </c>
      <c r="D28" s="3"/>
      <c r="F28" s="24"/>
      <c r="G28" s="6"/>
      <c r="H28" s="24"/>
      <c r="I28" s="6"/>
      <c r="J28" s="24"/>
      <c r="K28" s="6"/>
      <c r="L28" s="24"/>
    </row>
    <row r="29" spans="1:12" ht="14.25">
      <c r="A29" s="3"/>
      <c r="B29" s="3"/>
      <c r="C29" s="3" t="s">
        <v>32</v>
      </c>
      <c r="D29" s="3"/>
      <c r="F29" s="24"/>
      <c r="G29" s="6"/>
      <c r="H29" s="24"/>
      <c r="I29" s="6"/>
      <c r="J29" s="24"/>
      <c r="K29" s="6"/>
      <c r="L29" s="29"/>
    </row>
    <row r="30" spans="1:12" ht="14.25">
      <c r="A30" s="3"/>
      <c r="B30" s="3"/>
      <c r="C30" s="3" t="s">
        <v>33</v>
      </c>
      <c r="D30" s="3"/>
      <c r="F30" s="24" t="s">
        <v>19</v>
      </c>
      <c r="G30" s="6"/>
      <c r="H30" s="29" t="s">
        <v>19</v>
      </c>
      <c r="I30" s="6"/>
      <c r="J30" s="51"/>
      <c r="K30" s="6"/>
      <c r="L30" s="51"/>
    </row>
    <row r="31" spans="1:12" ht="14.25">
      <c r="A31" s="3"/>
      <c r="B31" s="3" t="s">
        <v>23</v>
      </c>
      <c r="C31" s="3" t="s">
        <v>34</v>
      </c>
      <c r="D31" s="3"/>
      <c r="F31" s="24">
        <v>183</v>
      </c>
      <c r="G31" s="6"/>
      <c r="H31" s="29">
        <v>77</v>
      </c>
      <c r="I31" s="6"/>
      <c r="J31" s="24">
        <v>523</v>
      </c>
      <c r="K31" s="6"/>
      <c r="L31" s="29">
        <v>257</v>
      </c>
    </row>
    <row r="32" spans="1:12" ht="14.25">
      <c r="A32" s="3"/>
      <c r="B32" s="3" t="s">
        <v>25</v>
      </c>
      <c r="C32" s="3" t="s">
        <v>35</v>
      </c>
      <c r="D32" s="3"/>
      <c r="F32" s="24">
        <v>511</v>
      </c>
      <c r="G32" s="6"/>
      <c r="H32" s="29">
        <v>530</v>
      </c>
      <c r="I32" s="6"/>
      <c r="J32" s="24">
        <v>1617</v>
      </c>
      <c r="K32" s="6"/>
      <c r="L32" s="29">
        <v>1587</v>
      </c>
    </row>
    <row r="33" spans="1:12" ht="14.25">
      <c r="A33" s="3"/>
      <c r="B33" s="3" t="s">
        <v>36</v>
      </c>
      <c r="C33" s="3" t="s">
        <v>37</v>
      </c>
      <c r="D33" s="3"/>
      <c r="F33" s="25">
        <v>0</v>
      </c>
      <c r="G33" s="15"/>
      <c r="H33" s="25">
        <v>0</v>
      </c>
      <c r="I33" s="15"/>
      <c r="J33" s="25">
        <v>0</v>
      </c>
      <c r="K33" s="15"/>
      <c r="L33" s="25">
        <v>0</v>
      </c>
    </row>
    <row r="34" spans="1:12" ht="14.25">
      <c r="A34" s="3"/>
      <c r="B34" s="3" t="s">
        <v>38</v>
      </c>
      <c r="C34" s="3" t="s">
        <v>39</v>
      </c>
      <c r="D34" s="3"/>
      <c r="F34" s="6">
        <f>+F25-F31-F32</f>
        <v>-628</v>
      </c>
      <c r="G34" s="6">
        <f>+G25-G31-G32</f>
        <v>0</v>
      </c>
      <c r="H34" s="6">
        <f>+H25-H31-H32</f>
        <v>-556</v>
      </c>
      <c r="I34" s="6">
        <f>+I25-I31-I32</f>
        <v>0</v>
      </c>
      <c r="J34" s="6">
        <f>+J25-J31-J32</f>
        <v>-3854</v>
      </c>
      <c r="K34" s="6"/>
      <c r="L34" s="6">
        <f>+L25-L31-L32</f>
        <v>-129</v>
      </c>
    </row>
    <row r="35" spans="1:12" ht="14.25">
      <c r="A35" s="3"/>
      <c r="B35" s="3"/>
      <c r="C35" s="3" t="s">
        <v>40</v>
      </c>
      <c r="D35" s="3"/>
      <c r="F35" s="6"/>
      <c r="G35" s="6"/>
      <c r="H35" s="6"/>
      <c r="I35" s="6"/>
      <c r="J35" s="6"/>
      <c r="K35" s="6"/>
      <c r="L35" s="6"/>
    </row>
    <row r="36" spans="1:12" ht="14.25">
      <c r="A36" s="3"/>
      <c r="B36" s="3"/>
      <c r="C36" s="3" t="s">
        <v>41</v>
      </c>
      <c r="D36" s="3"/>
      <c r="F36" s="6"/>
      <c r="G36" s="6"/>
      <c r="H36" s="6"/>
      <c r="I36" s="6"/>
      <c r="J36" s="6"/>
      <c r="K36" s="6"/>
      <c r="L36" s="6"/>
    </row>
    <row r="37" spans="1:12" ht="14.25">
      <c r="A37" s="3"/>
      <c r="B37" s="3"/>
      <c r="C37" s="3" t="s">
        <v>42</v>
      </c>
      <c r="D37" s="3"/>
      <c r="F37" s="6"/>
      <c r="G37" s="6"/>
      <c r="H37" s="6"/>
      <c r="I37" s="6"/>
      <c r="J37" s="6"/>
      <c r="K37" s="6"/>
      <c r="L37" s="6"/>
    </row>
    <row r="38" spans="1:12" ht="14.25">
      <c r="A38" s="3"/>
      <c r="B38" s="3"/>
      <c r="C38" s="3" t="s">
        <v>43</v>
      </c>
      <c r="D38" s="3"/>
      <c r="F38" s="6" t="s">
        <v>19</v>
      </c>
      <c r="G38" s="6"/>
      <c r="H38" s="15" t="s">
        <v>19</v>
      </c>
      <c r="I38" s="6"/>
      <c r="J38" s="6" t="s">
        <v>19</v>
      </c>
      <c r="K38" s="6"/>
      <c r="L38" s="15" t="s">
        <v>19</v>
      </c>
    </row>
    <row r="39" spans="1:12" ht="14.25">
      <c r="A39" s="3"/>
      <c r="B39" s="3" t="s">
        <v>44</v>
      </c>
      <c r="C39" s="3" t="s">
        <v>45</v>
      </c>
      <c r="D39" s="3"/>
      <c r="F39" s="6"/>
      <c r="G39" s="6"/>
      <c r="H39" s="6"/>
      <c r="I39" s="6"/>
      <c r="J39" s="6"/>
      <c r="K39" s="6"/>
      <c r="L39" s="15"/>
    </row>
    <row r="40" spans="1:12" ht="14.25">
      <c r="A40" s="3"/>
      <c r="B40" s="3"/>
      <c r="C40" s="3" t="s">
        <v>46</v>
      </c>
      <c r="D40" s="3"/>
      <c r="F40" s="23">
        <v>0</v>
      </c>
      <c r="G40" s="15"/>
      <c r="H40" s="23">
        <v>0</v>
      </c>
      <c r="I40" s="15"/>
      <c r="J40" s="23">
        <v>0</v>
      </c>
      <c r="K40" s="6"/>
      <c r="L40" s="23">
        <v>0</v>
      </c>
    </row>
    <row r="41" spans="1:12" ht="14.25">
      <c r="A41" s="3"/>
      <c r="B41" s="3" t="s">
        <v>47</v>
      </c>
      <c r="C41" s="3" t="s">
        <v>48</v>
      </c>
      <c r="D41" s="3"/>
      <c r="F41" s="6">
        <f>+F34</f>
        <v>-628</v>
      </c>
      <c r="G41" s="6">
        <f aca="true" t="shared" si="0" ref="G41:L41">+G34</f>
        <v>0</v>
      </c>
      <c r="H41" s="6">
        <f t="shared" si="0"/>
        <v>-556</v>
      </c>
      <c r="I41" s="6">
        <f t="shared" si="0"/>
        <v>0</v>
      </c>
      <c r="J41" s="6">
        <f t="shared" si="0"/>
        <v>-3854</v>
      </c>
      <c r="K41" s="6">
        <f t="shared" si="0"/>
        <v>0</v>
      </c>
      <c r="L41" s="6">
        <f t="shared" si="0"/>
        <v>-129</v>
      </c>
    </row>
    <row r="42" spans="1:12" ht="14.25">
      <c r="A42" s="3"/>
      <c r="B42" s="3"/>
      <c r="C42" s="3" t="s">
        <v>32</v>
      </c>
      <c r="D42" s="3"/>
      <c r="F42" s="6"/>
      <c r="G42" s="6"/>
      <c r="H42" s="6"/>
      <c r="I42" s="6"/>
      <c r="J42" s="6"/>
      <c r="K42" s="6"/>
      <c r="L42" s="15"/>
    </row>
    <row r="43" spans="1:12" ht="14.25">
      <c r="A43" s="3"/>
      <c r="B43" s="3"/>
      <c r="C43" s="3" t="s">
        <v>33</v>
      </c>
      <c r="D43" s="3"/>
      <c r="F43" s="6" t="str">
        <f>+F38</f>
        <v> </v>
      </c>
      <c r="G43" s="6"/>
      <c r="H43" s="15" t="s">
        <v>19</v>
      </c>
      <c r="I43" s="6"/>
      <c r="J43" s="6" t="s">
        <v>19</v>
      </c>
      <c r="K43" s="6"/>
      <c r="L43" s="15" t="s">
        <v>19</v>
      </c>
    </row>
    <row r="44" spans="1:12" ht="14.25">
      <c r="A44" s="3"/>
      <c r="B44" s="3" t="s">
        <v>49</v>
      </c>
      <c r="C44" s="3" t="s">
        <v>50</v>
      </c>
      <c r="D44" s="3"/>
      <c r="F44" s="23">
        <v>-10</v>
      </c>
      <c r="G44" s="15"/>
      <c r="H44" s="23">
        <v>0</v>
      </c>
      <c r="I44" s="15"/>
      <c r="J44" s="23">
        <v>-10</v>
      </c>
      <c r="K44" s="6"/>
      <c r="L44" s="23">
        <v>120</v>
      </c>
    </row>
    <row r="45" spans="1:12" ht="14.25">
      <c r="A45" s="3"/>
      <c r="B45" s="3" t="s">
        <v>51</v>
      </c>
      <c r="C45" s="3" t="s">
        <v>51</v>
      </c>
      <c r="D45" s="3" t="s">
        <v>52</v>
      </c>
      <c r="F45" s="15">
        <f>+F41-F44</f>
        <v>-618</v>
      </c>
      <c r="G45" s="15">
        <f aca="true" t="shared" si="1" ref="G45:L45">+G41-G44</f>
        <v>0</v>
      </c>
      <c r="H45" s="15">
        <f t="shared" si="1"/>
        <v>-556</v>
      </c>
      <c r="I45" s="15">
        <f t="shared" si="1"/>
        <v>0</v>
      </c>
      <c r="J45" s="15">
        <f t="shared" si="1"/>
        <v>-3844</v>
      </c>
      <c r="K45" s="15">
        <f t="shared" si="1"/>
        <v>0</v>
      </c>
      <c r="L45" s="15">
        <f t="shared" si="1"/>
        <v>-249</v>
      </c>
    </row>
    <row r="46" spans="1:12" ht="14.25">
      <c r="A46" s="3"/>
      <c r="B46" s="3"/>
      <c r="C46" s="3"/>
      <c r="D46" s="3" t="s">
        <v>53</v>
      </c>
      <c r="F46" s="6" t="s">
        <v>19</v>
      </c>
      <c r="G46" s="6"/>
      <c r="H46" s="15" t="s">
        <v>19</v>
      </c>
      <c r="I46" s="6"/>
      <c r="J46" s="6" t="str">
        <f>+J43</f>
        <v> </v>
      </c>
      <c r="K46" s="6"/>
      <c r="L46" s="15" t="s">
        <v>19</v>
      </c>
    </row>
    <row r="47" spans="1:12" ht="14.25">
      <c r="A47" s="3"/>
      <c r="B47" s="3"/>
      <c r="C47" s="3" t="s">
        <v>54</v>
      </c>
      <c r="D47" s="3" t="s">
        <v>55</v>
      </c>
      <c r="F47" s="23">
        <v>0</v>
      </c>
      <c r="G47" s="15"/>
      <c r="H47" s="23">
        <v>0</v>
      </c>
      <c r="I47" s="15"/>
      <c r="J47" s="23">
        <v>0</v>
      </c>
      <c r="K47" s="6"/>
      <c r="L47" s="23">
        <v>0</v>
      </c>
    </row>
    <row r="48" spans="1:12" ht="14.25">
      <c r="A48" s="3"/>
      <c r="B48" s="3" t="s">
        <v>56</v>
      </c>
      <c r="C48" s="3" t="s">
        <v>57</v>
      </c>
      <c r="D48" s="3"/>
      <c r="F48" s="6">
        <f>+F45</f>
        <v>-618</v>
      </c>
      <c r="G48" s="6">
        <f aca="true" t="shared" si="2" ref="G48:L48">+G45</f>
        <v>0</v>
      </c>
      <c r="H48" s="6">
        <f t="shared" si="2"/>
        <v>-556</v>
      </c>
      <c r="I48" s="6">
        <f t="shared" si="2"/>
        <v>0</v>
      </c>
      <c r="J48" s="6">
        <f t="shared" si="2"/>
        <v>-3844</v>
      </c>
      <c r="K48" s="6">
        <f t="shared" si="2"/>
        <v>0</v>
      </c>
      <c r="L48" s="6">
        <f t="shared" si="2"/>
        <v>-249</v>
      </c>
    </row>
    <row r="49" spans="1:12" ht="14.25">
      <c r="A49" s="3"/>
      <c r="B49" s="3"/>
      <c r="C49" s="3" t="s">
        <v>58</v>
      </c>
      <c r="D49" s="3"/>
      <c r="F49" s="6"/>
      <c r="G49" s="6"/>
      <c r="H49" s="6"/>
      <c r="I49" s="6"/>
      <c r="J49" s="6"/>
      <c r="K49" s="6"/>
      <c r="L49" s="15"/>
    </row>
    <row r="50" spans="1:12" ht="14.25">
      <c r="A50" s="3"/>
      <c r="B50" s="3"/>
      <c r="C50" s="3" t="s">
        <v>59</v>
      </c>
      <c r="D50" s="3"/>
      <c r="F50" s="6" t="str">
        <f>+F46</f>
        <v> </v>
      </c>
      <c r="G50" s="6"/>
      <c r="H50" s="15" t="s">
        <v>19</v>
      </c>
      <c r="I50" s="6"/>
      <c r="J50" s="6" t="s">
        <v>19</v>
      </c>
      <c r="K50" s="6"/>
      <c r="L50" s="15" t="str">
        <f>+L46</f>
        <v> </v>
      </c>
    </row>
    <row r="51" spans="1:12" ht="14.25">
      <c r="A51" s="3"/>
      <c r="B51" s="3" t="s">
        <v>60</v>
      </c>
      <c r="C51" s="3" t="s">
        <v>51</v>
      </c>
      <c r="D51" s="3" t="s">
        <v>61</v>
      </c>
      <c r="F51" s="30">
        <v>0</v>
      </c>
      <c r="G51" s="6"/>
      <c r="H51" s="30">
        <v>0</v>
      </c>
      <c r="I51" s="15"/>
      <c r="J51" s="30">
        <v>0</v>
      </c>
      <c r="K51" s="6"/>
      <c r="L51" s="30">
        <v>0</v>
      </c>
    </row>
    <row r="52" spans="1:12" ht="14.25">
      <c r="A52" s="3"/>
      <c r="B52" s="3"/>
      <c r="C52" s="3" t="s">
        <v>54</v>
      </c>
      <c r="D52" s="3" t="s">
        <v>55</v>
      </c>
      <c r="F52" s="25">
        <v>0</v>
      </c>
      <c r="G52" s="6"/>
      <c r="H52" s="25">
        <v>0</v>
      </c>
      <c r="I52" s="15"/>
      <c r="J52" s="25">
        <v>0</v>
      </c>
      <c r="K52" s="6"/>
      <c r="L52" s="25">
        <v>0</v>
      </c>
    </row>
    <row r="53" spans="1:12" ht="14.25">
      <c r="A53" s="3"/>
      <c r="B53" s="3"/>
      <c r="C53" s="3" t="s">
        <v>62</v>
      </c>
      <c r="D53" s="3" t="s">
        <v>63</v>
      </c>
      <c r="F53" s="15"/>
      <c r="G53" s="6"/>
      <c r="H53" s="15"/>
      <c r="I53" s="15"/>
      <c r="J53" s="15"/>
      <c r="K53" s="6"/>
      <c r="L53" s="15"/>
    </row>
    <row r="54" spans="1:12" ht="14.25">
      <c r="A54" s="3"/>
      <c r="B54" s="3"/>
      <c r="C54" s="3"/>
      <c r="D54" s="3" t="s">
        <v>64</v>
      </c>
      <c r="F54" s="23">
        <v>0</v>
      </c>
      <c r="G54" s="6"/>
      <c r="H54" s="23">
        <v>0</v>
      </c>
      <c r="I54" s="15"/>
      <c r="J54" s="23">
        <v>0</v>
      </c>
      <c r="K54" s="6"/>
      <c r="L54" s="23">
        <v>0</v>
      </c>
    </row>
    <row r="55" spans="1:12" ht="14.25">
      <c r="A55" s="3"/>
      <c r="B55" s="3" t="s">
        <v>65</v>
      </c>
      <c r="C55" s="3" t="s">
        <v>66</v>
      </c>
      <c r="D55" s="3"/>
      <c r="F55" s="6">
        <f>+F48</f>
        <v>-618</v>
      </c>
      <c r="G55" s="6">
        <f aca="true" t="shared" si="3" ref="G55:L55">+G48</f>
        <v>0</v>
      </c>
      <c r="H55" s="6">
        <f t="shared" si="3"/>
        <v>-556</v>
      </c>
      <c r="I55" s="6">
        <f t="shared" si="3"/>
        <v>0</v>
      </c>
      <c r="J55" s="6">
        <f t="shared" si="3"/>
        <v>-3844</v>
      </c>
      <c r="K55" s="6">
        <f t="shared" si="3"/>
        <v>0</v>
      </c>
      <c r="L55" s="6">
        <f t="shared" si="3"/>
        <v>-249</v>
      </c>
    </row>
    <row r="56" spans="1:12" ht="14.25">
      <c r="A56" s="3"/>
      <c r="B56" s="3"/>
      <c r="C56" s="3" t="s">
        <v>67</v>
      </c>
      <c r="D56" s="3"/>
      <c r="F56" s="6"/>
      <c r="G56" s="6"/>
      <c r="H56" s="6" t="s">
        <v>19</v>
      </c>
      <c r="I56" s="6"/>
      <c r="J56" s="6"/>
      <c r="K56" s="6"/>
      <c r="L56" s="15"/>
    </row>
    <row r="57" spans="1:12" ht="15" thickBot="1">
      <c r="A57" s="3"/>
      <c r="B57" s="3"/>
      <c r="C57" s="3" t="s">
        <v>64</v>
      </c>
      <c r="D57" s="3"/>
      <c r="F57" s="31" t="str">
        <f>+F50</f>
        <v> </v>
      </c>
      <c r="G57" s="6"/>
      <c r="H57" s="49" t="s">
        <v>19</v>
      </c>
      <c r="I57" s="6"/>
      <c r="J57" s="31" t="str">
        <f>+J50</f>
        <v> </v>
      </c>
      <c r="K57" s="6"/>
      <c r="L57" s="49" t="str">
        <f>+L50</f>
        <v> </v>
      </c>
    </row>
    <row r="58" spans="1:12" ht="15" thickTop="1">
      <c r="A58" s="3"/>
      <c r="B58" s="3"/>
      <c r="C58" s="3"/>
      <c r="D58" s="3"/>
      <c r="F58" s="11"/>
      <c r="G58" s="6"/>
      <c r="H58" s="50"/>
      <c r="I58" s="6"/>
      <c r="J58" s="11"/>
      <c r="K58" s="6"/>
      <c r="L58" s="50"/>
    </row>
    <row r="59" spans="1:12" ht="14.25">
      <c r="A59" s="3">
        <v>3</v>
      </c>
      <c r="B59" s="3" t="s">
        <v>21</v>
      </c>
      <c r="C59" s="3" t="s">
        <v>68</v>
      </c>
      <c r="D59" s="3"/>
      <c r="F59" s="6"/>
      <c r="G59" s="6"/>
      <c r="H59" s="15"/>
      <c r="I59" s="6"/>
      <c r="J59" s="6"/>
      <c r="K59" s="6"/>
      <c r="L59" s="15"/>
    </row>
    <row r="60" spans="1:12" ht="14.25">
      <c r="A60" s="3"/>
      <c r="B60" s="3"/>
      <c r="C60" s="3" t="s">
        <v>69</v>
      </c>
      <c r="D60" s="3"/>
      <c r="F60" s="6"/>
      <c r="G60" s="6"/>
      <c r="H60" s="15"/>
      <c r="I60" s="6"/>
      <c r="J60" s="6"/>
      <c r="K60" s="6"/>
      <c r="L60" s="15"/>
    </row>
    <row r="61" spans="1:12" ht="14.25">
      <c r="A61" s="3"/>
      <c r="B61" s="3"/>
      <c r="C61" s="32" t="s">
        <v>70</v>
      </c>
      <c r="D61" s="3"/>
      <c r="F61" s="6"/>
      <c r="G61" s="6"/>
      <c r="H61" s="15"/>
      <c r="I61" s="6"/>
      <c r="J61" s="6"/>
      <c r="K61" s="6"/>
      <c r="L61" s="15"/>
    </row>
    <row r="62" spans="1:12" ht="14.25">
      <c r="A62" s="3"/>
      <c r="B62" s="3"/>
      <c r="C62" s="3" t="s">
        <v>71</v>
      </c>
      <c r="D62" s="3"/>
      <c r="F62" s="6"/>
      <c r="G62" s="6"/>
      <c r="H62" s="15"/>
      <c r="I62" s="6"/>
      <c r="J62" s="6"/>
      <c r="K62" s="6"/>
      <c r="L62" s="15"/>
    </row>
    <row r="63" spans="1:12" ht="14.25">
      <c r="A63" s="3"/>
      <c r="B63" s="3"/>
      <c r="C63" s="3" t="s">
        <v>72</v>
      </c>
      <c r="D63" s="32" t="s">
        <v>73</v>
      </c>
      <c r="F63" s="6" t="s">
        <v>19</v>
      </c>
      <c r="G63" s="6"/>
      <c r="H63" s="15"/>
      <c r="I63" s="6"/>
      <c r="J63" s="6"/>
      <c r="K63" s="6"/>
      <c r="L63" s="15"/>
    </row>
    <row r="64" spans="1:12" ht="14.25">
      <c r="A64" s="3"/>
      <c r="B64" s="3"/>
      <c r="C64" s="3"/>
      <c r="D64" s="32" t="s">
        <v>74</v>
      </c>
      <c r="F64" s="6">
        <v>-3.09</v>
      </c>
      <c r="G64" s="6"/>
      <c r="H64" s="15">
        <v>-2.78</v>
      </c>
      <c r="I64" s="6"/>
      <c r="J64" s="6">
        <v>-19.22</v>
      </c>
      <c r="K64" s="6"/>
      <c r="L64" s="15">
        <v>-1.24</v>
      </c>
    </row>
    <row r="65" spans="1:12" ht="14.25">
      <c r="A65" s="3"/>
      <c r="B65" s="3"/>
      <c r="C65" s="3" t="s">
        <v>54</v>
      </c>
      <c r="D65" s="3" t="s">
        <v>75</v>
      </c>
      <c r="F65" s="6"/>
      <c r="G65" s="6"/>
      <c r="H65" s="15"/>
      <c r="I65" s="6"/>
      <c r="J65" s="6"/>
      <c r="K65" s="6"/>
      <c r="L65" s="15"/>
    </row>
    <row r="66" spans="1:12" ht="14.25">
      <c r="A66" s="3"/>
      <c r="B66" s="3"/>
      <c r="C66" s="3"/>
      <c r="D66" s="3" t="s">
        <v>76</v>
      </c>
      <c r="F66" s="10">
        <v>0</v>
      </c>
      <c r="G66" s="6"/>
      <c r="H66" s="22">
        <v>0</v>
      </c>
      <c r="I66" s="6"/>
      <c r="J66" s="10">
        <v>0</v>
      </c>
      <c r="K66" s="6"/>
      <c r="L66" s="22">
        <v>0</v>
      </c>
    </row>
    <row r="67" spans="1:12" ht="14.25">
      <c r="A67" s="3"/>
      <c r="B67" s="3"/>
      <c r="C67" s="3"/>
      <c r="D67" s="3"/>
      <c r="F67" s="6"/>
      <c r="G67" s="6"/>
      <c r="H67" s="6"/>
      <c r="I67" s="6"/>
      <c r="J67" s="6"/>
      <c r="K67" s="6"/>
      <c r="L67" s="6"/>
    </row>
    <row r="68" spans="1:18" ht="14.25">
      <c r="A68" s="3">
        <v>4</v>
      </c>
      <c r="B68" s="3" t="s">
        <v>77</v>
      </c>
      <c r="C68" s="3"/>
      <c r="D68" s="3"/>
      <c r="E68" s="33"/>
      <c r="F68" s="7">
        <v>140</v>
      </c>
      <c r="G68" s="6"/>
      <c r="H68" s="23">
        <v>166</v>
      </c>
      <c r="I68" s="6"/>
      <c r="J68" s="7">
        <v>140</v>
      </c>
      <c r="K68" s="6"/>
      <c r="L68" s="7">
        <v>166</v>
      </c>
      <c r="M68" s="3"/>
      <c r="N68" s="3"/>
      <c r="O68" s="3"/>
      <c r="P68" s="3"/>
      <c r="Q68" s="3"/>
      <c r="R68" s="3"/>
    </row>
    <row r="69" spans="1:18" ht="14.25">
      <c r="A69" s="3"/>
      <c r="B69" s="3"/>
      <c r="C69" s="3"/>
      <c r="D69" s="3"/>
      <c r="E69" s="33"/>
      <c r="F69" s="6"/>
      <c r="G69" s="6"/>
      <c r="H69" s="6"/>
      <c r="I69" s="6"/>
      <c r="J69" s="6"/>
      <c r="K69" s="6"/>
      <c r="L69" s="6"/>
      <c r="M69" s="3"/>
      <c r="N69" s="3"/>
      <c r="O69" s="3"/>
      <c r="P69" s="3"/>
      <c r="Q69" s="3"/>
      <c r="R69" s="3"/>
    </row>
    <row r="70" spans="1:18" ht="14.25">
      <c r="A70" s="3">
        <v>5</v>
      </c>
      <c r="B70" s="3" t="s">
        <v>21</v>
      </c>
      <c r="C70" s="3" t="s">
        <v>78</v>
      </c>
      <c r="D70" s="3"/>
      <c r="E70" s="33"/>
      <c r="F70" s="6">
        <v>0</v>
      </c>
      <c r="G70" s="6"/>
      <c r="H70" s="15" t="s">
        <v>79</v>
      </c>
      <c r="I70" s="6"/>
      <c r="J70" s="6">
        <v>0</v>
      </c>
      <c r="K70" s="6"/>
      <c r="L70" s="6">
        <v>0</v>
      </c>
      <c r="M70" s="3"/>
      <c r="N70" s="3"/>
      <c r="O70" s="3"/>
      <c r="P70" s="3"/>
      <c r="Q70" s="3"/>
      <c r="R70" s="3"/>
    </row>
    <row r="71" spans="1:18" ht="14.25">
      <c r="A71" s="3"/>
      <c r="B71" s="3" t="s">
        <v>23</v>
      </c>
      <c r="C71" s="3" t="s">
        <v>80</v>
      </c>
      <c r="D71" s="3"/>
      <c r="E71" s="33"/>
      <c r="F71" s="10">
        <v>0</v>
      </c>
      <c r="G71" s="6"/>
      <c r="H71" s="22" t="s">
        <v>79</v>
      </c>
      <c r="I71" s="6"/>
      <c r="J71" s="10">
        <v>0</v>
      </c>
      <c r="K71" s="6"/>
      <c r="L71" s="10">
        <v>0</v>
      </c>
      <c r="M71" s="3"/>
      <c r="N71" s="3"/>
      <c r="O71" s="3"/>
      <c r="P71" s="3"/>
      <c r="Q71" s="3"/>
      <c r="R71" s="3"/>
    </row>
    <row r="72" spans="1:18" ht="14.25">
      <c r="A72" s="3"/>
      <c r="B72" s="3"/>
      <c r="C72" s="3"/>
      <c r="D72" s="3"/>
      <c r="E72" s="33"/>
      <c r="F72" s="6"/>
      <c r="G72" s="6"/>
      <c r="H72" s="15"/>
      <c r="I72" s="6"/>
      <c r="J72" s="6"/>
      <c r="K72" s="6"/>
      <c r="L72" s="6"/>
      <c r="M72" s="3"/>
      <c r="N72" s="3"/>
      <c r="O72" s="3"/>
      <c r="P72" s="3"/>
      <c r="Q72" s="3"/>
      <c r="R72" s="3"/>
    </row>
    <row r="73" spans="1:18" ht="14.25">
      <c r="A73" s="3"/>
      <c r="B73" s="3"/>
      <c r="C73" s="3"/>
      <c r="D73" s="3"/>
      <c r="E73" s="33"/>
      <c r="F73" s="6"/>
      <c r="G73" s="6"/>
      <c r="H73" s="6"/>
      <c r="I73" s="6"/>
      <c r="J73" s="6"/>
      <c r="K73" s="6"/>
      <c r="L73" s="6"/>
      <c r="M73" s="3"/>
      <c r="N73" s="3"/>
      <c r="O73" s="3"/>
      <c r="P73" s="3"/>
      <c r="Q73" s="3"/>
      <c r="R73" s="3"/>
    </row>
    <row r="74" spans="1:18" ht="14.25">
      <c r="A74" s="3"/>
      <c r="B74" s="3"/>
      <c r="C74" s="3"/>
      <c r="D74" s="3"/>
      <c r="F74" s="6"/>
      <c r="G74" s="6"/>
      <c r="H74" s="6"/>
      <c r="I74" s="6"/>
      <c r="J74" s="6"/>
      <c r="K74" s="6"/>
      <c r="L74" s="6"/>
      <c r="M74" s="3"/>
      <c r="N74" s="3"/>
      <c r="O74" s="3"/>
      <c r="P74" s="3"/>
      <c r="Q74" s="3"/>
      <c r="R74" s="3"/>
    </row>
    <row r="75" spans="1:4" ht="14.25">
      <c r="A75" s="3"/>
      <c r="B75" s="3"/>
      <c r="C75" s="3"/>
      <c r="D75" s="3"/>
    </row>
    <row r="76" spans="1:4" ht="14.25">
      <c r="A76" s="3"/>
      <c r="B76" s="3"/>
      <c r="C76" s="3"/>
      <c r="D76" s="3"/>
    </row>
    <row r="77" spans="1:4" ht="14.25">
      <c r="A77" s="3"/>
      <c r="B77" s="3"/>
      <c r="C77" s="3"/>
      <c r="D77" s="3"/>
    </row>
    <row r="78" spans="1:4" ht="14.25">
      <c r="A78" s="3"/>
      <c r="B78" s="3"/>
      <c r="C78" s="3"/>
      <c r="D78" s="3"/>
    </row>
    <row r="79" spans="1:4" ht="14.25">
      <c r="A79" s="3"/>
      <c r="B79" s="3"/>
      <c r="C79" s="3"/>
      <c r="D79" s="3"/>
    </row>
    <row r="80" spans="1:4" ht="14.25">
      <c r="A80" s="3"/>
      <c r="B80" s="3"/>
      <c r="C80" s="3"/>
      <c r="D80" s="3"/>
    </row>
    <row r="81" spans="1:4" ht="14.25">
      <c r="A81" s="3"/>
      <c r="B81" s="3"/>
      <c r="C81" s="3"/>
      <c r="D81" s="3"/>
    </row>
    <row r="82" spans="1:4" ht="14.25">
      <c r="A82" s="3"/>
      <c r="B82" s="3"/>
      <c r="C82" s="3"/>
      <c r="D82" s="3"/>
    </row>
    <row r="83" spans="1:4" ht="14.25">
      <c r="A83" s="3"/>
      <c r="B83" s="3"/>
      <c r="C83" s="3"/>
      <c r="D83" s="3"/>
    </row>
  </sheetData>
  <printOptions/>
  <pageMargins left="0.75" right="0.75" top="0.78" bottom="0.77" header="0.5" footer="0.5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="75" zoomScaleNormal="75" workbookViewId="0" topLeftCell="A38">
      <selection activeCell="C53" sqref="C53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41.57421875" style="0" customWidth="1"/>
    <col min="4" max="4" width="16.8515625" style="0" customWidth="1"/>
    <col min="5" max="5" width="1.57421875" style="0" customWidth="1"/>
    <col min="6" max="6" width="21.421875" style="0" customWidth="1"/>
  </cols>
  <sheetData>
    <row r="1" spans="1:7" ht="20.25">
      <c r="A1" s="41" t="s">
        <v>81</v>
      </c>
      <c r="E1" s="20"/>
      <c r="F1" s="20"/>
      <c r="G1" s="20"/>
    </row>
    <row r="4" ht="15.75">
      <c r="A4" s="13" t="s">
        <v>82</v>
      </c>
    </row>
    <row r="5" ht="15.75">
      <c r="A5" s="13"/>
    </row>
    <row r="6" ht="15">
      <c r="A6" s="44" t="s">
        <v>83</v>
      </c>
    </row>
    <row r="7" ht="15">
      <c r="A7" s="44"/>
    </row>
    <row r="8" spans="1:6" ht="15.75">
      <c r="A8" s="13"/>
      <c r="D8" s="46" t="s">
        <v>84</v>
      </c>
      <c r="E8" s="46"/>
      <c r="F8" s="46" t="s">
        <v>85</v>
      </c>
    </row>
    <row r="9" spans="1:6" ht="14.25">
      <c r="A9" s="3"/>
      <c r="B9" s="3"/>
      <c r="C9" s="3"/>
      <c r="D9" s="28" t="s">
        <v>86</v>
      </c>
      <c r="E9" s="4"/>
      <c r="F9" s="28" t="s">
        <v>87</v>
      </c>
    </row>
    <row r="10" spans="1:6" ht="14.25">
      <c r="A10" s="3"/>
      <c r="B10" s="3"/>
      <c r="C10" s="3"/>
      <c r="D10" s="26" t="s">
        <v>88</v>
      </c>
      <c r="E10" s="4"/>
      <c r="F10" s="26" t="s">
        <v>9</v>
      </c>
    </row>
    <row r="11" spans="1:6" ht="14.25">
      <c r="A11" s="3"/>
      <c r="B11" s="3"/>
      <c r="C11" s="3"/>
      <c r="D11" s="26" t="s">
        <v>13</v>
      </c>
      <c r="E11" s="4"/>
      <c r="F11" s="47" t="s">
        <v>89</v>
      </c>
    </row>
    <row r="12" spans="1:6" ht="14.25">
      <c r="A12" s="3"/>
      <c r="B12" s="3"/>
      <c r="C12" s="3"/>
      <c r="D12" s="26" t="s">
        <v>90</v>
      </c>
      <c r="E12" s="4"/>
      <c r="F12" s="26" t="s">
        <v>91</v>
      </c>
    </row>
    <row r="13" spans="1:6" ht="14.25">
      <c r="A13" s="3"/>
      <c r="B13" s="3"/>
      <c r="C13" s="3"/>
      <c r="D13" s="27" t="s">
        <v>20</v>
      </c>
      <c r="E13" s="4"/>
      <c r="F13" s="45" t="s">
        <v>20</v>
      </c>
    </row>
    <row r="14" spans="1:6" ht="14.25">
      <c r="A14" s="3"/>
      <c r="B14" s="3"/>
      <c r="C14" s="3"/>
      <c r="D14" s="4"/>
      <c r="E14" s="4"/>
      <c r="F14" s="4"/>
    </row>
    <row r="15" spans="1:6" ht="14.25">
      <c r="A15" s="14" t="s">
        <v>92</v>
      </c>
      <c r="B15" s="3" t="s">
        <v>93</v>
      </c>
      <c r="C15" s="3"/>
      <c r="D15" s="6">
        <v>18099</v>
      </c>
      <c r="E15" s="6"/>
      <c r="F15" s="6">
        <v>19270</v>
      </c>
    </row>
    <row r="16" spans="1:6" ht="14.25">
      <c r="A16" s="14" t="s">
        <v>94</v>
      </c>
      <c r="B16" s="3" t="s">
        <v>95</v>
      </c>
      <c r="C16" s="3"/>
      <c r="D16" s="6">
        <v>0</v>
      </c>
      <c r="E16" s="6"/>
      <c r="F16" s="6">
        <v>0</v>
      </c>
    </row>
    <row r="17" spans="1:6" ht="14.25">
      <c r="A17" s="14" t="s">
        <v>96</v>
      </c>
      <c r="B17" s="3" t="s">
        <v>97</v>
      </c>
      <c r="C17" s="3"/>
      <c r="D17" s="6">
        <v>21</v>
      </c>
      <c r="E17" s="6"/>
      <c r="F17" s="6">
        <v>21</v>
      </c>
    </row>
    <row r="18" spans="1:6" ht="14.25">
      <c r="A18" s="14" t="s">
        <v>98</v>
      </c>
      <c r="B18" s="3" t="s">
        <v>99</v>
      </c>
      <c r="C18" s="3"/>
      <c r="D18" s="6">
        <v>0</v>
      </c>
      <c r="E18" s="6"/>
      <c r="F18" s="6">
        <v>0</v>
      </c>
    </row>
    <row r="19" spans="1:6" ht="14.25">
      <c r="A19" s="3"/>
      <c r="B19" s="3"/>
      <c r="C19" s="3"/>
      <c r="D19" s="6"/>
      <c r="E19" s="11"/>
      <c r="F19" s="6"/>
    </row>
    <row r="20" spans="1:6" ht="14.25">
      <c r="A20" s="14" t="s">
        <v>100</v>
      </c>
      <c r="B20" s="3" t="s">
        <v>101</v>
      </c>
      <c r="C20" s="3"/>
      <c r="D20" s="11"/>
      <c r="E20" s="11"/>
      <c r="F20" s="11"/>
    </row>
    <row r="21" spans="1:6" ht="14.25">
      <c r="A21" s="3"/>
      <c r="B21" s="3"/>
      <c r="C21" s="12" t="s">
        <v>102</v>
      </c>
      <c r="D21" s="34">
        <v>14227</v>
      </c>
      <c r="E21" s="11"/>
      <c r="F21" s="34">
        <v>12708</v>
      </c>
    </row>
    <row r="22" spans="1:6" ht="14.25">
      <c r="A22" s="3"/>
      <c r="B22" s="3"/>
      <c r="C22" s="12" t="s">
        <v>103</v>
      </c>
      <c r="D22" s="24">
        <v>9476</v>
      </c>
      <c r="E22" s="11"/>
      <c r="F22" s="24">
        <v>9411</v>
      </c>
    </row>
    <row r="23" spans="1:6" ht="14.25">
      <c r="A23" s="3"/>
      <c r="B23" s="3"/>
      <c r="C23" s="12" t="s">
        <v>104</v>
      </c>
      <c r="D23" s="24">
        <v>1897</v>
      </c>
      <c r="E23" s="11"/>
      <c r="F23" s="24">
        <v>2979</v>
      </c>
    </row>
    <row r="24" spans="1:6" ht="14.25">
      <c r="A24" s="3"/>
      <c r="B24" s="3"/>
      <c r="C24" s="12" t="s">
        <v>105</v>
      </c>
      <c r="D24" s="24">
        <v>139</v>
      </c>
      <c r="E24" s="11"/>
      <c r="F24" s="24">
        <v>136</v>
      </c>
    </row>
    <row r="25" spans="1:6" ht="14.25">
      <c r="A25" s="3"/>
      <c r="B25" s="3"/>
      <c r="C25" s="12" t="s">
        <v>106</v>
      </c>
      <c r="D25" s="35">
        <v>858</v>
      </c>
      <c r="E25" s="11"/>
      <c r="F25" s="35">
        <v>75</v>
      </c>
    </row>
    <row r="26" spans="1:6" ht="14.25">
      <c r="A26" s="3"/>
      <c r="B26" s="3"/>
      <c r="C26" s="3"/>
      <c r="D26" s="36">
        <f>SUM(D21:D25)</f>
        <v>26597</v>
      </c>
      <c r="E26" s="11">
        <f>SUM(E21:E25)</f>
        <v>0</v>
      </c>
      <c r="F26" s="36">
        <f>SUM(F21:F25)</f>
        <v>25309</v>
      </c>
    </row>
    <row r="27" spans="1:6" ht="14.25">
      <c r="A27" s="14" t="s">
        <v>107</v>
      </c>
      <c r="B27" s="3" t="s">
        <v>108</v>
      </c>
      <c r="C27" s="3"/>
      <c r="D27" s="34"/>
      <c r="E27" s="11"/>
      <c r="F27" s="34"/>
    </row>
    <row r="28" spans="1:6" ht="14.25">
      <c r="A28" s="3"/>
      <c r="B28" s="3"/>
      <c r="C28" s="12" t="s">
        <v>109</v>
      </c>
      <c r="D28" s="24">
        <v>11304</v>
      </c>
      <c r="E28" s="11"/>
      <c r="F28" s="24">
        <v>5384</v>
      </c>
    </row>
    <row r="29" spans="1:6" ht="14.25">
      <c r="A29" s="3"/>
      <c r="B29" s="3"/>
      <c r="C29" s="12" t="s">
        <v>110</v>
      </c>
      <c r="D29" s="24">
        <v>3591</v>
      </c>
      <c r="E29" s="11"/>
      <c r="F29" s="24">
        <v>4840</v>
      </c>
    </row>
    <row r="30" spans="1:6" ht="14.25">
      <c r="A30" s="3"/>
      <c r="B30" s="3"/>
      <c r="C30" s="12" t="s">
        <v>111</v>
      </c>
      <c r="D30" s="24">
        <v>440</v>
      </c>
      <c r="E30" s="11"/>
      <c r="F30" s="24">
        <v>1268</v>
      </c>
    </row>
    <row r="31" spans="1:6" ht="14.25">
      <c r="A31" s="3"/>
      <c r="B31" s="3"/>
      <c r="C31" s="12" t="s">
        <v>112</v>
      </c>
      <c r="D31" s="24">
        <v>755</v>
      </c>
      <c r="E31" s="11"/>
      <c r="F31" s="24">
        <v>511</v>
      </c>
    </row>
    <row r="32" spans="1:6" ht="14.25">
      <c r="A32" s="3"/>
      <c r="B32" s="3"/>
      <c r="C32" s="12" t="s">
        <v>113</v>
      </c>
      <c r="D32" s="24">
        <v>0</v>
      </c>
      <c r="E32" s="11"/>
      <c r="F32" s="24">
        <v>0</v>
      </c>
    </row>
    <row r="33" spans="1:6" ht="14.25">
      <c r="A33" s="3"/>
      <c r="B33" s="3"/>
      <c r="C33" s="3"/>
      <c r="D33" s="36">
        <f>SUM(D28:D32)</f>
        <v>16090</v>
      </c>
      <c r="E33" s="11">
        <f>SUM(E28:E32)</f>
        <v>0</v>
      </c>
      <c r="F33" s="36">
        <f>SUM(F28:F32)</f>
        <v>12003</v>
      </c>
    </row>
    <row r="34" spans="1:6" ht="14.25">
      <c r="A34" s="3"/>
      <c r="B34" s="3"/>
      <c r="C34" s="3"/>
      <c r="D34" s="10"/>
      <c r="E34" s="11"/>
      <c r="F34" s="10"/>
    </row>
    <row r="35" spans="1:6" ht="14.25">
      <c r="A35" s="14" t="s">
        <v>114</v>
      </c>
      <c r="B35" s="3" t="s">
        <v>115</v>
      </c>
      <c r="C35" s="3"/>
      <c r="D35" s="10">
        <f>+D26-D33</f>
        <v>10507</v>
      </c>
      <c r="E35" s="11">
        <f>+E26-E33</f>
        <v>0</v>
      </c>
      <c r="F35" s="10">
        <f>+F26-F33</f>
        <v>13306</v>
      </c>
    </row>
    <row r="36" spans="1:6" ht="15" thickBot="1">
      <c r="A36" s="3"/>
      <c r="B36" s="3"/>
      <c r="C36" s="3"/>
      <c r="D36" s="37">
        <f>+D15+D17+D26-D33</f>
        <v>28627</v>
      </c>
      <c r="E36" s="37">
        <f>+E15+E17+E26-E33</f>
        <v>0</v>
      </c>
      <c r="F36" s="37">
        <f>+F15+F17+F26-F33</f>
        <v>32597</v>
      </c>
    </row>
    <row r="37" spans="1:6" ht="15" thickTop="1">
      <c r="A37" s="14" t="s">
        <v>116</v>
      </c>
      <c r="B37" s="3" t="s">
        <v>117</v>
      </c>
      <c r="C37" s="3"/>
      <c r="D37" s="11" t="s">
        <v>19</v>
      </c>
      <c r="E37" s="11"/>
      <c r="F37" s="11"/>
    </row>
    <row r="38" spans="1:6" ht="14.25">
      <c r="A38" s="3"/>
      <c r="B38" s="3" t="s">
        <v>118</v>
      </c>
      <c r="C38" s="3"/>
      <c r="D38" s="6">
        <v>19999</v>
      </c>
      <c r="E38" s="11"/>
      <c r="F38" s="6">
        <v>19999</v>
      </c>
    </row>
    <row r="39" spans="1:6" ht="14.25">
      <c r="A39" s="3"/>
      <c r="B39" s="3" t="s">
        <v>119</v>
      </c>
      <c r="C39" s="3"/>
      <c r="D39" s="6">
        <v>0</v>
      </c>
      <c r="E39" s="11"/>
      <c r="F39" s="6" t="s">
        <v>19</v>
      </c>
    </row>
    <row r="40" spans="1:6" ht="14.25">
      <c r="A40" s="3"/>
      <c r="B40" s="3"/>
      <c r="C40" s="12" t="s">
        <v>120</v>
      </c>
      <c r="D40" s="6">
        <v>6460</v>
      </c>
      <c r="E40" s="11"/>
      <c r="F40" s="6">
        <v>6460</v>
      </c>
    </row>
    <row r="41" spans="1:6" ht="14.25">
      <c r="A41" s="3"/>
      <c r="B41" s="3"/>
      <c r="C41" s="12" t="s">
        <v>121</v>
      </c>
      <c r="D41" s="6">
        <v>1660</v>
      </c>
      <c r="E41" s="11"/>
      <c r="F41" s="6">
        <v>5504</v>
      </c>
    </row>
    <row r="42" spans="1:6" ht="14.25">
      <c r="A42" s="3"/>
      <c r="B42" s="3"/>
      <c r="C42" s="3"/>
      <c r="D42" s="6"/>
      <c r="E42" s="11"/>
      <c r="F42" s="6"/>
    </row>
    <row r="43" spans="1:6" ht="14.25">
      <c r="A43" s="14" t="s">
        <v>122</v>
      </c>
      <c r="B43" s="3" t="s">
        <v>123</v>
      </c>
      <c r="C43" s="3"/>
      <c r="D43" s="6">
        <v>0</v>
      </c>
      <c r="E43" s="11"/>
      <c r="F43" s="6">
        <v>0</v>
      </c>
    </row>
    <row r="44" spans="1:6" ht="14.25">
      <c r="A44" s="14" t="s">
        <v>124</v>
      </c>
      <c r="B44" s="3" t="s">
        <v>125</v>
      </c>
      <c r="C44" s="3"/>
      <c r="D44" s="6">
        <v>0</v>
      </c>
      <c r="E44" s="11"/>
      <c r="F44" s="6">
        <v>120</v>
      </c>
    </row>
    <row r="45" spans="1:6" ht="14.25">
      <c r="A45" s="14" t="s">
        <v>126</v>
      </c>
      <c r="B45" s="3" t="s">
        <v>127</v>
      </c>
      <c r="C45" s="3"/>
      <c r="D45" s="6">
        <v>201</v>
      </c>
      <c r="E45" s="11"/>
      <c r="F45" s="6">
        <v>207</v>
      </c>
    </row>
    <row r="46" spans="1:6" ht="14.25">
      <c r="A46" s="14" t="s">
        <v>128</v>
      </c>
      <c r="B46" s="3" t="s">
        <v>129</v>
      </c>
      <c r="C46" s="3"/>
      <c r="D46" s="6">
        <v>307</v>
      </c>
      <c r="E46" s="11"/>
      <c r="F46" s="6">
        <v>307</v>
      </c>
    </row>
    <row r="47" spans="1:6" ht="14.25">
      <c r="A47" s="3"/>
      <c r="B47" s="3"/>
      <c r="C47" s="3"/>
      <c r="D47" s="10">
        <f>SUM(D38:D46)</f>
        <v>28627</v>
      </c>
      <c r="E47" s="11">
        <f>+E45+E44+E41+E39+E38</f>
        <v>0</v>
      </c>
      <c r="F47" s="10">
        <f>SUM(F38:F46)</f>
        <v>32597</v>
      </c>
    </row>
    <row r="48" spans="1:6" ht="14.25">
      <c r="A48" s="3"/>
      <c r="B48" s="3"/>
      <c r="C48" s="3"/>
      <c r="D48" s="11"/>
      <c r="E48" s="11"/>
      <c r="F48" s="11"/>
    </row>
    <row r="49" spans="1:6" ht="14.25">
      <c r="A49" s="14" t="s">
        <v>128</v>
      </c>
      <c r="B49" s="3" t="s">
        <v>130</v>
      </c>
      <c r="C49" s="3"/>
      <c r="D49" s="6">
        <v>140</v>
      </c>
      <c r="E49" s="11"/>
      <c r="F49" s="6">
        <v>160</v>
      </c>
    </row>
    <row r="50" spans="1:6" ht="14.25">
      <c r="A50" s="3"/>
      <c r="B50" s="3"/>
      <c r="C50" s="3"/>
      <c r="D50" s="6"/>
      <c r="E50" s="11"/>
      <c r="F50" s="6"/>
    </row>
    <row r="51" spans="1:6" ht="14.25">
      <c r="A51" s="3"/>
      <c r="B51" s="3"/>
      <c r="C51" s="3"/>
      <c r="D51" s="6"/>
      <c r="E51" s="6"/>
      <c r="F51" s="6"/>
    </row>
    <row r="52" spans="1:6" ht="14.25">
      <c r="A52" s="3"/>
      <c r="B52" s="3"/>
      <c r="C52" s="3"/>
      <c r="D52" s="6"/>
      <c r="E52" s="6"/>
      <c r="F52" s="6"/>
    </row>
    <row r="53" spans="1:6" ht="14.25">
      <c r="A53" s="42" t="s">
        <v>251</v>
      </c>
      <c r="B53" s="3"/>
      <c r="C53" s="3"/>
      <c r="D53" s="6"/>
      <c r="E53" s="6"/>
      <c r="F53" s="6"/>
    </row>
    <row r="54" spans="1:6" ht="14.25">
      <c r="A54" s="3"/>
      <c r="B54" s="3"/>
      <c r="C54" s="3"/>
      <c r="D54" s="6"/>
      <c r="E54" s="6"/>
      <c r="F54" s="6"/>
    </row>
    <row r="55" spans="1:6" ht="14.25">
      <c r="A55" s="1" t="s">
        <v>19</v>
      </c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9" ht="16.5">
      <c r="A57" s="52" t="s">
        <v>81</v>
      </c>
      <c r="B57" s="3"/>
      <c r="C57" s="3"/>
      <c r="D57" s="3"/>
      <c r="E57" s="3"/>
      <c r="F57" s="3"/>
      <c r="G57" s="6"/>
      <c r="H57" s="11"/>
      <c r="I57" s="6"/>
    </row>
    <row r="58" spans="1:9" ht="15.75">
      <c r="A58" s="13" t="s">
        <v>131</v>
      </c>
      <c r="B58" s="3"/>
      <c r="C58" s="3"/>
      <c r="D58" s="3"/>
      <c r="E58" s="3"/>
      <c r="F58" s="3"/>
      <c r="G58" s="3"/>
      <c r="H58" s="53"/>
      <c r="I58" s="3"/>
    </row>
    <row r="59" spans="1:9" ht="14.2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54" t="s">
        <v>132</v>
      </c>
      <c r="F60" s="3"/>
      <c r="G60" s="3"/>
      <c r="H60" s="3"/>
      <c r="I60" s="3"/>
    </row>
    <row r="61" spans="1:9" ht="15">
      <c r="A61" s="55" t="s">
        <v>133</v>
      </c>
      <c r="D61" s="38"/>
      <c r="E61" s="38"/>
      <c r="F61" s="3"/>
      <c r="G61" s="3"/>
      <c r="H61" s="3"/>
      <c r="I61" s="3"/>
    </row>
    <row r="62" spans="1:9" ht="15">
      <c r="A62" s="55"/>
      <c r="D62" s="38"/>
      <c r="E62" s="38"/>
      <c r="F62" s="3"/>
      <c r="G62" s="3"/>
      <c r="H62" s="3"/>
      <c r="I62" s="3"/>
    </row>
    <row r="63" spans="1:9" ht="20.25">
      <c r="A63" s="55"/>
      <c r="B63" s="56" t="s">
        <v>134</v>
      </c>
      <c r="D63" s="38"/>
      <c r="E63" s="38"/>
      <c r="F63" s="3"/>
      <c r="G63" s="3"/>
      <c r="H63" s="3"/>
      <c r="I63" s="3"/>
    </row>
    <row r="64" spans="1:9" ht="15">
      <c r="A64" s="55"/>
      <c r="D64" s="38"/>
      <c r="E64" s="38"/>
      <c r="F64" s="3"/>
      <c r="G64" s="3"/>
      <c r="H64" s="3"/>
      <c r="I64" s="3"/>
    </row>
    <row r="65" spans="1:9" ht="14.25">
      <c r="A65" s="3"/>
      <c r="F65" s="3"/>
      <c r="G65" s="3"/>
      <c r="H65" s="3"/>
      <c r="I65" s="3"/>
    </row>
    <row r="66" spans="1:9" ht="15">
      <c r="A66" s="14" t="s">
        <v>135</v>
      </c>
      <c r="B66" s="9" t="s">
        <v>136</v>
      </c>
      <c r="C66" s="9"/>
      <c r="D66" s="9"/>
      <c r="E66" s="9"/>
      <c r="F66" s="3"/>
      <c r="G66" s="3"/>
      <c r="H66" s="3"/>
      <c r="I66" s="3"/>
    </row>
    <row r="67" spans="1:9" ht="14.25">
      <c r="A67" s="3"/>
      <c r="B67" s="3" t="s">
        <v>137</v>
      </c>
      <c r="C67" s="3"/>
      <c r="D67" s="3"/>
      <c r="E67" s="3"/>
      <c r="F67" s="3"/>
      <c r="G67" s="3"/>
      <c r="H67" s="3"/>
      <c r="I67" s="3"/>
    </row>
    <row r="68" spans="1:9" ht="14.25">
      <c r="A68" s="3"/>
      <c r="B68" s="3" t="s">
        <v>138</v>
      </c>
      <c r="C68" s="3"/>
      <c r="D68" s="3"/>
      <c r="E68" s="3"/>
      <c r="F68" s="3"/>
      <c r="G68" s="3"/>
      <c r="H68" s="3"/>
      <c r="I68" s="3"/>
    </row>
    <row r="69" spans="1:9" ht="14.25">
      <c r="A69" s="3"/>
      <c r="B69" s="3" t="s">
        <v>139</v>
      </c>
      <c r="C69" s="3"/>
      <c r="D69" s="3"/>
      <c r="E69" s="3"/>
      <c r="F69" s="3"/>
      <c r="G69" s="3"/>
      <c r="H69" s="3"/>
      <c r="I69" s="3"/>
    </row>
    <row r="70" spans="1:9" ht="14.25">
      <c r="A70" s="3"/>
      <c r="B70" s="3" t="s">
        <v>19</v>
      </c>
      <c r="C70" s="3"/>
      <c r="D70" s="3"/>
      <c r="E70" s="3"/>
      <c r="F70" s="3"/>
      <c r="G70" s="3"/>
      <c r="H70" s="3"/>
      <c r="I70" s="3"/>
    </row>
    <row r="71" spans="1:9" ht="14.25">
      <c r="A71" s="3"/>
      <c r="B71" s="3"/>
      <c r="C71" s="3"/>
      <c r="D71" s="3"/>
      <c r="E71" s="3"/>
      <c r="F71" s="3"/>
      <c r="G71" s="3"/>
      <c r="H71" s="3"/>
      <c r="I71" s="3"/>
    </row>
    <row r="72" spans="1:9" ht="15">
      <c r="A72" s="14" t="s">
        <v>140</v>
      </c>
      <c r="B72" s="9" t="s">
        <v>141</v>
      </c>
      <c r="C72" s="9"/>
      <c r="D72" s="9"/>
      <c r="E72" s="9"/>
      <c r="F72" s="3"/>
      <c r="G72" s="3"/>
      <c r="H72" s="3"/>
      <c r="I72" s="3"/>
    </row>
    <row r="73" spans="1:9" ht="14.25">
      <c r="A73" s="3"/>
      <c r="B73" s="32" t="s">
        <v>142</v>
      </c>
      <c r="C73" s="32"/>
      <c r="D73" s="32"/>
      <c r="E73" s="32"/>
      <c r="F73" s="3"/>
      <c r="G73" s="3"/>
      <c r="H73" s="3"/>
      <c r="I73" s="3"/>
    </row>
    <row r="74" spans="1:9" ht="14.25">
      <c r="A74" s="3"/>
      <c r="B74" s="32"/>
      <c r="C74" s="32"/>
      <c r="D74" s="32"/>
      <c r="E74" s="32"/>
      <c r="F74" s="3"/>
      <c r="G74" s="3"/>
      <c r="H74" s="3"/>
      <c r="I74" s="3"/>
    </row>
    <row r="75" spans="1:9" ht="14.25">
      <c r="A75" s="3"/>
      <c r="B75" s="3"/>
      <c r="C75" s="3"/>
      <c r="D75" s="3"/>
      <c r="E75" s="3"/>
      <c r="F75" s="3"/>
      <c r="G75" s="3"/>
      <c r="H75" s="3"/>
      <c r="I75" s="3"/>
    </row>
    <row r="76" spans="1:9" ht="15">
      <c r="A76" s="14" t="s">
        <v>143</v>
      </c>
      <c r="B76" s="9" t="s">
        <v>144</v>
      </c>
      <c r="C76" s="9"/>
      <c r="D76" s="9"/>
      <c r="E76" s="9"/>
      <c r="F76" s="3"/>
      <c r="G76" s="3"/>
      <c r="H76" s="3"/>
      <c r="I76" s="3"/>
    </row>
    <row r="77" spans="1:9" ht="14.25">
      <c r="A77" s="3"/>
      <c r="B77" s="32" t="s">
        <v>145</v>
      </c>
      <c r="C77" s="32"/>
      <c r="D77" s="32"/>
      <c r="E77" s="32"/>
      <c r="F77" s="3"/>
      <c r="G77" s="3"/>
      <c r="H77" s="3"/>
      <c r="I77" s="3"/>
    </row>
    <row r="78" spans="1:9" ht="14.25">
      <c r="A78" s="3"/>
      <c r="B78" s="3" t="s">
        <v>19</v>
      </c>
      <c r="C78" s="3"/>
      <c r="D78" s="3"/>
      <c r="E78" s="3"/>
      <c r="F78" s="3"/>
      <c r="G78" s="3"/>
      <c r="H78" s="3"/>
      <c r="I78" s="3"/>
    </row>
    <row r="79" spans="1:9" ht="14.25">
      <c r="A79" s="3"/>
      <c r="B79" s="3"/>
      <c r="C79" s="3"/>
      <c r="D79" s="3"/>
      <c r="E79" s="3"/>
      <c r="F79" s="3"/>
      <c r="G79" s="3"/>
      <c r="H79" s="3"/>
      <c r="I79" s="3"/>
    </row>
    <row r="80" spans="1:9" ht="15">
      <c r="A80" s="14" t="s">
        <v>146</v>
      </c>
      <c r="B80" s="9" t="s">
        <v>50</v>
      </c>
      <c r="C80" s="9"/>
      <c r="D80" s="9"/>
      <c r="E80" s="9"/>
      <c r="F80" s="3"/>
      <c r="G80" s="3"/>
      <c r="H80" s="3"/>
      <c r="I80" s="3"/>
    </row>
    <row r="81" spans="1:9" ht="15">
      <c r="A81" s="14"/>
      <c r="B81" s="3" t="s">
        <v>147</v>
      </c>
      <c r="C81" s="9"/>
      <c r="D81" s="9"/>
      <c r="E81" s="9"/>
      <c r="F81" s="3"/>
      <c r="G81" s="3"/>
      <c r="H81" s="3"/>
      <c r="I81" s="3"/>
    </row>
    <row r="82" spans="1:9" ht="15">
      <c r="A82" s="14"/>
      <c r="B82" s="3" t="s">
        <v>148</v>
      </c>
      <c r="C82" s="9"/>
      <c r="D82" s="9"/>
      <c r="E82" s="9"/>
      <c r="F82" s="3"/>
      <c r="G82" s="3"/>
      <c r="H82" s="3"/>
      <c r="I82" s="3"/>
    </row>
    <row r="83" spans="1:9" ht="15">
      <c r="A83" s="14"/>
      <c r="B83" s="3" t="s">
        <v>149</v>
      </c>
      <c r="C83" s="9"/>
      <c r="D83" s="9"/>
      <c r="E83" s="9"/>
      <c r="F83" s="3"/>
      <c r="G83" s="3"/>
      <c r="H83" s="3"/>
      <c r="I83" s="3"/>
    </row>
    <row r="84" spans="1:9" ht="15">
      <c r="A84" s="14"/>
      <c r="B84" s="9"/>
      <c r="C84" s="9"/>
      <c r="D84" s="9"/>
      <c r="E84" s="9"/>
      <c r="F84" s="3"/>
      <c r="G84" s="3"/>
      <c r="H84" s="3"/>
      <c r="I84" s="3"/>
    </row>
    <row r="85" spans="1:9" ht="14.25">
      <c r="A85" s="3"/>
      <c r="B85" s="3"/>
      <c r="C85" s="3"/>
      <c r="D85" s="3"/>
      <c r="E85" s="3"/>
      <c r="F85" s="3"/>
      <c r="G85" s="3"/>
      <c r="H85" s="3"/>
      <c r="I85" s="3"/>
    </row>
    <row r="86" spans="1:9" ht="15">
      <c r="A86" s="14" t="s">
        <v>150</v>
      </c>
      <c r="B86" s="9" t="s">
        <v>151</v>
      </c>
      <c r="C86" s="9"/>
      <c r="D86" s="9"/>
      <c r="E86" s="9"/>
      <c r="F86" s="3"/>
      <c r="G86" s="3"/>
      <c r="H86" s="3"/>
      <c r="I86" s="3"/>
    </row>
    <row r="87" spans="1:9" ht="14.25">
      <c r="A87" s="3"/>
      <c r="B87" s="32" t="s">
        <v>152</v>
      </c>
      <c r="C87" s="32"/>
      <c r="D87" s="32"/>
      <c r="E87" s="32"/>
      <c r="F87" s="3"/>
      <c r="G87" s="3"/>
      <c r="H87" s="3"/>
      <c r="I87" s="3"/>
    </row>
    <row r="88" spans="1:9" ht="14.25">
      <c r="A88" s="3"/>
      <c r="B88" s="3" t="s">
        <v>19</v>
      </c>
      <c r="C88" s="3"/>
      <c r="D88" s="3"/>
      <c r="E88" s="3"/>
      <c r="F88" s="3"/>
      <c r="G88" s="3"/>
      <c r="H88" s="3"/>
      <c r="I88" s="3"/>
    </row>
    <row r="89" spans="1:9" ht="14.25">
      <c r="A89" s="3"/>
      <c r="B89" s="3"/>
      <c r="C89" s="3"/>
      <c r="D89" s="3"/>
      <c r="E89" s="3"/>
      <c r="F89" s="3"/>
      <c r="G89" s="3"/>
      <c r="H89" s="3"/>
      <c r="I89" s="3"/>
    </row>
    <row r="90" spans="1:9" ht="15">
      <c r="A90" s="14" t="s">
        <v>153</v>
      </c>
      <c r="B90" s="39" t="s">
        <v>154</v>
      </c>
      <c r="C90" s="39"/>
      <c r="D90" s="39"/>
      <c r="E90" s="39"/>
      <c r="F90" s="3"/>
      <c r="G90" s="3"/>
      <c r="H90" s="3"/>
      <c r="I90" s="3"/>
    </row>
    <row r="91" spans="1:9" ht="14.25">
      <c r="A91" s="3"/>
      <c r="B91" s="32" t="s">
        <v>155</v>
      </c>
      <c r="C91" s="32"/>
      <c r="D91" s="32"/>
      <c r="E91" s="32"/>
      <c r="F91" s="3"/>
      <c r="G91" s="3"/>
      <c r="H91" s="3"/>
      <c r="I91" s="3"/>
    </row>
    <row r="92" spans="1:9" ht="14.25">
      <c r="A92" s="3"/>
      <c r="B92" s="32" t="s">
        <v>156</v>
      </c>
      <c r="C92" s="32"/>
      <c r="D92" s="32"/>
      <c r="E92" s="32"/>
      <c r="F92" s="3"/>
      <c r="G92" s="3"/>
      <c r="H92" s="3"/>
      <c r="I92" s="3"/>
    </row>
    <row r="93" spans="1:9" ht="14.25">
      <c r="A93" s="3"/>
      <c r="B93" s="32"/>
      <c r="C93" s="32"/>
      <c r="D93" s="32"/>
      <c r="E93" s="32"/>
      <c r="F93" s="3"/>
      <c r="G93" s="3"/>
      <c r="H93" s="3"/>
      <c r="I93" s="3"/>
    </row>
    <row r="94" spans="1:9" ht="14.2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14" t="s">
        <v>157</v>
      </c>
      <c r="B95" s="9" t="s">
        <v>158</v>
      </c>
      <c r="C95" s="9"/>
      <c r="D95" s="9"/>
      <c r="E95" s="9"/>
      <c r="F95" s="3"/>
      <c r="G95" s="3"/>
      <c r="H95" s="3"/>
      <c r="I95" s="3"/>
    </row>
    <row r="96" spans="1:9" ht="14.25">
      <c r="A96" s="3"/>
      <c r="B96" s="32" t="s">
        <v>159</v>
      </c>
      <c r="C96" s="32"/>
      <c r="D96" s="32"/>
      <c r="E96" s="32"/>
      <c r="F96" s="3"/>
      <c r="G96" s="3"/>
      <c r="H96" s="3"/>
      <c r="I96" s="3"/>
    </row>
    <row r="97" spans="1:9" ht="14.25">
      <c r="A97" s="3"/>
      <c r="B97" s="3" t="s">
        <v>160</v>
      </c>
      <c r="C97" s="3"/>
      <c r="D97" s="3"/>
      <c r="E97" s="3"/>
      <c r="F97" s="3"/>
      <c r="G97" s="3"/>
      <c r="H97" s="3"/>
      <c r="I97" s="3"/>
    </row>
    <row r="98" spans="1:9" ht="14.25">
      <c r="A98" s="3"/>
      <c r="B98" s="3"/>
      <c r="C98" s="3"/>
      <c r="D98" s="3"/>
      <c r="E98" s="3"/>
      <c r="F98" s="3"/>
      <c r="G98" s="3"/>
      <c r="H98" s="3"/>
      <c r="I98" s="3"/>
    </row>
    <row r="99" spans="1:9" ht="14.25">
      <c r="A99" s="3"/>
      <c r="B99" s="3"/>
      <c r="C99" s="3"/>
      <c r="D99" s="3"/>
      <c r="E99" s="3"/>
      <c r="F99" s="3"/>
      <c r="G99" s="3"/>
      <c r="H99" s="3"/>
      <c r="I99" s="3"/>
    </row>
    <row r="100" spans="1:9" ht="15">
      <c r="A100" s="14" t="s">
        <v>161</v>
      </c>
      <c r="B100" s="9" t="s">
        <v>162</v>
      </c>
      <c r="C100" s="9"/>
      <c r="D100" s="9"/>
      <c r="E100" s="9"/>
      <c r="F100" s="3"/>
      <c r="G100" s="3"/>
      <c r="H100" s="3"/>
      <c r="I100" s="3"/>
    </row>
    <row r="101" spans="1:9" ht="14.25">
      <c r="A101" s="3"/>
      <c r="B101" s="32" t="s">
        <v>163</v>
      </c>
      <c r="C101" s="32"/>
      <c r="D101" s="32"/>
      <c r="E101" s="32"/>
      <c r="F101" s="3"/>
      <c r="G101" s="3"/>
      <c r="H101" s="3"/>
      <c r="I101" s="3"/>
    </row>
    <row r="102" spans="1:9" ht="14.25">
      <c r="A102" s="3"/>
      <c r="B102" s="3" t="s">
        <v>156</v>
      </c>
      <c r="C102" s="3"/>
      <c r="D102" s="3"/>
      <c r="E102" s="3"/>
      <c r="F102" s="3"/>
      <c r="G102" s="3"/>
      <c r="H102" s="3"/>
      <c r="I102" s="3"/>
    </row>
    <row r="103" spans="1:9" ht="14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4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14" t="s">
        <v>164</v>
      </c>
      <c r="B105" s="9" t="s">
        <v>165</v>
      </c>
      <c r="C105" s="9"/>
      <c r="D105" s="9"/>
      <c r="E105" s="9"/>
      <c r="F105" s="3"/>
      <c r="G105" s="3"/>
      <c r="H105" s="3"/>
      <c r="I105" s="3"/>
    </row>
    <row r="106" spans="1:9" ht="14.25">
      <c r="A106" s="3"/>
      <c r="B106" s="3" t="s">
        <v>166</v>
      </c>
      <c r="C106" s="3"/>
      <c r="D106" s="3"/>
      <c r="E106" s="3"/>
      <c r="F106" s="3"/>
      <c r="G106" s="3"/>
      <c r="H106" s="3"/>
      <c r="I106" s="3"/>
    </row>
    <row r="107" spans="1:9" ht="14.25">
      <c r="A107" s="3"/>
      <c r="B107" s="3" t="s">
        <v>19</v>
      </c>
      <c r="C107" s="3"/>
      <c r="D107" s="3"/>
      <c r="E107" s="3"/>
      <c r="F107" s="3"/>
      <c r="G107" s="3"/>
      <c r="H107" s="3"/>
      <c r="I107" s="3"/>
    </row>
    <row r="108" spans="1:9" ht="14.25">
      <c r="A108" s="3"/>
      <c r="B108" s="3" t="s">
        <v>21</v>
      </c>
      <c r="C108" s="3" t="s">
        <v>167</v>
      </c>
      <c r="D108" s="3"/>
      <c r="E108" s="3"/>
      <c r="G108" s="3"/>
      <c r="H108" s="3"/>
      <c r="I108" s="3"/>
    </row>
    <row r="109" spans="1:9" ht="14.25">
      <c r="A109" s="3"/>
      <c r="B109" s="3"/>
      <c r="C109" s="3" t="s">
        <v>168</v>
      </c>
      <c r="D109" s="3"/>
      <c r="E109" s="3"/>
      <c r="G109" s="3"/>
      <c r="H109" s="3"/>
      <c r="I109" s="3"/>
    </row>
    <row r="110" spans="1:9" ht="14.25">
      <c r="A110" s="3"/>
      <c r="B110" s="3"/>
      <c r="C110" s="3" t="s">
        <v>169</v>
      </c>
      <c r="D110" s="3"/>
      <c r="E110" s="3"/>
      <c r="G110" s="3"/>
      <c r="H110" s="3"/>
      <c r="I110" s="3"/>
    </row>
    <row r="111" spans="1:9" ht="14.25">
      <c r="A111" s="3"/>
      <c r="B111" s="3"/>
      <c r="C111" s="3" t="s">
        <v>170</v>
      </c>
      <c r="D111" s="3"/>
      <c r="E111" s="3"/>
      <c r="G111" s="3"/>
      <c r="H111" s="3"/>
      <c r="I111" s="3"/>
    </row>
    <row r="112" spans="1:9" ht="14.25">
      <c r="A112" s="3"/>
      <c r="B112" s="3"/>
      <c r="C112" s="3"/>
      <c r="D112" s="3"/>
      <c r="E112" s="3"/>
      <c r="G112" s="3"/>
      <c r="H112" s="3"/>
      <c r="I112" s="3"/>
    </row>
    <row r="113" spans="1:9" ht="14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4.25">
      <c r="A114" s="3"/>
      <c r="B114" s="3" t="s">
        <v>23</v>
      </c>
      <c r="C114" s="3" t="s">
        <v>171</v>
      </c>
      <c r="D114" s="3"/>
      <c r="E114" s="3"/>
      <c r="G114" s="3"/>
      <c r="H114" s="3"/>
      <c r="I114" s="3"/>
    </row>
    <row r="115" spans="1:9" ht="14.25">
      <c r="A115" s="3"/>
      <c r="B115" s="3"/>
      <c r="C115" s="3" t="s">
        <v>172</v>
      </c>
      <c r="D115" s="3"/>
      <c r="E115" s="3"/>
      <c r="G115" s="3"/>
      <c r="H115" s="3"/>
      <c r="I115" s="3"/>
    </row>
    <row r="116" spans="1:9" ht="14.25">
      <c r="A116" s="3"/>
      <c r="B116" s="3"/>
      <c r="C116" s="3" t="s">
        <v>173</v>
      </c>
      <c r="D116" s="3"/>
      <c r="E116" s="3"/>
      <c r="G116" s="3"/>
      <c r="H116" s="3"/>
      <c r="I116" s="3"/>
    </row>
    <row r="117" spans="1:9" ht="14.25">
      <c r="A117" s="3"/>
      <c r="B117" s="3"/>
      <c r="C117" s="3"/>
      <c r="D117" s="3"/>
      <c r="E117" s="3"/>
      <c r="G117" s="3"/>
      <c r="H117" s="3"/>
      <c r="I117" s="3"/>
    </row>
    <row r="118" spans="1:9" ht="14.25">
      <c r="A118" s="3"/>
      <c r="B118" s="3"/>
      <c r="C118" s="3"/>
      <c r="D118" s="3"/>
      <c r="E118" s="3"/>
      <c r="G118" s="3"/>
      <c r="H118" s="3"/>
      <c r="I118" s="3"/>
    </row>
    <row r="119" spans="1:9" ht="14.25">
      <c r="A119" s="3"/>
      <c r="B119" s="3" t="s">
        <v>25</v>
      </c>
      <c r="C119" s="3" t="s">
        <v>174</v>
      </c>
      <c r="D119" s="3"/>
      <c r="E119" s="3"/>
      <c r="G119" s="3"/>
      <c r="H119" s="3"/>
      <c r="I119" s="3"/>
    </row>
    <row r="120" spans="1:9" ht="14.25">
      <c r="A120" s="3"/>
      <c r="B120" s="3"/>
      <c r="C120" s="3" t="s">
        <v>175</v>
      </c>
      <c r="D120" s="3"/>
      <c r="E120" s="3"/>
      <c r="G120" s="3"/>
      <c r="H120" s="3"/>
      <c r="I120" s="3"/>
    </row>
    <row r="121" spans="1:9" ht="14.25">
      <c r="A121" s="3"/>
      <c r="B121" s="3"/>
      <c r="C121" s="3" t="s">
        <v>176</v>
      </c>
      <c r="D121" s="3"/>
      <c r="E121" s="3"/>
      <c r="G121" s="3"/>
      <c r="H121" s="3"/>
      <c r="I121" s="3"/>
    </row>
    <row r="122" spans="1:9" ht="14.25">
      <c r="A122" s="3"/>
      <c r="B122" s="3"/>
      <c r="C122" s="3" t="s">
        <v>177</v>
      </c>
      <c r="D122" s="3"/>
      <c r="E122" s="3"/>
      <c r="G122" s="3"/>
      <c r="H122" s="3"/>
      <c r="I122" s="3"/>
    </row>
    <row r="123" spans="1:9" ht="14.25">
      <c r="A123" s="3"/>
      <c r="B123" s="3"/>
      <c r="C123" s="3"/>
      <c r="D123" s="3"/>
      <c r="E123" s="3"/>
      <c r="G123" s="3"/>
      <c r="H123" s="3"/>
      <c r="I123" s="3"/>
    </row>
    <row r="124" spans="1:9" ht="14.25">
      <c r="A124" s="3"/>
      <c r="B124" s="3"/>
      <c r="C124" s="3"/>
      <c r="D124" s="3"/>
      <c r="E124" s="3"/>
      <c r="G124" s="3"/>
      <c r="H124" s="3"/>
      <c r="I124" s="3"/>
    </row>
    <row r="125" spans="1:9" ht="14.25">
      <c r="A125" s="3"/>
      <c r="B125" s="3" t="s">
        <v>36</v>
      </c>
      <c r="C125" s="3" t="s">
        <v>178</v>
      </c>
      <c r="D125" s="3"/>
      <c r="E125" s="3"/>
      <c r="G125" s="3"/>
      <c r="H125" s="3"/>
      <c r="I125" s="3"/>
    </row>
    <row r="126" spans="1:9" ht="14.25">
      <c r="A126" s="3"/>
      <c r="B126" s="3"/>
      <c r="C126" s="3"/>
      <c r="D126" s="3"/>
      <c r="E126" s="3"/>
      <c r="G126" s="3"/>
      <c r="H126" s="3"/>
      <c r="I126" s="3"/>
    </row>
    <row r="127" spans="1:9" ht="14.25">
      <c r="A127" s="3"/>
      <c r="B127" s="3"/>
      <c r="C127" s="3"/>
      <c r="D127" s="3"/>
      <c r="E127" s="3"/>
      <c r="G127" s="3"/>
      <c r="H127" s="3"/>
      <c r="I127" s="3"/>
    </row>
    <row r="128" spans="1:9" ht="14.25">
      <c r="A128" s="3"/>
      <c r="B128" s="3" t="s">
        <v>38</v>
      </c>
      <c r="C128" s="3" t="s">
        <v>179</v>
      </c>
      <c r="D128" s="3"/>
      <c r="E128" s="3"/>
      <c r="G128" s="3"/>
      <c r="H128" s="3"/>
      <c r="I128" s="3"/>
    </row>
    <row r="129" spans="1:9" ht="14.25">
      <c r="A129" s="3"/>
      <c r="B129" s="3"/>
      <c r="C129" s="3" t="s">
        <v>180</v>
      </c>
      <c r="D129" s="3"/>
      <c r="E129" s="3"/>
      <c r="G129" s="3"/>
      <c r="H129" s="3"/>
      <c r="I129" s="3"/>
    </row>
    <row r="130" spans="1:9" ht="14.25">
      <c r="A130" s="3"/>
      <c r="B130" s="3"/>
      <c r="C130" s="3"/>
      <c r="D130" s="3"/>
      <c r="E130" s="3"/>
      <c r="G130" s="3"/>
      <c r="H130" s="3"/>
      <c r="I130" s="3"/>
    </row>
    <row r="131" spans="1:9" ht="14.25">
      <c r="A131" s="3"/>
      <c r="B131" s="3"/>
      <c r="C131" s="3"/>
      <c r="D131" s="3"/>
      <c r="E131" s="3"/>
      <c r="G131" s="3"/>
      <c r="H131" s="3"/>
      <c r="I131" s="3"/>
    </row>
    <row r="132" spans="1:9" ht="14.25">
      <c r="A132" s="3"/>
      <c r="B132" s="3" t="s">
        <v>44</v>
      </c>
      <c r="C132" s="3" t="s">
        <v>181</v>
      </c>
      <c r="D132" s="3"/>
      <c r="E132" s="3"/>
      <c r="G132" s="3"/>
      <c r="H132" s="3"/>
      <c r="I132" s="3"/>
    </row>
    <row r="133" spans="1:9" ht="14.25">
      <c r="A133" s="3"/>
      <c r="B133" s="3"/>
      <c r="C133" s="3"/>
      <c r="D133" s="3"/>
      <c r="E133" s="3"/>
      <c r="G133" s="3"/>
      <c r="H133" s="3"/>
      <c r="I133" s="3"/>
    </row>
    <row r="134" spans="1:9" ht="14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4.25">
      <c r="A135" s="3"/>
      <c r="B135" s="3" t="s">
        <v>182</v>
      </c>
      <c r="C135" s="3"/>
      <c r="D135" s="3"/>
      <c r="E135" s="3"/>
      <c r="F135" s="3"/>
      <c r="G135" s="3"/>
      <c r="H135" s="3"/>
      <c r="I135" s="3"/>
    </row>
    <row r="136" spans="1:9" ht="14.25">
      <c r="A136" s="3"/>
      <c r="B136" s="3" t="s">
        <v>183</v>
      </c>
      <c r="C136" s="3"/>
      <c r="D136" s="3"/>
      <c r="E136" s="3"/>
      <c r="F136" s="3"/>
      <c r="G136" s="3"/>
      <c r="H136" s="3"/>
      <c r="I136" s="3"/>
    </row>
    <row r="137" spans="1:9" ht="14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4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14" t="s">
        <v>184</v>
      </c>
      <c r="B139" s="9" t="s">
        <v>185</v>
      </c>
      <c r="C139" s="9"/>
      <c r="D139" s="9"/>
      <c r="E139" s="9"/>
      <c r="F139" s="3"/>
      <c r="G139" s="3"/>
      <c r="H139" s="3"/>
      <c r="I139" s="3"/>
    </row>
    <row r="140" spans="1:9" ht="14.25">
      <c r="A140" s="3"/>
      <c r="B140" s="32" t="s">
        <v>186</v>
      </c>
      <c r="C140" s="32"/>
      <c r="D140" s="32"/>
      <c r="E140" s="32"/>
      <c r="F140" s="3"/>
      <c r="G140" s="3"/>
      <c r="H140" s="3"/>
      <c r="I140" s="3"/>
    </row>
    <row r="141" spans="1:9" ht="14.25">
      <c r="A141" s="3"/>
      <c r="B141" s="32" t="s">
        <v>187</v>
      </c>
      <c r="C141" s="32"/>
      <c r="D141" s="32"/>
      <c r="E141" s="32"/>
      <c r="F141" s="3"/>
      <c r="G141" s="3"/>
      <c r="H141" s="3"/>
      <c r="I141" s="3"/>
    </row>
    <row r="142" spans="1:9" ht="14.25">
      <c r="A142" s="3"/>
      <c r="B142" s="3" t="s">
        <v>19</v>
      </c>
      <c r="C142" s="3"/>
      <c r="D142" s="3"/>
      <c r="E142" s="3"/>
      <c r="F142" s="3"/>
      <c r="G142" s="3"/>
      <c r="H142" s="3"/>
      <c r="I142" s="3"/>
    </row>
    <row r="143" spans="1:9" ht="14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14" t="s">
        <v>188</v>
      </c>
      <c r="B144" s="9" t="s">
        <v>189</v>
      </c>
      <c r="C144" s="9"/>
      <c r="D144" s="9"/>
      <c r="E144" s="9"/>
      <c r="F144" s="3"/>
      <c r="G144" s="3"/>
      <c r="H144" s="3"/>
      <c r="I144" s="3"/>
    </row>
    <row r="145" spans="1:9" ht="14.25">
      <c r="A145" s="3"/>
      <c r="B145" s="32" t="s">
        <v>190</v>
      </c>
      <c r="C145" s="32"/>
      <c r="D145" s="32"/>
      <c r="E145" s="32"/>
      <c r="F145" s="3"/>
      <c r="G145" s="3"/>
      <c r="H145" s="3"/>
      <c r="I145" s="3"/>
    </row>
    <row r="146" spans="1:9" ht="14.25">
      <c r="A146" s="3"/>
      <c r="B146" s="32" t="s">
        <v>191</v>
      </c>
      <c r="C146" s="32"/>
      <c r="D146" s="32"/>
      <c r="E146" s="32"/>
      <c r="F146" s="3"/>
      <c r="G146" s="3"/>
      <c r="H146" s="3"/>
      <c r="I146" s="3"/>
    </row>
    <row r="147" spans="1:9" ht="14.25">
      <c r="A147" s="3"/>
      <c r="B147" s="3" t="s">
        <v>192</v>
      </c>
      <c r="C147" s="3"/>
      <c r="D147" s="3"/>
      <c r="E147" s="3"/>
      <c r="F147" s="3"/>
      <c r="G147" s="3"/>
      <c r="H147" s="3"/>
      <c r="I147" s="3"/>
    </row>
    <row r="148" spans="1:9" ht="14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4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14" t="s">
        <v>193</v>
      </c>
      <c r="B150" s="9" t="s">
        <v>194</v>
      </c>
      <c r="C150" s="9"/>
      <c r="D150" s="9"/>
      <c r="E150" s="9"/>
      <c r="F150" s="3"/>
      <c r="G150" s="3"/>
      <c r="H150" s="3"/>
      <c r="I150" s="3"/>
    </row>
    <row r="151" spans="1:9" ht="14.25">
      <c r="A151" s="3"/>
      <c r="B151" s="3"/>
      <c r="C151" s="3"/>
      <c r="D151" s="40">
        <v>37164</v>
      </c>
      <c r="F151" s="3"/>
      <c r="H151" s="3"/>
      <c r="I151" s="3"/>
    </row>
    <row r="152" spans="1:9" ht="15">
      <c r="A152" s="3"/>
      <c r="B152" s="3"/>
      <c r="C152" s="3"/>
      <c r="D152" s="16" t="s">
        <v>195</v>
      </c>
      <c r="F152" s="16" t="s">
        <v>19</v>
      </c>
      <c r="H152" s="3"/>
      <c r="I152" s="3"/>
    </row>
    <row r="153" spans="1:9" ht="14.25">
      <c r="A153" s="3"/>
      <c r="B153" s="3"/>
      <c r="C153" s="3" t="s">
        <v>196</v>
      </c>
      <c r="D153" s="15">
        <v>444</v>
      </c>
      <c r="H153" s="3"/>
      <c r="I153" s="3"/>
    </row>
    <row r="154" spans="1:9" ht="14.25">
      <c r="A154" s="3"/>
      <c r="B154" s="3"/>
      <c r="C154" s="3" t="s">
        <v>197</v>
      </c>
      <c r="D154" s="11">
        <v>10860</v>
      </c>
      <c r="H154" s="3"/>
      <c r="I154" s="3"/>
    </row>
    <row r="155" spans="1:9" ht="14.25">
      <c r="A155" s="3"/>
      <c r="B155" s="3"/>
      <c r="C155" s="3"/>
      <c r="D155" s="10">
        <f>+D154+D153</f>
        <v>11304</v>
      </c>
      <c r="F155" s="3" t="s">
        <v>19</v>
      </c>
      <c r="H155" s="3"/>
      <c r="I155" s="3"/>
    </row>
    <row r="156" spans="1:9" ht="14.25">
      <c r="A156" s="3"/>
      <c r="B156" s="3"/>
      <c r="C156" s="3"/>
      <c r="D156" s="3"/>
      <c r="F156" s="3" t="s">
        <v>19</v>
      </c>
      <c r="G156" s="11" t="s">
        <v>19</v>
      </c>
      <c r="H156" s="3"/>
      <c r="I156" s="3"/>
    </row>
    <row r="157" spans="1:9" ht="14.25">
      <c r="A157" s="3"/>
      <c r="B157" s="3"/>
      <c r="C157" s="3"/>
      <c r="D157" s="3"/>
      <c r="F157" s="3"/>
      <c r="G157" s="3"/>
      <c r="H157" s="3"/>
      <c r="I157" s="3"/>
    </row>
    <row r="158" spans="1:9" ht="14.25">
      <c r="A158" s="3"/>
      <c r="B158" s="3"/>
      <c r="C158" s="3" t="s">
        <v>198</v>
      </c>
      <c r="D158" s="6">
        <v>444</v>
      </c>
      <c r="G158" s="3"/>
      <c r="H158" s="3"/>
      <c r="I158" s="3"/>
    </row>
    <row r="159" spans="1:9" ht="14.25">
      <c r="A159" s="3"/>
      <c r="B159" s="3"/>
      <c r="C159" s="3" t="s">
        <v>199</v>
      </c>
      <c r="D159" s="6">
        <v>0</v>
      </c>
      <c r="H159" s="3"/>
      <c r="I159" s="3"/>
    </row>
    <row r="160" spans="1:9" ht="14.25">
      <c r="A160" s="3"/>
      <c r="B160" s="3"/>
      <c r="C160" s="3" t="s">
        <v>200</v>
      </c>
      <c r="D160" s="6">
        <v>0</v>
      </c>
      <c r="H160" s="3"/>
      <c r="I160" s="3"/>
    </row>
    <row r="161" spans="1:9" ht="14.25">
      <c r="A161" s="3"/>
      <c r="B161" s="3"/>
      <c r="C161" s="17" t="s">
        <v>201</v>
      </c>
      <c r="D161" s="10">
        <f>+D160+D158</f>
        <v>444</v>
      </c>
      <c r="H161" s="3"/>
      <c r="I161" s="3"/>
    </row>
    <row r="162" spans="1:9" ht="14.25">
      <c r="A162" s="3"/>
      <c r="B162" s="3"/>
      <c r="C162" s="3"/>
      <c r="D162" s="3"/>
      <c r="F162" s="3"/>
      <c r="H162" s="3"/>
      <c r="I162" s="3"/>
    </row>
    <row r="163" spans="1:9" ht="14.25">
      <c r="A163" s="3"/>
      <c r="B163" s="3"/>
      <c r="C163" s="3"/>
      <c r="D163" s="3"/>
      <c r="E163" s="3"/>
      <c r="F163" s="3"/>
      <c r="H163" s="3"/>
      <c r="I163" s="3"/>
    </row>
    <row r="164" spans="2:5" ht="14.25">
      <c r="B164" s="32" t="s">
        <v>202</v>
      </c>
      <c r="C164" s="32"/>
      <c r="D164" s="32"/>
      <c r="E164" s="32"/>
    </row>
    <row r="165" spans="2:5" ht="14.25">
      <c r="B165" s="57" t="s">
        <v>203</v>
      </c>
      <c r="C165" s="32"/>
      <c r="D165" s="32"/>
      <c r="E165" s="32"/>
    </row>
    <row r="166" spans="2:5" ht="14.25">
      <c r="B166" s="57" t="s">
        <v>204</v>
      </c>
      <c r="C166" s="32"/>
      <c r="D166" s="32"/>
      <c r="E166" s="32"/>
    </row>
    <row r="167" spans="2:5" ht="14.25">
      <c r="B167" s="57" t="s">
        <v>205</v>
      </c>
      <c r="C167" s="32"/>
      <c r="D167" s="32"/>
      <c r="E167" s="32"/>
    </row>
    <row r="168" spans="2:5" ht="14.25">
      <c r="B168" s="3" t="s">
        <v>19</v>
      </c>
      <c r="C168" s="3"/>
      <c r="D168" s="3"/>
      <c r="E168" s="3"/>
    </row>
    <row r="170" spans="1:9" ht="15">
      <c r="A170" s="14" t="s">
        <v>206</v>
      </c>
      <c r="B170" s="9" t="s">
        <v>207</v>
      </c>
      <c r="C170" s="9"/>
      <c r="D170" s="9"/>
      <c r="E170" s="9"/>
      <c r="F170" s="3"/>
      <c r="G170" s="3"/>
      <c r="H170" s="3"/>
      <c r="I170" s="3"/>
    </row>
    <row r="171" spans="1:9" ht="14.25">
      <c r="A171" s="3"/>
      <c r="B171" s="57" t="s">
        <v>208</v>
      </c>
      <c r="C171" s="32"/>
      <c r="D171" s="32"/>
      <c r="E171" s="32"/>
      <c r="F171" s="3"/>
      <c r="G171" s="3"/>
      <c r="H171" s="3"/>
      <c r="I171" s="3"/>
    </row>
    <row r="172" spans="1:9" ht="14.25">
      <c r="A172" s="3"/>
      <c r="B172" s="3" t="s">
        <v>209</v>
      </c>
      <c r="C172" s="3"/>
      <c r="D172" s="3"/>
      <c r="E172" s="3"/>
      <c r="F172" s="3"/>
      <c r="G172" s="3"/>
      <c r="H172" s="3"/>
      <c r="I172" s="3"/>
    </row>
    <row r="173" spans="1:9" ht="14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4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14" t="s">
        <v>210</v>
      </c>
      <c r="B175" s="9" t="s">
        <v>211</v>
      </c>
      <c r="C175" s="9"/>
      <c r="D175" s="9"/>
      <c r="E175" s="9"/>
      <c r="F175" s="3"/>
      <c r="G175" s="3"/>
      <c r="H175" s="3"/>
      <c r="I175" s="3"/>
    </row>
    <row r="176" spans="1:9" ht="14.25">
      <c r="A176" s="3"/>
      <c r="B176" s="3" t="s">
        <v>212</v>
      </c>
      <c r="C176" s="3"/>
      <c r="D176" s="3"/>
      <c r="E176" s="3"/>
      <c r="F176" s="3"/>
      <c r="G176" s="3"/>
      <c r="H176" s="3"/>
      <c r="I176" s="3"/>
    </row>
    <row r="177" spans="1:9" ht="14.25">
      <c r="A177" s="3"/>
      <c r="B177" s="57" t="s">
        <v>213</v>
      </c>
      <c r="C177" s="32"/>
      <c r="D177" s="32"/>
      <c r="E177" s="32"/>
      <c r="F177" s="3"/>
      <c r="G177" s="3"/>
      <c r="H177" s="3"/>
      <c r="I177" s="3"/>
    </row>
    <row r="178" spans="1:9" ht="14.25">
      <c r="A178" s="3"/>
      <c r="B178" s="32"/>
      <c r="C178" s="32"/>
      <c r="D178" s="32"/>
      <c r="E178" s="32"/>
      <c r="F178" s="3"/>
      <c r="G178" s="3"/>
      <c r="H178" s="3"/>
      <c r="I178" s="3"/>
    </row>
    <row r="179" spans="1:9" ht="14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4" t="s">
        <v>214</v>
      </c>
      <c r="B180" s="9" t="s">
        <v>215</v>
      </c>
      <c r="C180" s="9"/>
      <c r="D180" s="9"/>
      <c r="E180" s="9"/>
      <c r="F180" s="3"/>
      <c r="G180" s="3"/>
      <c r="H180" s="3"/>
      <c r="I180" s="3"/>
    </row>
    <row r="181" spans="1:9" ht="14.25">
      <c r="A181" s="3"/>
      <c r="B181" s="3" t="s">
        <v>216</v>
      </c>
      <c r="C181" s="3"/>
      <c r="D181" s="3"/>
      <c r="E181" s="3"/>
      <c r="F181" s="3"/>
      <c r="G181" s="3"/>
      <c r="H181" s="3"/>
      <c r="I181" s="3"/>
    </row>
    <row r="182" spans="1:9" ht="14.25">
      <c r="A182" s="3"/>
      <c r="B182" s="57" t="s">
        <v>217</v>
      </c>
      <c r="C182" s="57"/>
      <c r="D182" s="57"/>
      <c r="E182" s="57"/>
      <c r="F182" s="3"/>
      <c r="G182" s="3"/>
      <c r="H182" s="3"/>
      <c r="I182" s="3"/>
    </row>
    <row r="183" spans="1:9" ht="14.25">
      <c r="A183" s="3"/>
      <c r="B183" s="3" t="s">
        <v>218</v>
      </c>
      <c r="C183" s="3"/>
      <c r="D183" s="3"/>
      <c r="E183" s="3"/>
      <c r="F183" s="3"/>
      <c r="G183" s="3"/>
      <c r="H183" s="3"/>
      <c r="I183" s="3"/>
    </row>
    <row r="184" spans="1:9" ht="14.25">
      <c r="A184" s="3"/>
      <c r="B184" s="3" t="s">
        <v>219</v>
      </c>
      <c r="C184" s="3"/>
      <c r="D184" s="3"/>
      <c r="E184" s="3"/>
      <c r="F184" s="3"/>
      <c r="G184" s="3"/>
      <c r="H184" s="3"/>
      <c r="I184" s="3"/>
    </row>
    <row r="185" spans="1:9" ht="14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4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14" t="s">
        <v>220</v>
      </c>
      <c r="B187" s="9" t="s">
        <v>221</v>
      </c>
      <c r="C187" s="9"/>
      <c r="D187" s="9"/>
      <c r="E187" s="9"/>
      <c r="F187" s="3"/>
      <c r="G187" s="3"/>
      <c r="H187" s="3"/>
      <c r="I187" s="3"/>
    </row>
    <row r="188" spans="1:9" ht="14.25">
      <c r="A188" s="3"/>
      <c r="B188" s="3" t="s">
        <v>222</v>
      </c>
      <c r="C188" s="3"/>
      <c r="D188" s="3"/>
      <c r="E188" s="3"/>
      <c r="F188" s="3"/>
      <c r="G188" s="3"/>
      <c r="H188" s="3"/>
      <c r="I188" s="3"/>
    </row>
    <row r="189" spans="1:9" ht="14.25">
      <c r="A189" s="3"/>
      <c r="B189" s="3" t="s">
        <v>223</v>
      </c>
      <c r="C189" s="3"/>
      <c r="D189" s="3"/>
      <c r="E189" s="3"/>
      <c r="F189" s="3"/>
      <c r="G189" s="3"/>
      <c r="H189" s="3"/>
      <c r="I189" s="3"/>
    </row>
    <row r="190" spans="1:9" ht="14.25">
      <c r="A190" s="3"/>
      <c r="B190" s="3" t="s">
        <v>224</v>
      </c>
      <c r="C190" s="3"/>
      <c r="D190" s="3"/>
      <c r="E190" s="3"/>
      <c r="F190" s="3"/>
      <c r="G190" s="3"/>
      <c r="H190" s="3"/>
      <c r="I190" s="3"/>
    </row>
    <row r="191" spans="1:9" ht="14.25">
      <c r="A191" s="3"/>
      <c r="B191" s="3" t="s">
        <v>225</v>
      </c>
      <c r="C191" s="3"/>
      <c r="D191" s="3"/>
      <c r="E191" s="3"/>
      <c r="F191" s="3"/>
      <c r="G191" s="3"/>
      <c r="H191" s="3"/>
      <c r="I191" s="3"/>
    </row>
    <row r="192" spans="1:9" ht="14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4.25">
      <c r="A193" s="3"/>
      <c r="B193" s="3"/>
      <c r="C193" s="3"/>
      <c r="D193" s="3"/>
      <c r="E193" s="3"/>
      <c r="F193" s="3"/>
      <c r="G193" s="3"/>
      <c r="H193" s="3"/>
      <c r="I193" s="3"/>
    </row>
    <row r="194" spans="1:8" ht="15">
      <c r="A194" s="14" t="s">
        <v>226</v>
      </c>
      <c r="B194" s="9" t="s">
        <v>227</v>
      </c>
      <c r="C194" s="3"/>
      <c r="D194" s="3"/>
      <c r="E194" s="3"/>
      <c r="F194" s="3"/>
      <c r="G194" s="3"/>
      <c r="H194" s="3"/>
    </row>
    <row r="195" spans="1:8" ht="14.25">
      <c r="A195" s="3"/>
      <c r="B195" s="57" t="s">
        <v>228</v>
      </c>
      <c r="C195" s="3"/>
      <c r="D195" s="3"/>
      <c r="E195" s="3"/>
      <c r="F195" s="3"/>
      <c r="G195" s="3"/>
      <c r="H195" s="3"/>
    </row>
    <row r="196" spans="1:8" ht="14.25">
      <c r="A196" s="3"/>
      <c r="B196" s="57" t="s">
        <v>229</v>
      </c>
      <c r="C196" s="3"/>
      <c r="D196" s="3"/>
      <c r="E196" s="3"/>
      <c r="F196" s="3"/>
      <c r="G196" s="3"/>
      <c r="H196" s="3"/>
    </row>
    <row r="197" spans="1:8" ht="14.25">
      <c r="A197" s="3"/>
      <c r="B197" s="3" t="s">
        <v>230</v>
      </c>
      <c r="C197" s="3"/>
      <c r="D197" s="3"/>
      <c r="E197" s="3"/>
      <c r="F197" s="3"/>
      <c r="G197" s="3"/>
      <c r="H197" s="3"/>
    </row>
    <row r="198" spans="1:8" ht="14.25">
      <c r="A198" s="3"/>
      <c r="B198" s="3" t="s">
        <v>231</v>
      </c>
      <c r="C198" s="3"/>
      <c r="D198" s="3"/>
      <c r="E198" s="3"/>
      <c r="F198" s="3"/>
      <c r="G198" s="3"/>
      <c r="H198" s="3"/>
    </row>
    <row r="199" spans="1:8" ht="14.25">
      <c r="A199" s="3"/>
      <c r="B199" s="3" t="s">
        <v>232</v>
      </c>
      <c r="C199" s="3"/>
      <c r="D199" s="3"/>
      <c r="E199" s="3"/>
      <c r="F199" s="3"/>
      <c r="G199" s="3"/>
      <c r="H199" s="3"/>
    </row>
    <row r="200" spans="1:8" ht="14.25">
      <c r="A200" s="3"/>
      <c r="B200" s="3" t="s">
        <v>233</v>
      </c>
      <c r="C200" s="3"/>
      <c r="D200" s="3"/>
      <c r="E200" s="3"/>
      <c r="F200" s="3"/>
      <c r="G200" s="3"/>
      <c r="H200" s="3"/>
    </row>
    <row r="201" spans="1:8" ht="14.25">
      <c r="A201" s="3"/>
      <c r="B201" s="3"/>
      <c r="C201" s="3"/>
      <c r="D201" s="3"/>
      <c r="E201" s="3"/>
      <c r="F201" s="3"/>
      <c r="G201" s="3"/>
      <c r="H201" s="3"/>
    </row>
    <row r="202" spans="1:8" ht="14.25">
      <c r="A202" s="3"/>
      <c r="B202" s="3"/>
      <c r="C202" s="3"/>
      <c r="D202" s="3"/>
      <c r="E202" s="3"/>
      <c r="F202" s="3"/>
      <c r="G202" s="3"/>
      <c r="H202" s="3"/>
    </row>
    <row r="203" spans="1:8" ht="15">
      <c r="A203" s="14" t="s">
        <v>234</v>
      </c>
      <c r="B203" s="9" t="s">
        <v>235</v>
      </c>
      <c r="C203" s="3"/>
      <c r="D203" s="3"/>
      <c r="E203" s="3"/>
      <c r="F203" s="3"/>
      <c r="G203" s="3"/>
      <c r="H203" s="3"/>
    </row>
    <row r="204" spans="1:8" ht="14.25">
      <c r="A204" s="3"/>
      <c r="B204" s="57" t="s">
        <v>236</v>
      </c>
      <c r="C204" s="3"/>
      <c r="D204" s="3"/>
      <c r="E204" s="3"/>
      <c r="F204" s="3"/>
      <c r="G204" s="3"/>
      <c r="H204" s="3"/>
    </row>
    <row r="205" spans="1:8" ht="14.25">
      <c r="A205" s="3"/>
      <c r="B205" s="3" t="s">
        <v>237</v>
      </c>
      <c r="C205" s="3"/>
      <c r="D205" s="3"/>
      <c r="E205" s="3"/>
      <c r="F205" s="3"/>
      <c r="G205" s="3"/>
      <c r="H205" s="3"/>
    </row>
    <row r="206" spans="1:8" ht="14.25">
      <c r="A206" s="3"/>
      <c r="B206" s="3" t="s">
        <v>238</v>
      </c>
      <c r="C206" s="3"/>
      <c r="D206" s="3"/>
      <c r="E206" s="3"/>
      <c r="F206" s="3"/>
      <c r="G206" s="3"/>
      <c r="H206" s="3"/>
    </row>
    <row r="207" spans="1:8" ht="14.25">
      <c r="A207" s="3"/>
      <c r="B207" s="3" t="s">
        <v>19</v>
      </c>
      <c r="C207" s="3"/>
      <c r="D207" s="3"/>
      <c r="E207" s="3"/>
      <c r="F207" s="3"/>
      <c r="G207" s="3"/>
      <c r="H207" s="3"/>
    </row>
    <row r="208" spans="1:8" ht="14.25">
      <c r="A208" s="3"/>
      <c r="B208" s="3" t="s">
        <v>19</v>
      </c>
      <c r="C208" s="3"/>
      <c r="D208" s="3"/>
      <c r="E208" s="3"/>
      <c r="F208" s="3"/>
      <c r="G208" s="3"/>
      <c r="H208" s="3"/>
    </row>
    <row r="209" spans="1:8" ht="15">
      <c r="A209" s="14" t="s">
        <v>239</v>
      </c>
      <c r="B209" s="9" t="s">
        <v>240</v>
      </c>
      <c r="C209" s="3"/>
      <c r="D209" s="3"/>
      <c r="E209" s="3"/>
      <c r="F209" s="3"/>
      <c r="G209" s="3"/>
      <c r="H209" s="3"/>
    </row>
    <row r="210" spans="1:8" ht="14.25">
      <c r="A210" s="3"/>
      <c r="B210" s="32" t="s">
        <v>241</v>
      </c>
      <c r="C210" s="3"/>
      <c r="D210" s="3"/>
      <c r="E210" s="3"/>
      <c r="F210" s="3"/>
      <c r="G210" s="3"/>
      <c r="H210" s="3"/>
    </row>
    <row r="211" spans="1:8" ht="14.25">
      <c r="A211" s="3"/>
      <c r="B211" s="32"/>
      <c r="C211" s="3"/>
      <c r="D211" s="3"/>
      <c r="E211" s="3"/>
      <c r="F211" s="3"/>
      <c r="G211" s="3"/>
      <c r="H211" s="3"/>
    </row>
    <row r="212" spans="1:8" ht="14.25">
      <c r="A212" s="3"/>
      <c r="B212" s="3"/>
      <c r="C212" s="3"/>
      <c r="D212" s="3"/>
      <c r="E212" s="3"/>
      <c r="F212" s="3"/>
      <c r="G212" s="3"/>
      <c r="H212" s="3"/>
    </row>
    <row r="213" spans="1:8" ht="15">
      <c r="A213" s="14" t="s">
        <v>242</v>
      </c>
      <c r="B213" s="9" t="s">
        <v>243</v>
      </c>
      <c r="C213" s="3"/>
      <c r="D213" s="3"/>
      <c r="E213" s="3"/>
      <c r="F213" s="3"/>
      <c r="G213" s="3"/>
      <c r="H213" s="3"/>
    </row>
    <row r="214" spans="1:8" ht="14.25">
      <c r="A214" s="14"/>
      <c r="B214" s="3" t="s">
        <v>244</v>
      </c>
      <c r="C214" s="3"/>
      <c r="D214" s="3"/>
      <c r="E214" s="3"/>
      <c r="F214" s="3"/>
      <c r="G214" s="3"/>
      <c r="H214" s="3"/>
    </row>
    <row r="215" spans="1:8" ht="15">
      <c r="A215" s="14"/>
      <c r="B215" s="9"/>
      <c r="C215" s="3"/>
      <c r="D215" s="3"/>
      <c r="E215" s="3"/>
      <c r="F215" s="3"/>
      <c r="G215" s="3"/>
      <c r="H215" s="3"/>
    </row>
    <row r="216" spans="1:8" ht="15">
      <c r="A216" s="14"/>
      <c r="B216" s="9"/>
      <c r="C216" s="3"/>
      <c r="D216" s="3"/>
      <c r="E216" s="3"/>
      <c r="F216" s="3"/>
      <c r="G216" s="3"/>
      <c r="H216" s="3"/>
    </row>
    <row r="217" spans="1:8" ht="15">
      <c r="A217" s="14"/>
      <c r="B217" s="9"/>
      <c r="C217" s="3"/>
      <c r="D217" s="3"/>
      <c r="E217" s="3"/>
      <c r="F217" s="3"/>
      <c r="G217" s="3"/>
      <c r="H217" s="3"/>
    </row>
    <row r="218" spans="1:8" ht="15">
      <c r="A218" s="3" t="s">
        <v>245</v>
      </c>
      <c r="B218" s="9"/>
      <c r="C218" s="3"/>
      <c r="D218" s="3"/>
      <c r="E218" s="3"/>
      <c r="F218" s="3"/>
      <c r="G218" s="3"/>
      <c r="H218" s="3"/>
    </row>
    <row r="219" spans="1:8" ht="15">
      <c r="A219" s="3" t="s">
        <v>246</v>
      </c>
      <c r="B219" s="9"/>
      <c r="C219" s="3"/>
      <c r="D219" s="3"/>
      <c r="E219" s="3"/>
      <c r="F219" s="3"/>
      <c r="G219" s="3"/>
      <c r="H219" s="3"/>
    </row>
    <row r="220" spans="1:8" ht="15">
      <c r="A220" s="14"/>
      <c r="B220" s="9"/>
      <c r="C220" s="3"/>
      <c r="D220" s="3"/>
      <c r="E220" s="3"/>
      <c r="F220" s="3"/>
      <c r="G220" s="3"/>
      <c r="H220" s="3"/>
    </row>
    <row r="221" spans="1:8" ht="14.25">
      <c r="A221" s="3"/>
      <c r="B221" s="3" t="s">
        <v>19</v>
      </c>
      <c r="C221" s="3"/>
      <c r="D221" s="3"/>
      <c r="E221" s="3"/>
      <c r="F221" s="3"/>
      <c r="G221" s="3"/>
      <c r="H221" s="3"/>
    </row>
    <row r="222" spans="1:8" ht="14.25">
      <c r="A222" s="3"/>
      <c r="B222" s="3"/>
      <c r="C222" s="3"/>
      <c r="D222" s="3"/>
      <c r="E222" s="3"/>
      <c r="F222" s="3"/>
      <c r="G222" s="3"/>
      <c r="H222" s="3"/>
    </row>
    <row r="223" spans="2:8" ht="14.25">
      <c r="B223" s="3"/>
      <c r="C223" s="3"/>
      <c r="D223" s="3"/>
      <c r="E223" s="3"/>
      <c r="F223" s="3"/>
      <c r="G223" s="3"/>
      <c r="H223" s="3"/>
    </row>
    <row r="224" spans="1:8" ht="14.25">
      <c r="A224" s="3"/>
      <c r="B224" s="3"/>
      <c r="C224" s="3"/>
      <c r="D224" s="3"/>
      <c r="E224" s="3"/>
      <c r="F224" s="3"/>
      <c r="G224" s="3"/>
      <c r="H224" s="3"/>
    </row>
    <row r="225" spans="1:8" ht="14.25">
      <c r="A225" s="3" t="s">
        <v>247</v>
      </c>
      <c r="B225" s="3"/>
      <c r="C225" s="3"/>
      <c r="D225" s="3"/>
      <c r="E225" s="3"/>
      <c r="F225" s="3"/>
      <c r="G225" s="3"/>
      <c r="H225" s="3"/>
    </row>
    <row r="226" spans="1:8" ht="14.25">
      <c r="A226" s="3" t="s">
        <v>248</v>
      </c>
      <c r="B226" s="3"/>
      <c r="C226" s="3"/>
      <c r="D226" s="3"/>
      <c r="E226" s="3"/>
      <c r="F226" s="3"/>
      <c r="G226" s="3"/>
      <c r="H226" s="3"/>
    </row>
    <row r="227" spans="1:8" ht="14.25">
      <c r="A227" s="3"/>
      <c r="B227" s="3"/>
      <c r="C227" s="3"/>
      <c r="D227" s="3"/>
      <c r="E227" s="3"/>
      <c r="F227" s="3"/>
      <c r="G227" s="3"/>
      <c r="H227" s="3"/>
    </row>
    <row r="228" spans="2:8" ht="14.25">
      <c r="B228" s="3"/>
      <c r="C228" s="3"/>
      <c r="D228" s="3"/>
      <c r="E228" s="3"/>
      <c r="F228" s="3"/>
      <c r="G228" s="3"/>
      <c r="H228" s="3"/>
    </row>
    <row r="229" spans="1:8" ht="14.25">
      <c r="A229" s="3"/>
      <c r="B229" s="3"/>
      <c r="C229" s="3"/>
      <c r="D229" s="3"/>
      <c r="E229" s="3"/>
      <c r="F229" s="3"/>
      <c r="G229" s="3"/>
      <c r="H229" s="3"/>
    </row>
    <row r="230" spans="1:8" ht="14.25">
      <c r="A230" s="57" t="s">
        <v>249</v>
      </c>
      <c r="D230" s="3"/>
      <c r="E230" s="3"/>
      <c r="F230" s="3"/>
      <c r="G230" s="3"/>
      <c r="H230" s="3"/>
    </row>
    <row r="231" spans="1:8" ht="14.25">
      <c r="A231" s="3" t="s">
        <v>250</v>
      </c>
      <c r="B231" s="3"/>
      <c r="C231" s="3"/>
      <c r="D231" s="3"/>
      <c r="E231" s="3"/>
      <c r="F231" s="3"/>
      <c r="G231" s="3"/>
      <c r="H231" s="3"/>
    </row>
    <row r="232" spans="1:8" ht="14.25">
      <c r="A232" s="3"/>
      <c r="B232" s="3"/>
      <c r="C232" s="3"/>
      <c r="D232" s="3"/>
      <c r="E232" s="3"/>
      <c r="F232" s="3"/>
      <c r="G232" s="3"/>
      <c r="H232" s="3"/>
    </row>
    <row r="233" spans="1:8" ht="14.25">
      <c r="A233" s="3"/>
      <c r="B233" s="3"/>
      <c r="C233" s="3"/>
      <c r="D233" s="3"/>
      <c r="E233" s="3"/>
      <c r="F233" s="3"/>
      <c r="G233" s="3"/>
      <c r="H233" s="3"/>
    </row>
    <row r="234" spans="1:8" ht="14.25">
      <c r="A234" s="3"/>
      <c r="B234" s="3"/>
      <c r="C234" s="3"/>
      <c r="D234" s="3"/>
      <c r="E234" s="3"/>
      <c r="F234" s="3"/>
      <c r="G234" s="3"/>
      <c r="H234" s="3"/>
    </row>
    <row r="235" spans="1:8" ht="14.25">
      <c r="A235" s="3"/>
      <c r="B235" s="3"/>
      <c r="C235" s="3"/>
      <c r="D235" s="3"/>
      <c r="E235" s="3"/>
      <c r="F235" s="3"/>
      <c r="G235" s="3"/>
      <c r="H235" s="3"/>
    </row>
    <row r="236" spans="1:8" ht="14.25">
      <c r="A236" s="3"/>
      <c r="B236" s="3"/>
      <c r="C236" s="3"/>
      <c r="D236" s="3"/>
      <c r="E236" s="3"/>
      <c r="F236" s="3"/>
      <c r="G236" s="3"/>
      <c r="H236" s="3"/>
    </row>
    <row r="237" spans="1:8" ht="14.25">
      <c r="A237" s="3"/>
      <c r="B237" s="3"/>
      <c r="C237" s="3"/>
      <c r="D237" s="3"/>
      <c r="E237" s="3"/>
      <c r="F237" s="3"/>
      <c r="G237" s="3"/>
      <c r="H237" s="3"/>
    </row>
    <row r="238" spans="1:8" ht="14.25">
      <c r="A238" s="3"/>
      <c r="B238" s="3"/>
      <c r="C238" s="3"/>
      <c r="D238" s="3"/>
      <c r="E238" s="3"/>
      <c r="F238" s="3"/>
      <c r="G238" s="3"/>
      <c r="H238" s="3"/>
    </row>
  </sheetData>
  <printOptions/>
  <pageMargins left="0.75" right="0.75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7" sqref="A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OPEY A.</cp:lastModifiedBy>
  <cp:lastPrinted>2001-11-13T04:17:26Z</cp:lastPrinted>
  <dcterms:created xsi:type="dcterms:W3CDTF">2000-02-29T08:04:16Z</dcterms:created>
  <cp:category/>
  <cp:version/>
  <cp:contentType/>
  <cp:contentStatus/>
</cp:coreProperties>
</file>