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2" windowHeight="52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</definedName>
    <definedName name="_xlnm.Print_Area" localSheetId="1">'Sheet2'!$A$163:$I$209</definedName>
  </definedNames>
  <calcPr fullCalcOnLoad="1"/>
</workbook>
</file>

<file path=xl/sharedStrings.xml><?xml version="1.0" encoding="utf-8"?>
<sst xmlns="http://schemas.openxmlformats.org/spreadsheetml/2006/main" count="336" uniqueCount="237">
  <si>
    <r>
      <t xml:space="preserve">BTM RESOURCES BERHAD </t>
    </r>
    <r>
      <rPr>
        <sz val="10"/>
        <rFont val="Arial"/>
        <family val="2"/>
      </rPr>
      <t>(303962-T)</t>
    </r>
  </si>
  <si>
    <t>(Incorporated in Malaysia)</t>
  </si>
  <si>
    <t>QUARTERLY REPORT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</si>
  <si>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</si>
  <si>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</si>
  <si>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</si>
  <si>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</si>
  <si>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</si>
  <si>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</si>
  <si>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</si>
  <si>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</si>
  <si>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</si>
  <si>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</si>
  <si>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</si>
  <si>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</si>
  <si>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</si>
  <si>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 xml:space="preserve"> </t>
  </si>
  <si>
    <t>RM'000</t>
  </si>
  <si>
    <t>a)</t>
  </si>
  <si>
    <t>Turnover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</si>
  <si>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</si>
  <si>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</si>
  <si>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</si>
  <si>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</si>
  <si>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</si>
  <si>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</si>
  <si>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</si>
  <si>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</si>
  <si>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</si>
  <si>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</si>
  <si>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</si>
  <si>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</si>
  <si>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</si>
  <si>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</si>
  <si>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</si>
  <si>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</si>
  <si>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</si>
  <si>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</si>
  <si>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</si>
  <si>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</si>
  <si>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</si>
  <si>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</si>
  <si>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</si>
  <si>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</si>
  <si>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</si>
  <si>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</si>
  <si>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</si>
  <si>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</si>
  <si>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</si>
  <si>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</si>
  <si>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</si>
  <si>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</si>
  <si>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</si>
  <si>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</si>
  <si>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</si>
  <si>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</si>
  <si>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</si>
  <si>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</si>
  <si>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</si>
  <si>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</si>
  <si>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</si>
  <si>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</si>
  <si>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</si>
  <si>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</si>
  <si>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</si>
  <si>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</si>
  <si>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</si>
  <si>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</si>
  <si>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</si>
  <si>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</si>
  <si>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 xml:space="preserve">i) 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</si>
  <si>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</si>
  <si>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</si>
  <si>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</si>
  <si>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</si>
  <si>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</si>
  <si>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</si>
  <si>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Dividend Description</t>
  </si>
  <si>
    <t>BTM RESOURCES BERHAD (303962-T)</t>
  </si>
  <si>
    <t>AS AT</t>
  </si>
  <si>
    <t xml:space="preserve">AS AT </t>
  </si>
  <si>
    <t>END OF</t>
  </si>
  <si>
    <t xml:space="preserve">UNAUDITED </t>
  </si>
  <si>
    <t>FINANCING</t>
  </si>
  <si>
    <t>YEAR END</t>
  </si>
  <si>
    <t>31-12-1999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</si>
  <si>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</si>
  <si>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</si>
  <si>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</si>
  <si>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</si>
  <si>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</si>
  <si>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</si>
  <si>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</si>
  <si>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</si>
  <si>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</si>
  <si>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</si>
  <si>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</si>
  <si>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</si>
  <si>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</si>
  <si>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</si>
  <si>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</si>
  <si>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</si>
  <si>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</si>
  <si>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</si>
  <si>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</si>
  <si>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</si>
  <si>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</si>
  <si>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</si>
  <si>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</si>
  <si>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</si>
  <si>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</si>
  <si>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</si>
  <si>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</si>
  <si>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</si>
  <si>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</si>
  <si>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</si>
  <si>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</si>
  <si>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</si>
  <si>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</si>
  <si>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</si>
  <si>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</si>
  <si>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</si>
  <si>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</si>
  <si>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</si>
  <si>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(Incorporated In Malaysia)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</si>
  <si>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</si>
  <si>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</si>
  <si>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</si>
  <si>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</si>
  <si>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</si>
  <si>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</si>
  <si>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</si>
  <si>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</si>
  <si>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</si>
  <si>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</si>
  <si>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</si>
  <si>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</si>
  <si>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>5.</t>
  </si>
  <si>
    <t>Pre-acquisition Profit</t>
  </si>
  <si>
    <t>6.</t>
  </si>
  <si>
    <t>Profit On Disposal Of Investments And / Or Properties</t>
  </si>
  <si>
    <t>7.</t>
  </si>
  <si>
    <t>Quoted Securities</t>
  </si>
  <si>
    <t xml:space="preserve">There were no purchase or disposal of quoted shares for the financial period ended  </t>
  </si>
  <si>
    <t>8.</t>
  </si>
  <si>
    <t>Changes In The Composition Of The Group</t>
  </si>
  <si>
    <t xml:space="preserve">There were no changes in the composition of the Company during the financial period </t>
  </si>
  <si>
    <t>9.</t>
  </si>
  <si>
    <t>Status Of Corporate Proposals</t>
  </si>
  <si>
    <t>Proposed acquisition of the entire equity interest in BTM Timber Industries Sdn Bhd</t>
  </si>
  <si>
    <t xml:space="preserve"> (formerly known as MIzan Timber Industries Sdn Bhd) ("BTI")</t>
  </si>
  <si>
    <t>Proposed employees' share option scheme ("ESOS")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</si>
  <si>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</si>
  <si>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</si>
  <si>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</si>
  <si>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</si>
  <si>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</si>
  <si>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</si>
  <si>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</si>
  <si>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</si>
  <si>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12.</t>
  </si>
  <si>
    <t>Group Borrowings And Debt Securities</t>
  </si>
  <si>
    <t>Term Loan</t>
  </si>
  <si>
    <t>Short Term Loans</t>
  </si>
  <si>
    <t>(Amount falling due within one year)</t>
  </si>
  <si>
    <t>Long Term Loans</t>
  </si>
  <si>
    <t>(Amount falling due after more than one year)</t>
  </si>
  <si>
    <t xml:space="preserve">The bank borrowings are secured by a Corporate Guarantee and a letter of negative </t>
  </si>
  <si>
    <t>pledge  bearing an interest of  2.50% above the Base Lending Rate of the lending bank.</t>
  </si>
  <si>
    <t>13.</t>
  </si>
  <si>
    <t>Contingent Liabilities</t>
  </si>
  <si>
    <t>14.</t>
  </si>
  <si>
    <t>Off Balance Sheet Financial Instruments</t>
  </si>
  <si>
    <t>15.</t>
  </si>
  <si>
    <t>Segmental Reporting</t>
  </si>
  <si>
    <t>sawmilling, timber trading and manufacturing of moulding, finger jointed and</t>
  </si>
  <si>
    <t>laminated timber.</t>
  </si>
  <si>
    <t>16.</t>
  </si>
  <si>
    <t>Comment on Financial Results</t>
  </si>
  <si>
    <t>(Current Quarter Compared with Preeding Quarter)</t>
  </si>
  <si>
    <t>17.</t>
  </si>
  <si>
    <t>Review of Performance of the Company and its Principal Subsidiaries</t>
  </si>
  <si>
    <t>18.</t>
  </si>
  <si>
    <t xml:space="preserve">Prospect for the Current Financial Year </t>
  </si>
  <si>
    <t>19.</t>
  </si>
  <si>
    <t>Variance Of Actual Profit From Forecast Profit</t>
  </si>
  <si>
    <t>The company did not issue any profit forecast for the current year.</t>
  </si>
  <si>
    <t>20.</t>
  </si>
  <si>
    <t xml:space="preserve">Dividend </t>
  </si>
  <si>
    <t>The Board of Directors do not recommended any dividend for the quarter under review</t>
  </si>
  <si>
    <t>By Order of the Board</t>
  </si>
  <si>
    <t>CHONG SEOK TIAN</t>
  </si>
  <si>
    <t>Company Secretary</t>
  </si>
  <si>
    <t>Kuala Terengganu, Terengganu</t>
  </si>
  <si>
    <t xml:space="preserve">Proposal right issue of 29,998,500 new ordinary shares of RM1.00 each at a </t>
  </si>
  <si>
    <t>proposed issue price of RM1.00 each on the basis of three (3) Rights Shares for</t>
  </si>
  <si>
    <t xml:space="preserve">On 14/03/2000, the company announced the following revisions on corporate proposals :- </t>
  </si>
  <si>
    <t>every two (2) existing shares held in  BTM.</t>
  </si>
  <si>
    <t>cbs/d7/s2/nor</t>
  </si>
  <si>
    <t xml:space="preserve">Segmental reporting under International Accounting Standards Statement No. 14 is </t>
  </si>
  <si>
    <t>not necessary as the Group is principally involved in wood-based activity of logging,</t>
  </si>
  <si>
    <t>Quarterly Report On Consolidated Results For The 4th Quarter Ended 31 December 2000.</t>
  </si>
  <si>
    <t>31/12/2000</t>
  </si>
  <si>
    <t>31/12/1999</t>
  </si>
  <si>
    <t>CONSOLIDATED BALANCE SHEET AS AT 31 DECEMBER 2000</t>
  </si>
  <si>
    <t>31-12-2000</t>
  </si>
  <si>
    <t>NOTES TO FINANCIAL STATEMENTS FOR THE QUARTER ENDED 31 DECEMBER  2000</t>
  </si>
  <si>
    <t xml:space="preserve">Group </t>
  </si>
  <si>
    <t>Company</t>
  </si>
  <si>
    <t xml:space="preserve">Current </t>
  </si>
  <si>
    <t xml:space="preserve">Year ended </t>
  </si>
  <si>
    <t>Preceding</t>
  </si>
  <si>
    <t>Malaysian Income Tax</t>
  </si>
  <si>
    <t>Under / (Over) Provision</t>
  </si>
  <si>
    <t xml:space="preserve">  in previous year</t>
  </si>
  <si>
    <t>Deffered Taxation</t>
  </si>
  <si>
    <t>There were no pre-acquisition profits for the current financial period ended 31 December 2000.</t>
  </si>
  <si>
    <t>There were no profits on sale of investments and / or properties for the current financial period</t>
  </si>
  <si>
    <t>ended 31 December 2000.</t>
  </si>
  <si>
    <t>31 December 2000.</t>
  </si>
  <si>
    <t xml:space="preserve">On 08/01/2001 the company announced that the proposed right issue and the proposed acquisition </t>
  </si>
  <si>
    <t>have been aborted and deferred of proposed ESOS.</t>
  </si>
  <si>
    <t>current financial period ended 31 December 2000.</t>
  </si>
  <si>
    <t xml:space="preserve">There were no contingent  liabilities nor  material  litigation  which in the opinion of the directors </t>
  </si>
  <si>
    <t>would have a material adverse effect on the financial results of the Group.</t>
  </si>
  <si>
    <t>There  were  no  material financial instruments with off balance sheet risk during the current</t>
  </si>
  <si>
    <t>financial period ended 31 December 2000.</t>
  </si>
  <si>
    <t>The Group's turnover in the forth  quarter of 2000 was RM5.831 Million compared to</t>
  </si>
  <si>
    <t xml:space="preserve">RM6.033 Million in the third quarter of 2000. The Group's loss before tax in the forth </t>
  </si>
  <si>
    <t>Million in the third quarter.</t>
  </si>
  <si>
    <t>LC/TR/BA/HP/Overdrafts</t>
  </si>
  <si>
    <t>quarter of 2000 was RM1.369 Million compared to loss before taxation of RM0.556</t>
  </si>
  <si>
    <t>The Company recorded a smaller loss for the year 2000 compared to 1999 eventhrough market</t>
  </si>
  <si>
    <t>conditions were no better that the previous year.</t>
  </si>
  <si>
    <t>such market trend, the Board feels that the coming year is going to be tough and challenging.</t>
  </si>
  <si>
    <t xml:space="preserve">The prices for Malaysian timber is expected to decline as compared to the year 2000 and given </t>
  </si>
  <si>
    <t>28 February 2001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</si>
</sst>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* #,##0.0_ ;_ * \-#,##0.0_ ;_ * &quot;-&quot;??_ ;_ @_ "/>
    <numFmt numFmtId="179" formatCode="_ * #,##0_ ;_ * \-#,##0_ ;_ * &quot;-&quot;??_ ;_ @_ "/>
  </numFmts>
  <fonts count="14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3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9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171" fontId="2" fillId="0" borderId="0" xfId="15" applyNumberFormat="1" applyFont="1" applyAlignment="1">
      <alignment/>
    </xf>
    <xf numFmtId="171" fontId="2" fillId="0" borderId="0" xfId="0" applyNumberFormat="1" applyFont="1" applyAlignment="1">
      <alignment/>
    </xf>
    <xf numFmtId="179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9" fontId="2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171" fontId="2" fillId="0" borderId="2" xfId="15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1" fontId="2" fillId="0" borderId="1" xfId="15" applyFont="1" applyBorder="1" applyAlignment="1">
      <alignment horizontal="center"/>
    </xf>
    <xf numFmtId="179" fontId="2" fillId="0" borderId="1" xfId="15" applyNumberFormat="1" applyFont="1" applyBorder="1" applyAlignment="1">
      <alignment horizontal="center"/>
    </xf>
    <xf numFmtId="171" fontId="2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1" fontId="2" fillId="0" borderId="3" xfId="15" applyFont="1" applyBorder="1" applyAlignment="1">
      <alignment horizontal="center"/>
    </xf>
    <xf numFmtId="171" fontId="2" fillId="0" borderId="5" xfId="15" applyFont="1" applyBorder="1" applyAlignment="1">
      <alignment horizontal="center"/>
    </xf>
    <xf numFmtId="179" fontId="2" fillId="0" borderId="4" xfId="15" applyNumberFormat="1" applyFont="1" applyBorder="1" applyAlignment="1">
      <alignment horizontal="center"/>
    </xf>
    <xf numFmtId="179" fontId="2" fillId="0" borderId="3" xfId="15" applyNumberFormat="1" applyFont="1" applyBorder="1" applyAlignment="1">
      <alignment horizontal="center"/>
    </xf>
    <xf numFmtId="179" fontId="2" fillId="0" borderId="6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179" fontId="2" fillId="0" borderId="6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171" fontId="2" fillId="0" borderId="2" xfId="15" applyFont="1" applyBorder="1" applyAlignment="1">
      <alignment/>
    </xf>
    <xf numFmtId="179" fontId="0" fillId="0" borderId="0" xfId="15" applyNumberFormat="1" applyAlignment="1">
      <alignment/>
    </xf>
    <xf numFmtId="0" fontId="2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179" fontId="2" fillId="0" borderId="3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center"/>
    </xf>
    <xf numFmtId="179" fontId="2" fillId="0" borderId="0" xfId="15" applyNumberFormat="1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="75" zoomScaleNormal="75" workbookViewId="0" topLeftCell="A40">
      <selection activeCell="G43" sqref="G43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7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8.25" customHeight="1"/>
    <row r="4" ht="13.5">
      <c r="A4" s="13" t="s">
        <v>2</v>
      </c>
    </row>
    <row r="5" ht="13.5">
      <c r="A5" s="2" t="s">
        <v>201</v>
      </c>
    </row>
    <row r="7" spans="1:2" ht="13.5">
      <c r="A7" s="11" t="s">
        <v>3</v>
      </c>
      <c r="B7" s="12"/>
    </row>
    <row r="9" ht="17.25">
      <c r="A9" s="1" t="s">
        <v>4</v>
      </c>
    </row>
    <row r="11" spans="5:13" ht="15">
      <c r="E11" s="22" t="s">
        <v>5</v>
      </c>
      <c r="F11" s="22"/>
      <c r="G11" s="22"/>
      <c r="H11" s="22"/>
      <c r="I11" s="22"/>
      <c r="J11" s="22" t="s">
        <v>6</v>
      </c>
      <c r="K11" s="22"/>
      <c r="L11" s="22"/>
      <c r="M11" s="22"/>
    </row>
    <row r="12" spans="6:12" ht="12.75">
      <c r="F12" s="4" t="s">
        <v>7</v>
      </c>
      <c r="G12" s="4"/>
      <c r="H12" s="4" t="s">
        <v>8</v>
      </c>
      <c r="I12" s="4"/>
      <c r="J12" s="4" t="s">
        <v>7</v>
      </c>
      <c r="K12" s="4"/>
      <c r="L12" s="4" t="s">
        <v>9</v>
      </c>
    </row>
    <row r="13" spans="6:12" ht="12.75">
      <c r="F13" s="4" t="s">
        <v>10</v>
      </c>
      <c r="G13" s="4"/>
      <c r="H13" s="4" t="s">
        <v>10</v>
      </c>
      <c r="I13" s="4"/>
      <c r="J13" s="4" t="s">
        <v>10</v>
      </c>
      <c r="K13" s="4"/>
      <c r="L13" s="4" t="s">
        <v>11</v>
      </c>
    </row>
    <row r="14" spans="6:12" ht="12.75">
      <c r="F14" s="4" t="s">
        <v>12</v>
      </c>
      <c r="G14" s="4"/>
      <c r="H14" s="4" t="s">
        <v>13</v>
      </c>
      <c r="I14" s="4"/>
      <c r="J14" s="4" t="s">
        <v>14</v>
      </c>
      <c r="K14" s="4"/>
      <c r="L14" s="4" t="s">
        <v>13</v>
      </c>
    </row>
    <row r="15" spans="6:12" ht="12.75">
      <c r="F15" s="4"/>
      <c r="G15" s="4"/>
      <c r="H15" s="4" t="s">
        <v>12</v>
      </c>
      <c r="I15" s="4"/>
      <c r="J15" s="4"/>
      <c r="K15" s="4"/>
      <c r="L15" s="4" t="s">
        <v>15</v>
      </c>
    </row>
    <row r="16" spans="6:12" ht="12.75">
      <c r="F16" s="24" t="s">
        <v>202</v>
      </c>
      <c r="G16" s="4"/>
      <c r="H16" s="24" t="s">
        <v>203</v>
      </c>
      <c r="I16" s="4" t="s">
        <v>16</v>
      </c>
      <c r="J16" s="24" t="s">
        <v>202</v>
      </c>
      <c r="K16" s="4"/>
      <c r="L16" s="24" t="s">
        <v>203</v>
      </c>
    </row>
    <row r="17" spans="6:12" ht="12.75">
      <c r="F17" s="4" t="s">
        <v>17</v>
      </c>
      <c r="G17" s="4"/>
      <c r="H17" s="4" t="s">
        <v>17</v>
      </c>
      <c r="I17" s="4" t="s">
        <v>16</v>
      </c>
      <c r="J17" s="24" t="s">
        <v>17</v>
      </c>
      <c r="K17" s="4"/>
      <c r="L17" s="4" t="s">
        <v>17</v>
      </c>
    </row>
    <row r="19" spans="1:12" ht="13.5">
      <c r="A19" s="2">
        <v>1</v>
      </c>
      <c r="B19" s="2" t="s">
        <v>18</v>
      </c>
      <c r="C19" s="2" t="s">
        <v>19</v>
      </c>
      <c r="D19" s="2"/>
      <c r="F19" s="6">
        <v>5831</v>
      </c>
      <c r="G19" s="2"/>
      <c r="H19" s="29">
        <v>8055</v>
      </c>
      <c r="I19" s="2"/>
      <c r="J19" s="10">
        <v>25576</v>
      </c>
      <c r="K19" s="2"/>
      <c r="L19" s="27">
        <v>24745</v>
      </c>
    </row>
    <row r="20" spans="1:12" ht="13.5">
      <c r="A20" s="2"/>
      <c r="B20" s="2" t="s">
        <v>20</v>
      </c>
      <c r="C20" s="2" t="s">
        <v>21</v>
      </c>
      <c r="D20" s="2"/>
      <c r="F20" s="26">
        <v>0</v>
      </c>
      <c r="G20" s="2"/>
      <c r="H20" s="26">
        <v>0</v>
      </c>
      <c r="I20" s="2"/>
      <c r="J20" s="14">
        <v>0</v>
      </c>
      <c r="K20" s="2"/>
      <c r="L20" s="26">
        <v>1</v>
      </c>
    </row>
    <row r="21" spans="1:12" ht="13.5">
      <c r="A21" s="2"/>
      <c r="B21" s="2" t="s">
        <v>22</v>
      </c>
      <c r="C21" s="2" t="s">
        <v>23</v>
      </c>
      <c r="D21" s="2"/>
      <c r="F21" s="6"/>
      <c r="G21" s="2"/>
      <c r="H21" s="3"/>
      <c r="I21" s="2"/>
      <c r="J21" s="2"/>
      <c r="K21" s="2"/>
      <c r="L21" s="3"/>
    </row>
    <row r="22" spans="1:12" ht="13.5">
      <c r="A22" s="2"/>
      <c r="B22" s="2"/>
      <c r="C22" s="2" t="s">
        <v>24</v>
      </c>
      <c r="D22" s="2"/>
      <c r="F22" s="10">
        <v>186</v>
      </c>
      <c r="G22" s="2"/>
      <c r="H22" s="29">
        <v>56</v>
      </c>
      <c r="I22" s="2"/>
      <c r="J22" s="10">
        <v>525</v>
      </c>
      <c r="K22" s="2"/>
      <c r="L22" s="29">
        <v>358</v>
      </c>
    </row>
    <row r="23" spans="1:12" ht="13.5">
      <c r="A23" s="2"/>
      <c r="B23" s="2"/>
      <c r="C23" s="2"/>
      <c r="D23" s="2"/>
      <c r="F23" s="2"/>
      <c r="G23" s="2"/>
      <c r="H23" s="3"/>
      <c r="I23" s="2"/>
      <c r="J23" s="2"/>
      <c r="K23" s="2"/>
      <c r="L23" s="3"/>
    </row>
    <row r="24" spans="1:12" ht="13.5">
      <c r="A24" s="2">
        <v>2</v>
      </c>
      <c r="B24" s="2" t="s">
        <v>18</v>
      </c>
      <c r="C24" s="2" t="s">
        <v>25</v>
      </c>
      <c r="D24" s="2"/>
      <c r="F24" s="50">
        <v>-752</v>
      </c>
      <c r="G24" s="2"/>
      <c r="H24" s="50">
        <v>620</v>
      </c>
      <c r="I24" s="2"/>
      <c r="J24" s="50">
        <v>963</v>
      </c>
      <c r="K24" s="2"/>
      <c r="L24" s="31">
        <v>646</v>
      </c>
    </row>
    <row r="25" spans="1:12" ht="13.5">
      <c r="A25" s="2"/>
      <c r="B25" s="2"/>
      <c r="C25" s="2" t="s">
        <v>26</v>
      </c>
      <c r="D25" s="2"/>
      <c r="F25" s="32"/>
      <c r="G25" s="2"/>
      <c r="H25" s="32"/>
      <c r="I25" s="2"/>
      <c r="J25" s="32"/>
      <c r="K25" s="2"/>
      <c r="L25" s="32"/>
    </row>
    <row r="26" spans="1:12" ht="13.5">
      <c r="A26" s="2"/>
      <c r="B26" s="2"/>
      <c r="C26" s="2" t="s">
        <v>27</v>
      </c>
      <c r="D26" s="2"/>
      <c r="F26" s="32"/>
      <c r="G26" s="2"/>
      <c r="H26" s="32"/>
      <c r="I26" s="2"/>
      <c r="J26" s="32"/>
      <c r="K26" s="2"/>
      <c r="L26" s="32"/>
    </row>
    <row r="27" spans="1:12" ht="13.5">
      <c r="A27" s="2"/>
      <c r="B27" s="2"/>
      <c r="C27" s="2" t="s">
        <v>28</v>
      </c>
      <c r="D27" s="2"/>
      <c r="F27" s="32"/>
      <c r="G27" s="2"/>
      <c r="H27" s="32"/>
      <c r="I27" s="2"/>
      <c r="J27" s="32"/>
      <c r="K27" s="2"/>
      <c r="L27" s="32"/>
    </row>
    <row r="28" spans="1:12" ht="13.5">
      <c r="A28" s="2"/>
      <c r="B28" s="2"/>
      <c r="C28" s="2" t="s">
        <v>29</v>
      </c>
      <c r="D28" s="2"/>
      <c r="F28" s="32"/>
      <c r="G28" s="2"/>
      <c r="H28" s="32"/>
      <c r="I28" s="2"/>
      <c r="J28" s="32"/>
      <c r="K28" s="2"/>
      <c r="L28" s="35"/>
    </row>
    <row r="29" spans="1:12" ht="13.5">
      <c r="A29" s="2"/>
      <c r="B29" s="2"/>
      <c r="C29" s="2" t="s">
        <v>30</v>
      </c>
      <c r="D29" s="2"/>
      <c r="F29" s="33" t="s">
        <v>16</v>
      </c>
      <c r="G29" s="2"/>
      <c r="H29" s="35" t="s">
        <v>16</v>
      </c>
      <c r="I29" s="2"/>
      <c r="J29" s="33" t="str">
        <f>+F29</f>
        <v> </v>
      </c>
      <c r="K29" s="2"/>
      <c r="L29" s="39" t="s">
        <v>16</v>
      </c>
    </row>
    <row r="30" spans="1:12" ht="13.5">
      <c r="A30" s="2"/>
      <c r="B30" s="2" t="s">
        <v>20</v>
      </c>
      <c r="C30" s="2" t="s">
        <v>31</v>
      </c>
      <c r="D30" s="2"/>
      <c r="F30" s="33">
        <v>70</v>
      </c>
      <c r="G30" s="2"/>
      <c r="H30" s="39">
        <v>124</v>
      </c>
      <c r="I30" s="2"/>
      <c r="J30" s="33">
        <v>327</v>
      </c>
      <c r="K30" s="2"/>
      <c r="L30" s="39">
        <v>433</v>
      </c>
    </row>
    <row r="31" spans="1:12" ht="13.5">
      <c r="A31" s="2"/>
      <c r="B31" s="2" t="s">
        <v>22</v>
      </c>
      <c r="C31" s="2" t="s">
        <v>32</v>
      </c>
      <c r="D31" s="2"/>
      <c r="F31" s="33">
        <v>547</v>
      </c>
      <c r="G31" s="2"/>
      <c r="H31" s="39">
        <v>616</v>
      </c>
      <c r="I31" s="2"/>
      <c r="J31" s="33">
        <v>2134</v>
      </c>
      <c r="K31" s="2"/>
      <c r="L31" s="39">
        <v>2612</v>
      </c>
    </row>
    <row r="32" spans="1:12" ht="13.5">
      <c r="A32" s="2"/>
      <c r="B32" s="2" t="s">
        <v>33</v>
      </c>
      <c r="C32" s="2" t="s">
        <v>34</v>
      </c>
      <c r="D32" s="2"/>
      <c r="F32" s="34" t="s">
        <v>16</v>
      </c>
      <c r="G32" s="3"/>
      <c r="H32" s="36" t="s">
        <v>16</v>
      </c>
      <c r="I32" s="3"/>
      <c r="J32" s="38" t="s">
        <v>16</v>
      </c>
      <c r="K32" s="3"/>
      <c r="L32" s="34" t="s">
        <v>16</v>
      </c>
    </row>
    <row r="33" spans="1:12" ht="13.5">
      <c r="A33" s="2"/>
      <c r="B33" s="2" t="s">
        <v>35</v>
      </c>
      <c r="C33" s="2" t="s">
        <v>36</v>
      </c>
      <c r="D33" s="2"/>
      <c r="F33" s="6">
        <f>+F24-F30-F31</f>
        <v>-1369</v>
      </c>
      <c r="G33" s="6">
        <f aca="true" t="shared" si="0" ref="G33:L33">-G31-G30+G24</f>
        <v>0</v>
      </c>
      <c r="H33" s="6">
        <f t="shared" si="0"/>
        <v>-120</v>
      </c>
      <c r="I33" s="6">
        <f t="shared" si="0"/>
        <v>0</v>
      </c>
      <c r="J33" s="6">
        <f>+J24-J30-J31</f>
        <v>-1498</v>
      </c>
      <c r="K33" s="6">
        <f t="shared" si="0"/>
        <v>0</v>
      </c>
      <c r="L33" s="6">
        <f t="shared" si="0"/>
        <v>-2399</v>
      </c>
    </row>
    <row r="34" spans="1:12" ht="13.5">
      <c r="A34" s="2"/>
      <c r="B34" s="2"/>
      <c r="C34" s="2" t="s">
        <v>37</v>
      </c>
      <c r="D34" s="2"/>
      <c r="F34" s="2"/>
      <c r="G34" s="2"/>
      <c r="H34" s="2"/>
      <c r="I34" s="2"/>
      <c r="J34" s="2"/>
      <c r="K34" s="2"/>
      <c r="L34" s="2"/>
    </row>
    <row r="35" spans="1:12" ht="13.5">
      <c r="A35" s="2"/>
      <c r="B35" s="2"/>
      <c r="C35" s="2" t="s">
        <v>38</v>
      </c>
      <c r="D35" s="2"/>
      <c r="F35" s="2" t="s">
        <v>16</v>
      </c>
      <c r="G35" s="2"/>
      <c r="H35" s="2"/>
      <c r="I35" s="2"/>
      <c r="J35" s="2"/>
      <c r="K35" s="2"/>
      <c r="L35" s="2"/>
    </row>
    <row r="36" spans="1:12" ht="13.5">
      <c r="A36" s="2"/>
      <c r="B36" s="2"/>
      <c r="C36" s="2" t="s">
        <v>39</v>
      </c>
      <c r="D36" s="2"/>
      <c r="F36" s="66" t="s">
        <v>16</v>
      </c>
      <c r="G36" s="2"/>
      <c r="H36" s="2"/>
      <c r="I36" s="2"/>
      <c r="J36" s="2"/>
      <c r="K36" s="2"/>
      <c r="L36" s="2"/>
    </row>
    <row r="37" spans="1:12" ht="13.5">
      <c r="A37" s="2"/>
      <c r="B37" s="2"/>
      <c r="C37" s="2" t="s">
        <v>40</v>
      </c>
      <c r="D37" s="2"/>
      <c r="F37" s="6" t="s">
        <v>16</v>
      </c>
      <c r="G37" s="2"/>
      <c r="H37" s="3" t="s">
        <v>16</v>
      </c>
      <c r="I37" s="2"/>
      <c r="J37" s="6" t="s">
        <v>16</v>
      </c>
      <c r="K37" s="2"/>
      <c r="L37" s="19" t="s">
        <v>16</v>
      </c>
    </row>
    <row r="38" spans="1:12" ht="13.5">
      <c r="A38" s="2"/>
      <c r="B38" s="2" t="s">
        <v>41</v>
      </c>
      <c r="C38" s="2" t="s">
        <v>42</v>
      </c>
      <c r="D38" s="2"/>
      <c r="F38" s="2"/>
      <c r="G38" s="2"/>
      <c r="H38" s="2"/>
      <c r="I38" s="2"/>
      <c r="J38" s="2"/>
      <c r="K38" s="2"/>
      <c r="L38" s="19"/>
    </row>
    <row r="39" spans="1:12" ht="13.5">
      <c r="A39" s="2"/>
      <c r="B39" s="2"/>
      <c r="C39" s="2" t="s">
        <v>43</v>
      </c>
      <c r="D39" s="2"/>
      <c r="F39" s="29" t="s">
        <v>16</v>
      </c>
      <c r="G39" s="3"/>
      <c r="H39" s="5" t="s">
        <v>16</v>
      </c>
      <c r="I39" s="3"/>
      <c r="J39" s="29" t="s">
        <v>16</v>
      </c>
      <c r="K39" s="2"/>
      <c r="L39" s="29" t="s">
        <v>16</v>
      </c>
    </row>
    <row r="40" spans="1:12" ht="13.5">
      <c r="A40" s="2"/>
      <c r="B40" s="2" t="s">
        <v>44</v>
      </c>
      <c r="C40" s="2" t="s">
        <v>45</v>
      </c>
      <c r="D40" s="2"/>
      <c r="F40" s="66">
        <f>+F33</f>
        <v>-1369</v>
      </c>
      <c r="G40" s="2"/>
      <c r="H40" s="66">
        <f>+H33</f>
        <v>-120</v>
      </c>
      <c r="I40" s="2"/>
      <c r="J40" s="2">
        <f>+J33</f>
        <v>-1498</v>
      </c>
      <c r="K40" s="2"/>
      <c r="L40" s="19">
        <f>+L33</f>
        <v>-2399</v>
      </c>
    </row>
    <row r="41" spans="1:12" ht="13.5">
      <c r="A41" s="2"/>
      <c r="B41" s="2"/>
      <c r="C41" s="2" t="s">
        <v>29</v>
      </c>
      <c r="D41" s="2"/>
      <c r="F41" s="2"/>
      <c r="G41" s="2"/>
      <c r="H41" s="2"/>
      <c r="I41" s="2"/>
      <c r="J41" s="2"/>
      <c r="K41" s="2"/>
      <c r="L41" s="19"/>
    </row>
    <row r="42" spans="1:12" ht="13.5">
      <c r="A42" s="2"/>
      <c r="B42" s="2"/>
      <c r="C42" s="2" t="s">
        <v>30</v>
      </c>
      <c r="D42" s="2"/>
      <c r="F42" s="6" t="str">
        <f>+F37</f>
        <v> </v>
      </c>
      <c r="G42" s="2"/>
      <c r="H42" s="3" t="s">
        <v>16</v>
      </c>
      <c r="I42" s="2"/>
      <c r="J42" s="6" t="str">
        <f>+J37</f>
        <v> </v>
      </c>
      <c r="K42" s="2"/>
      <c r="L42" s="19" t="str">
        <f>+L37</f>
        <v> </v>
      </c>
    </row>
    <row r="43" spans="1:12" ht="13.5">
      <c r="A43" s="2"/>
      <c r="B43" s="2" t="s">
        <v>46</v>
      </c>
      <c r="C43" s="2" t="s">
        <v>47</v>
      </c>
      <c r="D43" s="2"/>
      <c r="F43" s="29">
        <v>-33</v>
      </c>
      <c r="G43" s="3"/>
      <c r="H43" s="29">
        <v>171</v>
      </c>
      <c r="I43" s="3"/>
      <c r="J43" s="29">
        <v>-153</v>
      </c>
      <c r="K43" s="2"/>
      <c r="L43" s="29">
        <v>171</v>
      </c>
    </row>
    <row r="44" spans="1:12" ht="13.5">
      <c r="A44" s="2"/>
      <c r="B44" s="2" t="s">
        <v>48</v>
      </c>
      <c r="C44" s="2" t="s">
        <v>49</v>
      </c>
      <c r="D44" s="2" t="s">
        <v>50</v>
      </c>
      <c r="F44" s="67">
        <f>+F43+F40</f>
        <v>-1402</v>
      </c>
      <c r="G44" s="3"/>
      <c r="H44" s="67">
        <f>+H43+H40</f>
        <v>51</v>
      </c>
      <c r="I44" s="3"/>
      <c r="J44" s="67">
        <f>+J43+J40</f>
        <v>-1651</v>
      </c>
      <c r="K44" s="2"/>
      <c r="L44" s="19">
        <f>+L43+L40</f>
        <v>-2228</v>
      </c>
    </row>
    <row r="45" spans="1:12" ht="13.5">
      <c r="A45" s="2"/>
      <c r="B45" s="2"/>
      <c r="C45" s="2"/>
      <c r="D45" s="2" t="s">
        <v>51</v>
      </c>
      <c r="F45" s="15" t="s">
        <v>16</v>
      </c>
      <c r="G45" s="60"/>
      <c r="H45" s="47" t="s">
        <v>16</v>
      </c>
      <c r="I45" s="60"/>
      <c r="J45" s="15" t="s">
        <v>16</v>
      </c>
      <c r="K45" s="60"/>
      <c r="L45" s="68" t="str">
        <f>+L42</f>
        <v> </v>
      </c>
    </row>
    <row r="46" spans="1:12" ht="13.5">
      <c r="A46" s="2"/>
      <c r="B46" s="2"/>
      <c r="C46" s="2" t="s">
        <v>52</v>
      </c>
      <c r="D46" s="2" t="s">
        <v>53</v>
      </c>
      <c r="F46" s="28">
        <v>0</v>
      </c>
      <c r="G46" s="47"/>
      <c r="H46" s="28">
        <v>0</v>
      </c>
      <c r="I46" s="47"/>
      <c r="J46" s="28">
        <v>0</v>
      </c>
      <c r="K46" s="60"/>
      <c r="L46" s="29">
        <v>0</v>
      </c>
    </row>
    <row r="47" spans="1:12" ht="13.5">
      <c r="A47" s="2"/>
      <c r="B47" s="2" t="s">
        <v>54</v>
      </c>
      <c r="C47" s="2" t="s">
        <v>55</v>
      </c>
      <c r="D47" s="2"/>
      <c r="F47" s="66">
        <f>+F44</f>
        <v>-1402</v>
      </c>
      <c r="G47" s="2"/>
      <c r="H47" s="66">
        <f>+H44</f>
        <v>51</v>
      </c>
      <c r="I47" s="2"/>
      <c r="J47" s="66">
        <f>+J44</f>
        <v>-1651</v>
      </c>
      <c r="K47" s="2"/>
      <c r="L47" s="19">
        <f>+L44</f>
        <v>-2228</v>
      </c>
    </row>
    <row r="48" spans="1:12" ht="13.5">
      <c r="A48" s="2"/>
      <c r="B48" s="2"/>
      <c r="C48" s="2" t="s">
        <v>56</v>
      </c>
      <c r="D48" s="2"/>
      <c r="F48" s="2"/>
      <c r="G48" s="2"/>
      <c r="H48" s="2"/>
      <c r="I48" s="2"/>
      <c r="J48" s="2"/>
      <c r="K48" s="2"/>
      <c r="L48" s="19"/>
    </row>
    <row r="49" spans="1:12" ht="13.5">
      <c r="A49" s="2"/>
      <c r="B49" s="2"/>
      <c r="C49" s="2" t="s">
        <v>57</v>
      </c>
      <c r="D49" s="2"/>
      <c r="F49" s="6" t="str">
        <f>+F45</f>
        <v> </v>
      </c>
      <c r="G49" s="2"/>
      <c r="H49" s="3" t="s">
        <v>16</v>
      </c>
      <c r="I49" s="2"/>
      <c r="J49" s="6" t="str">
        <f>+J45</f>
        <v> </v>
      </c>
      <c r="K49" s="2"/>
      <c r="L49" s="19" t="str">
        <f>+L45</f>
        <v> </v>
      </c>
    </row>
    <row r="50" spans="1:12" ht="13.5">
      <c r="A50" s="2"/>
      <c r="B50" s="2"/>
      <c r="C50" s="2"/>
      <c r="D50" s="2"/>
      <c r="F50" s="2"/>
      <c r="G50" s="2"/>
      <c r="H50" s="2"/>
      <c r="I50" s="2"/>
      <c r="J50" s="2"/>
      <c r="K50" s="2"/>
      <c r="L50" s="19"/>
    </row>
    <row r="51" spans="1:12" ht="13.5">
      <c r="A51" s="2"/>
      <c r="B51" s="2" t="s">
        <v>58</v>
      </c>
      <c r="C51" s="2" t="s">
        <v>49</v>
      </c>
      <c r="D51" s="2" t="s">
        <v>59</v>
      </c>
      <c r="F51" s="37">
        <v>0</v>
      </c>
      <c r="G51" s="2"/>
      <c r="H51" s="37">
        <v>0</v>
      </c>
      <c r="I51" s="3"/>
      <c r="J51" s="37">
        <v>0</v>
      </c>
      <c r="K51" s="7"/>
      <c r="L51" s="40">
        <v>0</v>
      </c>
    </row>
    <row r="52" spans="1:12" ht="13.5">
      <c r="A52" s="2"/>
      <c r="B52" s="2"/>
      <c r="C52" s="2" t="s">
        <v>52</v>
      </c>
      <c r="D52" s="2" t="s">
        <v>53</v>
      </c>
      <c r="F52" s="38">
        <v>0</v>
      </c>
      <c r="G52" s="2"/>
      <c r="H52" s="38">
        <v>0</v>
      </c>
      <c r="I52" s="3"/>
      <c r="J52" s="38">
        <v>0</v>
      </c>
      <c r="K52" s="7"/>
      <c r="L52" s="38">
        <v>0</v>
      </c>
    </row>
    <row r="53" spans="1:12" ht="13.5">
      <c r="A53" s="2"/>
      <c r="B53" s="2"/>
      <c r="C53" s="2" t="s">
        <v>60</v>
      </c>
      <c r="D53" s="2" t="s">
        <v>61</v>
      </c>
      <c r="F53" s="30"/>
      <c r="G53" s="2"/>
      <c r="H53" s="3"/>
      <c r="I53" s="3"/>
      <c r="J53" s="3"/>
      <c r="K53" s="2"/>
      <c r="L53" s="3"/>
    </row>
    <row r="54" spans="1:12" ht="13.5">
      <c r="A54" s="2"/>
      <c r="B54" s="2"/>
      <c r="C54" s="2"/>
      <c r="D54" s="2" t="s">
        <v>62</v>
      </c>
      <c r="F54" s="29">
        <v>0</v>
      </c>
      <c r="G54" s="2"/>
      <c r="H54" s="27">
        <v>0</v>
      </c>
      <c r="I54" s="3"/>
      <c r="J54" s="29">
        <v>0</v>
      </c>
      <c r="K54" s="7"/>
      <c r="L54" s="29">
        <v>0</v>
      </c>
    </row>
    <row r="55" spans="1:12" ht="13.5">
      <c r="A55" s="2"/>
      <c r="B55" s="2" t="s">
        <v>63</v>
      </c>
      <c r="C55" s="2" t="s">
        <v>64</v>
      </c>
      <c r="D55" s="2"/>
      <c r="F55" s="66">
        <f>+F47</f>
        <v>-1402</v>
      </c>
      <c r="G55" s="2"/>
      <c r="H55" s="67">
        <f>+H47</f>
        <v>51</v>
      </c>
      <c r="I55" s="3"/>
      <c r="J55" s="67">
        <f>+J47</f>
        <v>-1651</v>
      </c>
      <c r="K55" s="2"/>
      <c r="L55" s="67">
        <f>+L47</f>
        <v>-2228</v>
      </c>
    </row>
    <row r="56" spans="1:12" ht="13.5">
      <c r="A56" s="2"/>
      <c r="B56" s="2"/>
      <c r="C56" s="2" t="s">
        <v>65</v>
      </c>
      <c r="D56" s="2"/>
      <c r="F56" s="2"/>
      <c r="G56" s="2"/>
      <c r="H56" s="2"/>
      <c r="I56" s="2"/>
      <c r="J56" s="2"/>
      <c r="K56" s="2"/>
      <c r="L56" s="3"/>
    </row>
    <row r="57" spans="1:12" ht="14.25" thickBot="1">
      <c r="A57" s="2"/>
      <c r="B57" s="2"/>
      <c r="C57" s="2" t="s">
        <v>62</v>
      </c>
      <c r="D57" s="2"/>
      <c r="F57" s="41" t="str">
        <f>+F49</f>
        <v> </v>
      </c>
      <c r="G57" s="2"/>
      <c r="H57" s="42" t="s">
        <v>16</v>
      </c>
      <c r="I57" s="2"/>
      <c r="J57" s="41" t="str">
        <f>+J49</f>
        <v> </v>
      </c>
      <c r="K57" s="2"/>
      <c r="L57" s="43" t="str">
        <f>+L49</f>
        <v> </v>
      </c>
    </row>
    <row r="58" spans="1:12" ht="14.25" thickTop="1">
      <c r="A58" s="2"/>
      <c r="B58" s="2"/>
      <c r="C58" s="2"/>
      <c r="D58" s="2"/>
      <c r="F58" s="15"/>
      <c r="G58" s="2"/>
      <c r="H58" s="47"/>
      <c r="I58" s="2"/>
      <c r="J58" s="15"/>
      <c r="K58" s="2"/>
      <c r="L58" s="48"/>
    </row>
    <row r="59" spans="1:12" ht="13.5">
      <c r="A59" s="2">
        <v>3</v>
      </c>
      <c r="B59" s="2" t="s">
        <v>18</v>
      </c>
      <c r="C59" s="2" t="s">
        <v>66</v>
      </c>
      <c r="D59" s="2"/>
      <c r="F59" s="6"/>
      <c r="G59" s="2"/>
      <c r="H59" s="3"/>
      <c r="I59" s="2"/>
      <c r="J59" s="2"/>
      <c r="K59" s="2"/>
      <c r="L59" s="3"/>
    </row>
    <row r="60" spans="1:12" ht="13.5">
      <c r="A60" s="2"/>
      <c r="B60" s="2"/>
      <c r="C60" s="2" t="s">
        <v>67</v>
      </c>
      <c r="D60" s="2"/>
      <c r="F60" s="6"/>
      <c r="G60" s="2"/>
      <c r="H60" s="3"/>
      <c r="I60" s="2"/>
      <c r="J60" s="2"/>
      <c r="K60" s="2"/>
      <c r="L60" s="3"/>
    </row>
    <row r="61" spans="1:12" ht="13.5">
      <c r="A61" s="2"/>
      <c r="B61" s="2"/>
      <c r="C61" s="44" t="s">
        <v>68</v>
      </c>
      <c r="D61" s="2"/>
      <c r="F61" s="6"/>
      <c r="G61" s="2"/>
      <c r="H61" s="3"/>
      <c r="I61" s="2"/>
      <c r="J61" s="2"/>
      <c r="K61" s="2"/>
      <c r="L61" s="3"/>
    </row>
    <row r="62" spans="1:12" ht="13.5">
      <c r="A62" s="2"/>
      <c r="B62" s="2"/>
      <c r="C62" s="2" t="s">
        <v>69</v>
      </c>
      <c r="D62" s="2"/>
      <c r="F62" s="6"/>
      <c r="G62" s="2"/>
      <c r="H62" s="3"/>
      <c r="I62" s="2"/>
      <c r="J62" s="2"/>
      <c r="K62" s="2"/>
      <c r="L62" s="3"/>
    </row>
    <row r="63" spans="1:12" ht="13.5">
      <c r="A63" s="2"/>
      <c r="B63" s="2"/>
      <c r="C63" s="2" t="s">
        <v>70</v>
      </c>
      <c r="D63" s="44" t="s">
        <v>71</v>
      </c>
      <c r="F63" s="6" t="s">
        <v>16</v>
      </c>
      <c r="G63" s="2"/>
      <c r="H63" s="3"/>
      <c r="I63" s="2"/>
      <c r="J63" s="7"/>
      <c r="K63" s="2"/>
      <c r="L63" s="3"/>
    </row>
    <row r="64" spans="1:12" ht="13.5">
      <c r="A64" s="2"/>
      <c r="B64" s="2"/>
      <c r="C64" s="2"/>
      <c r="D64" s="44" t="s">
        <v>72</v>
      </c>
      <c r="F64" s="8">
        <v>-7.01</v>
      </c>
      <c r="G64" s="2" t="s">
        <v>16</v>
      </c>
      <c r="H64" s="69">
        <v>0.25</v>
      </c>
      <c r="I64" s="2"/>
      <c r="J64" s="7">
        <v>-8.26</v>
      </c>
      <c r="K64" s="2"/>
      <c r="L64" s="30">
        <v>-11.14</v>
      </c>
    </row>
    <row r="65" spans="1:12" ht="13.5">
      <c r="A65" s="2"/>
      <c r="B65" s="2"/>
      <c r="C65" s="2" t="s">
        <v>52</v>
      </c>
      <c r="D65" s="2" t="s">
        <v>73</v>
      </c>
      <c r="F65" s="8"/>
      <c r="G65" s="2"/>
      <c r="H65" s="3"/>
      <c r="I65" s="2"/>
      <c r="J65" s="7"/>
      <c r="K65" s="2"/>
      <c r="L65" s="3"/>
    </row>
    <row r="66" spans="1:12" ht="13.5">
      <c r="A66" s="2"/>
      <c r="B66" s="2"/>
      <c r="C66" s="2"/>
      <c r="D66" s="2" t="s">
        <v>74</v>
      </c>
      <c r="F66" s="45" t="s">
        <v>16</v>
      </c>
      <c r="G66" s="7"/>
      <c r="H66" s="25" t="s">
        <v>16</v>
      </c>
      <c r="I66" s="7"/>
      <c r="J66" s="45" t="s">
        <v>16</v>
      </c>
      <c r="K66" s="7"/>
      <c r="L66" s="25" t="s">
        <v>16</v>
      </c>
    </row>
    <row r="67" spans="1:12" ht="13.5">
      <c r="A67" s="2"/>
      <c r="B67" s="2"/>
      <c r="C67" s="2"/>
      <c r="D67" s="2"/>
      <c r="F67" s="9"/>
      <c r="G67" s="2"/>
      <c r="H67" s="2"/>
      <c r="I67" s="2"/>
      <c r="J67" s="2"/>
      <c r="K67" s="2"/>
      <c r="L67" s="2"/>
    </row>
    <row r="68" spans="1:18" ht="13.5">
      <c r="A68" s="2">
        <v>4</v>
      </c>
      <c r="B68" s="2" t="s">
        <v>75</v>
      </c>
      <c r="C68" s="2"/>
      <c r="D68" s="2"/>
      <c r="E68" s="46"/>
      <c r="F68" s="10">
        <v>159</v>
      </c>
      <c r="G68" s="15"/>
      <c r="H68" s="29">
        <v>167</v>
      </c>
      <c r="I68" s="15"/>
      <c r="J68" s="10">
        <v>159</v>
      </c>
      <c r="K68" s="15"/>
      <c r="L68" s="29">
        <v>167</v>
      </c>
      <c r="M68" s="2"/>
      <c r="N68" s="2"/>
      <c r="O68" s="2"/>
      <c r="P68" s="2"/>
      <c r="Q68" s="2"/>
      <c r="R68" s="2"/>
    </row>
    <row r="69" spans="1:18" ht="13.5">
      <c r="A69" s="2"/>
      <c r="B69" s="2"/>
      <c r="C69" s="2"/>
      <c r="D69" s="2"/>
      <c r="E69" s="46"/>
      <c r="F69" s="15"/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</row>
    <row r="70" spans="1:18" ht="13.5">
      <c r="A70" s="2">
        <v>5</v>
      </c>
      <c r="B70" s="2" t="s">
        <v>18</v>
      </c>
      <c r="C70" s="2" t="s">
        <v>76</v>
      </c>
      <c r="D70" s="2"/>
      <c r="E70" s="46"/>
      <c r="F70" s="6">
        <v>0</v>
      </c>
      <c r="G70" s="6"/>
      <c r="H70" s="19">
        <v>0</v>
      </c>
      <c r="I70" s="6"/>
      <c r="J70" s="6">
        <v>0</v>
      </c>
      <c r="K70" s="6"/>
      <c r="L70" s="19">
        <v>0</v>
      </c>
      <c r="M70" s="2"/>
      <c r="N70" s="2"/>
      <c r="O70" s="2"/>
      <c r="P70" s="2"/>
      <c r="Q70" s="2"/>
      <c r="R70" s="2"/>
    </row>
    <row r="71" spans="1:18" ht="13.5">
      <c r="A71" s="2"/>
      <c r="B71" s="2" t="s">
        <v>20</v>
      </c>
      <c r="C71" s="2" t="s">
        <v>77</v>
      </c>
      <c r="D71" s="2"/>
      <c r="E71" s="46"/>
      <c r="F71" s="14">
        <v>0</v>
      </c>
      <c r="G71" s="6"/>
      <c r="H71" s="26">
        <v>0</v>
      </c>
      <c r="I71" s="6"/>
      <c r="J71" s="14">
        <v>0</v>
      </c>
      <c r="K71" s="6"/>
      <c r="L71" s="26">
        <v>0</v>
      </c>
      <c r="M71" s="2"/>
      <c r="N71" s="2"/>
      <c r="O71" s="2"/>
      <c r="P71" s="2"/>
      <c r="Q71" s="2"/>
      <c r="R71" s="2"/>
    </row>
    <row r="72" spans="1:18" ht="13.5">
      <c r="A72" s="2"/>
      <c r="B72" s="2"/>
      <c r="C72" s="2"/>
      <c r="D72" s="2"/>
      <c r="E72" s="46"/>
      <c r="F72" s="6"/>
      <c r="G72" s="6"/>
      <c r="H72" s="19"/>
      <c r="I72" s="6"/>
      <c r="J72" s="6"/>
      <c r="K72" s="6"/>
      <c r="L72" s="6"/>
      <c r="M72" s="2"/>
      <c r="N72" s="2"/>
      <c r="O72" s="2"/>
      <c r="P72" s="2"/>
      <c r="Q72" s="2"/>
      <c r="R72" s="2"/>
    </row>
    <row r="73" spans="1:18" ht="13.5">
      <c r="A73" s="2"/>
      <c r="B73" s="2"/>
      <c r="C73" s="2"/>
      <c r="D73" s="2"/>
      <c r="E73" s="46"/>
      <c r="F73" s="6"/>
      <c r="G73" s="6"/>
      <c r="H73" s="6"/>
      <c r="I73" s="6"/>
      <c r="J73" s="6"/>
      <c r="K73" s="6"/>
      <c r="L73" s="6"/>
      <c r="M73" s="2"/>
      <c r="N73" s="2"/>
      <c r="O73" s="2"/>
      <c r="P73" s="2"/>
      <c r="Q73" s="2"/>
      <c r="R73" s="2"/>
    </row>
    <row r="74" spans="1:18" ht="13.5">
      <c r="A74" s="2"/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4" ht="13.5">
      <c r="A75" s="2"/>
      <c r="B75" s="2"/>
      <c r="C75" s="2"/>
      <c r="D75" s="2"/>
    </row>
    <row r="76" spans="1:4" ht="13.5">
      <c r="A76" s="2"/>
      <c r="B76" s="2"/>
      <c r="C76" s="2"/>
      <c r="D76" s="2"/>
    </row>
    <row r="77" spans="1:4" ht="13.5">
      <c r="A77" s="2"/>
      <c r="B77" s="2"/>
      <c r="C77" s="2"/>
      <c r="D77" s="2"/>
    </row>
    <row r="78" spans="1:4" ht="13.5">
      <c r="A78" s="2"/>
      <c r="B78" s="2"/>
      <c r="C78" s="2"/>
      <c r="D78" s="2"/>
    </row>
    <row r="79" spans="1:4" ht="13.5">
      <c r="A79" s="2"/>
      <c r="B79" s="2"/>
      <c r="C79" s="2"/>
      <c r="D79" s="2"/>
    </row>
    <row r="80" spans="1:4" ht="13.5">
      <c r="A80" s="2"/>
      <c r="B80" s="2"/>
      <c r="C80" s="2"/>
      <c r="D80" s="2"/>
    </row>
    <row r="81" spans="1:4" ht="13.5">
      <c r="A81" s="2"/>
      <c r="B81" s="2"/>
      <c r="C81" s="2"/>
      <c r="D81" s="2"/>
    </row>
    <row r="82" spans="1:4" ht="13.5">
      <c r="A82" s="2"/>
      <c r="B82" s="2"/>
      <c r="C82" s="2"/>
      <c r="D82" s="2"/>
    </row>
    <row r="83" spans="1:4" ht="13.5">
      <c r="A83" s="2"/>
      <c r="B83" s="2"/>
      <c r="C83" s="2"/>
      <c r="D83" s="2"/>
    </row>
  </sheetData>
  <printOptions/>
  <pageMargins left="0.75" right="0.75" top="0.78" bottom="0.77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75" zoomScaleNormal="75" workbookViewId="0" topLeftCell="A172">
      <selection activeCell="I177" sqref="I177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25.421875" style="0" customWidth="1"/>
    <col min="4" max="4" width="12.8515625" style="0" customWidth="1"/>
    <col min="5" max="5" width="14.57421875" style="0" customWidth="1"/>
    <col min="6" max="6" width="1.421875" style="0" customWidth="1"/>
    <col min="7" max="7" width="13.00390625" style="0" customWidth="1"/>
    <col min="8" max="8" width="1.28515625" style="0" customWidth="1"/>
    <col min="9" max="9" width="13.7109375" style="0" customWidth="1"/>
  </cols>
  <sheetData>
    <row r="1" spans="1:10" ht="21">
      <c r="A1" s="57" t="s">
        <v>78</v>
      </c>
      <c r="H1" s="23"/>
      <c r="I1" s="23"/>
      <c r="J1" s="23"/>
    </row>
    <row r="3" ht="9.75" customHeight="1">
      <c r="A3" s="17"/>
    </row>
    <row r="4" ht="15">
      <c r="A4" s="17" t="s">
        <v>204</v>
      </c>
    </row>
    <row r="5" ht="15">
      <c r="A5" s="61" t="s">
        <v>16</v>
      </c>
    </row>
    <row r="6" spans="1:9" ht="13.5">
      <c r="A6" s="2"/>
      <c r="B6" s="2"/>
      <c r="C6" s="2"/>
      <c r="D6" s="2"/>
      <c r="E6" s="2"/>
      <c r="F6" s="2"/>
      <c r="G6" s="3" t="s">
        <v>79</v>
      </c>
      <c r="H6" s="3"/>
      <c r="I6" s="3" t="s">
        <v>80</v>
      </c>
    </row>
    <row r="7" spans="2:9" ht="13.5">
      <c r="B7" s="2"/>
      <c r="C7" s="2"/>
      <c r="D7" s="2"/>
      <c r="E7" s="2"/>
      <c r="F7" s="2"/>
      <c r="G7" s="3" t="s">
        <v>81</v>
      </c>
      <c r="H7" s="3"/>
      <c r="I7" s="3" t="s">
        <v>8</v>
      </c>
    </row>
    <row r="8" spans="1:9" ht="13.5">
      <c r="A8" s="13" t="s">
        <v>82</v>
      </c>
      <c r="B8" s="2"/>
      <c r="C8" s="2"/>
      <c r="D8" s="2"/>
      <c r="E8" s="2"/>
      <c r="F8" s="2"/>
      <c r="G8" s="3" t="s">
        <v>7</v>
      </c>
      <c r="H8" s="3"/>
      <c r="I8" s="3" t="s">
        <v>83</v>
      </c>
    </row>
    <row r="9" spans="1:9" ht="13.5">
      <c r="A9" s="2"/>
      <c r="B9" s="2"/>
      <c r="C9" s="2"/>
      <c r="D9" s="2"/>
      <c r="E9" s="2"/>
      <c r="F9" s="2"/>
      <c r="G9" s="3" t="s">
        <v>12</v>
      </c>
      <c r="H9" s="3"/>
      <c r="I9" s="3" t="s">
        <v>84</v>
      </c>
    </row>
    <row r="10" spans="1:9" ht="13.5">
      <c r="A10" s="2"/>
      <c r="B10" s="2"/>
      <c r="C10" s="2"/>
      <c r="D10" s="2"/>
      <c r="E10" s="2"/>
      <c r="F10" s="2"/>
      <c r="G10" s="49" t="s">
        <v>205</v>
      </c>
      <c r="H10" s="3"/>
      <c r="I10" s="49" t="s">
        <v>85</v>
      </c>
    </row>
    <row r="11" spans="1:9" ht="13.5">
      <c r="A11" s="2"/>
      <c r="B11" s="2"/>
      <c r="C11" s="2"/>
      <c r="D11" s="2"/>
      <c r="E11" s="2"/>
      <c r="F11" s="2"/>
      <c r="G11" s="3" t="s">
        <v>17</v>
      </c>
      <c r="H11" s="3"/>
      <c r="I11" s="49" t="s">
        <v>17</v>
      </c>
    </row>
    <row r="12" spans="1:9" ht="13.5">
      <c r="A12" s="2"/>
      <c r="B12" s="2"/>
      <c r="C12" s="2"/>
      <c r="D12" s="2"/>
      <c r="E12" s="2"/>
      <c r="F12" s="2"/>
      <c r="G12" s="3"/>
      <c r="H12" s="3"/>
      <c r="I12" s="3"/>
    </row>
    <row r="13" spans="1:9" ht="13.5">
      <c r="A13" s="18" t="s">
        <v>86</v>
      </c>
      <c r="B13" s="2" t="s">
        <v>87</v>
      </c>
      <c r="C13" s="2"/>
      <c r="D13" s="2"/>
      <c r="E13" s="2"/>
      <c r="F13" s="2"/>
      <c r="G13" s="6">
        <v>19186</v>
      </c>
      <c r="H13" s="6"/>
      <c r="I13" s="6">
        <v>21426</v>
      </c>
    </row>
    <row r="14" spans="1:9" ht="13.5">
      <c r="A14" s="18" t="s">
        <v>88</v>
      </c>
      <c r="B14" s="2" t="s">
        <v>89</v>
      </c>
      <c r="C14" s="2"/>
      <c r="D14" s="2"/>
      <c r="E14" s="2"/>
      <c r="F14" s="2"/>
      <c r="G14" s="6">
        <v>0</v>
      </c>
      <c r="H14" s="6"/>
      <c r="I14" s="6">
        <v>0</v>
      </c>
    </row>
    <row r="15" spans="1:9" ht="13.5">
      <c r="A15" s="18" t="s">
        <v>90</v>
      </c>
      <c r="B15" s="2" t="s">
        <v>91</v>
      </c>
      <c r="C15" s="2"/>
      <c r="D15" s="2"/>
      <c r="E15" s="2"/>
      <c r="F15" s="2"/>
      <c r="G15" s="6">
        <v>21</v>
      </c>
      <c r="H15" s="6"/>
      <c r="I15" s="6">
        <v>21</v>
      </c>
    </row>
    <row r="16" spans="1:9" ht="13.5">
      <c r="A16" s="18" t="s">
        <v>92</v>
      </c>
      <c r="B16" s="2" t="s">
        <v>93</v>
      </c>
      <c r="C16" s="2"/>
      <c r="D16" s="2"/>
      <c r="E16" s="2"/>
      <c r="F16" s="2"/>
      <c r="G16" s="6">
        <v>0</v>
      </c>
      <c r="H16" s="6"/>
      <c r="I16" s="6">
        <v>0</v>
      </c>
    </row>
    <row r="17" spans="1:9" ht="13.5">
      <c r="A17" s="2"/>
      <c r="B17" s="2"/>
      <c r="C17" s="2"/>
      <c r="D17" s="2"/>
      <c r="E17" s="2"/>
      <c r="F17" s="2"/>
      <c r="G17" s="6"/>
      <c r="H17" s="15"/>
      <c r="I17" s="6"/>
    </row>
    <row r="18" spans="1:9" ht="13.5">
      <c r="A18" s="18" t="s">
        <v>94</v>
      </c>
      <c r="B18" s="2" t="s">
        <v>95</v>
      </c>
      <c r="C18" s="2"/>
      <c r="D18" s="2"/>
      <c r="E18" s="2"/>
      <c r="F18" s="2"/>
      <c r="G18" s="15"/>
      <c r="H18" s="15"/>
      <c r="I18" s="15"/>
    </row>
    <row r="19" spans="1:9" ht="14.25">
      <c r="A19" s="2"/>
      <c r="B19" s="2"/>
      <c r="C19" s="16" t="s">
        <v>96</v>
      </c>
      <c r="D19" s="2"/>
      <c r="E19" s="2"/>
      <c r="G19" s="50">
        <v>12708</v>
      </c>
      <c r="H19" s="15"/>
      <c r="I19" s="50">
        <v>10453</v>
      </c>
    </row>
    <row r="20" spans="1:9" ht="14.25">
      <c r="A20" s="2"/>
      <c r="B20" s="2"/>
      <c r="C20" s="16" t="s">
        <v>97</v>
      </c>
      <c r="D20" s="2"/>
      <c r="E20" s="2"/>
      <c r="G20" s="33">
        <v>9007</v>
      </c>
      <c r="H20" s="15"/>
      <c r="I20" s="33">
        <v>8915</v>
      </c>
    </row>
    <row r="21" spans="1:9" ht="14.25">
      <c r="A21" s="2"/>
      <c r="B21" s="2"/>
      <c r="C21" s="16" t="s">
        <v>98</v>
      </c>
      <c r="D21" s="2"/>
      <c r="E21" s="2"/>
      <c r="G21" s="33">
        <v>3737</v>
      </c>
      <c r="H21" s="15"/>
      <c r="I21" s="33">
        <v>1606</v>
      </c>
    </row>
    <row r="22" spans="1:9" ht="14.25">
      <c r="A22" s="2"/>
      <c r="B22" s="2"/>
      <c r="C22" s="16" t="s">
        <v>99</v>
      </c>
      <c r="D22" s="2"/>
      <c r="E22" s="2"/>
      <c r="G22" s="33">
        <v>136</v>
      </c>
      <c r="H22" s="15"/>
      <c r="I22" s="33">
        <v>511</v>
      </c>
    </row>
    <row r="23" spans="1:9" ht="14.25">
      <c r="A23" s="2"/>
      <c r="B23" s="2"/>
      <c r="C23" s="16" t="s">
        <v>100</v>
      </c>
      <c r="D23" s="2"/>
      <c r="E23" s="2"/>
      <c r="G23" s="51">
        <v>236</v>
      </c>
      <c r="H23" s="15"/>
      <c r="I23" s="51">
        <v>658</v>
      </c>
    </row>
    <row r="24" spans="1:9" ht="13.5">
      <c r="A24" s="2"/>
      <c r="B24" s="2"/>
      <c r="C24" s="2"/>
      <c r="D24" s="2"/>
      <c r="E24" s="2"/>
      <c r="F24" s="2"/>
      <c r="G24" s="52">
        <f>SUM(G19:G23)</f>
        <v>25824</v>
      </c>
      <c r="H24" s="15">
        <f>SUM(H19:H23)</f>
        <v>0</v>
      </c>
      <c r="I24" s="52">
        <f>SUM(I19:I23)</f>
        <v>22143</v>
      </c>
    </row>
    <row r="25" spans="1:9" ht="13.5">
      <c r="A25" s="18" t="s">
        <v>101</v>
      </c>
      <c r="B25" s="2" t="s">
        <v>102</v>
      </c>
      <c r="C25" s="2"/>
      <c r="D25" s="2"/>
      <c r="E25" s="2"/>
      <c r="F25" s="2"/>
      <c r="G25" s="50"/>
      <c r="H25" s="15"/>
      <c r="I25" s="50"/>
    </row>
    <row r="26" spans="1:9" ht="14.25">
      <c r="A26" s="2"/>
      <c r="B26" s="2"/>
      <c r="C26" s="16" t="s">
        <v>103</v>
      </c>
      <c r="D26" s="2"/>
      <c r="E26" s="2"/>
      <c r="G26" s="33">
        <v>5929</v>
      </c>
      <c r="H26" s="15"/>
      <c r="I26" s="33">
        <v>2524</v>
      </c>
    </row>
    <row r="27" spans="1:9" ht="14.25">
      <c r="A27" s="2"/>
      <c r="B27" s="2"/>
      <c r="C27" s="16" t="s">
        <v>104</v>
      </c>
      <c r="D27" s="2"/>
      <c r="E27" s="2"/>
      <c r="G27" s="33">
        <v>4464</v>
      </c>
      <c r="H27" s="15"/>
      <c r="I27" s="33">
        <v>3633</v>
      </c>
    </row>
    <row r="28" spans="1:9" ht="14.25">
      <c r="A28" s="2"/>
      <c r="B28" s="2"/>
      <c r="C28" s="16" t="s">
        <v>105</v>
      </c>
      <c r="D28" s="2"/>
      <c r="E28" s="2"/>
      <c r="G28" s="33">
        <v>1056</v>
      </c>
      <c r="H28" s="15"/>
      <c r="I28" s="33">
        <v>404</v>
      </c>
    </row>
    <row r="29" spans="1:9" ht="14.25">
      <c r="A29" s="2"/>
      <c r="B29" s="2"/>
      <c r="C29" s="16" t="s">
        <v>106</v>
      </c>
      <c r="D29" s="2"/>
      <c r="E29" s="2"/>
      <c r="G29" s="33">
        <v>976</v>
      </c>
      <c r="H29" s="15"/>
      <c r="I29" s="33">
        <v>973</v>
      </c>
    </row>
    <row r="30" spans="1:9" ht="14.25">
      <c r="A30" s="2"/>
      <c r="B30" s="2"/>
      <c r="C30" s="16" t="s">
        <v>107</v>
      </c>
      <c r="D30" s="2"/>
      <c r="E30" s="2"/>
      <c r="G30" s="33">
        <v>0</v>
      </c>
      <c r="H30" s="15"/>
      <c r="I30" s="33">
        <v>0</v>
      </c>
    </row>
    <row r="31" spans="1:9" ht="13.5">
      <c r="A31" s="2"/>
      <c r="B31" s="2"/>
      <c r="C31" s="2"/>
      <c r="D31" s="2"/>
      <c r="E31" s="2"/>
      <c r="F31" s="2"/>
      <c r="G31" s="52">
        <f>SUM(G26:G30)</f>
        <v>12425</v>
      </c>
      <c r="H31" s="15">
        <f>SUM(H26:H30)</f>
        <v>0</v>
      </c>
      <c r="I31" s="52">
        <f>SUM(I26:I30)</f>
        <v>7534</v>
      </c>
    </row>
    <row r="32" spans="1:9" ht="13.5">
      <c r="A32" s="2"/>
      <c r="B32" s="2"/>
      <c r="C32" s="2"/>
      <c r="D32" s="2"/>
      <c r="E32" s="2"/>
      <c r="F32" s="2"/>
      <c r="G32" s="14"/>
      <c r="H32" s="15"/>
      <c r="I32" s="14"/>
    </row>
    <row r="33" spans="1:9" ht="13.5">
      <c r="A33" s="18" t="s">
        <v>108</v>
      </c>
      <c r="B33" s="2" t="s">
        <v>109</v>
      </c>
      <c r="C33" s="2"/>
      <c r="D33" s="2"/>
      <c r="E33" s="2"/>
      <c r="F33" s="2"/>
      <c r="G33" s="14">
        <f>+G24-G31</f>
        <v>13399</v>
      </c>
      <c r="H33" s="15">
        <f>+H24-H31</f>
        <v>0</v>
      </c>
      <c r="I33" s="14">
        <f>+I24-I31</f>
        <v>14609</v>
      </c>
    </row>
    <row r="34" spans="1:9" ht="14.25" thickBot="1">
      <c r="A34" s="2"/>
      <c r="B34" s="2"/>
      <c r="C34" s="2"/>
      <c r="D34" s="2"/>
      <c r="E34" s="2"/>
      <c r="F34" s="2"/>
      <c r="G34" s="53">
        <f>+G13+G15+G24-G31</f>
        <v>32606</v>
      </c>
      <c r="H34" s="15">
        <f>+H13+H15+H24-H31</f>
        <v>0</v>
      </c>
      <c r="I34" s="53">
        <f>+I13+I15+I24-I31</f>
        <v>36056</v>
      </c>
    </row>
    <row r="35" spans="1:9" ht="14.25" thickTop="1">
      <c r="A35" s="18" t="s">
        <v>110</v>
      </c>
      <c r="B35" s="2" t="s">
        <v>111</v>
      </c>
      <c r="C35" s="2"/>
      <c r="D35" s="2"/>
      <c r="E35" s="2"/>
      <c r="F35" s="2"/>
      <c r="G35" s="15" t="s">
        <v>16</v>
      </c>
      <c r="H35" s="15"/>
      <c r="I35" s="15"/>
    </row>
    <row r="36" spans="1:9" ht="13.5">
      <c r="A36" s="2"/>
      <c r="B36" s="2" t="s">
        <v>112</v>
      </c>
      <c r="C36" s="2"/>
      <c r="D36" s="2"/>
      <c r="E36" s="2"/>
      <c r="F36" s="2"/>
      <c r="G36" s="6">
        <v>19999</v>
      </c>
      <c r="H36" s="15"/>
      <c r="I36" s="6">
        <v>19999</v>
      </c>
    </row>
    <row r="37" spans="1:9" ht="13.5">
      <c r="A37" s="2"/>
      <c r="B37" s="2" t="s">
        <v>113</v>
      </c>
      <c r="C37" s="2"/>
      <c r="D37" s="2"/>
      <c r="E37" s="2"/>
      <c r="F37" s="2"/>
      <c r="G37" s="6" t="s">
        <v>16</v>
      </c>
      <c r="H37" s="15"/>
      <c r="I37" s="6" t="s">
        <v>16</v>
      </c>
    </row>
    <row r="38" spans="1:9" ht="14.25">
      <c r="A38" s="2"/>
      <c r="B38" s="2"/>
      <c r="C38" s="16" t="s">
        <v>114</v>
      </c>
      <c r="D38" s="2"/>
      <c r="E38" s="2"/>
      <c r="G38" s="6">
        <v>6460</v>
      </c>
      <c r="H38" s="15"/>
      <c r="I38" s="6">
        <v>6460</v>
      </c>
    </row>
    <row r="39" spans="1:9" ht="14.25">
      <c r="A39" s="2"/>
      <c r="B39" s="2"/>
      <c r="C39" s="16" t="s">
        <v>115</v>
      </c>
      <c r="D39" s="2"/>
      <c r="E39" s="2"/>
      <c r="G39" s="6">
        <v>5294</v>
      </c>
      <c r="H39" s="15"/>
      <c r="I39" s="6">
        <v>7001</v>
      </c>
    </row>
    <row r="40" spans="1:9" ht="13.5">
      <c r="A40" s="2"/>
      <c r="B40" s="2"/>
      <c r="C40" s="2"/>
      <c r="D40" s="2"/>
      <c r="E40" s="2"/>
      <c r="F40" s="2"/>
      <c r="G40" s="6"/>
      <c r="H40" s="15"/>
      <c r="I40" s="6"/>
    </row>
    <row r="41" spans="1:9" ht="13.5">
      <c r="A41" s="18" t="s">
        <v>116</v>
      </c>
      <c r="B41" s="2" t="s">
        <v>117</v>
      </c>
      <c r="C41" s="2"/>
      <c r="D41" s="2"/>
      <c r="E41" s="2"/>
      <c r="F41" s="2"/>
      <c r="G41" s="6">
        <v>0</v>
      </c>
      <c r="H41" s="15"/>
      <c r="I41" s="6">
        <v>0</v>
      </c>
    </row>
    <row r="42" spans="1:9" ht="13.5">
      <c r="A42" s="18" t="s">
        <v>118</v>
      </c>
      <c r="B42" s="2" t="s">
        <v>119</v>
      </c>
      <c r="C42" s="2"/>
      <c r="D42" s="2"/>
      <c r="E42" s="2"/>
      <c r="F42" s="2"/>
      <c r="G42" s="6">
        <v>111</v>
      </c>
      <c r="H42" s="15"/>
      <c r="I42" s="6">
        <v>1938</v>
      </c>
    </row>
    <row r="43" spans="1:9" ht="13.5">
      <c r="A43" s="18" t="s">
        <v>120</v>
      </c>
      <c r="B43" s="2" t="s">
        <v>121</v>
      </c>
      <c r="C43" s="2"/>
      <c r="D43" s="2"/>
      <c r="E43" s="2"/>
      <c r="F43" s="2"/>
      <c r="G43" s="6">
        <v>742</v>
      </c>
      <c r="H43" s="15"/>
      <c r="I43" s="6">
        <v>658</v>
      </c>
    </row>
    <row r="44" spans="1:9" ht="13.5">
      <c r="A44" s="2"/>
      <c r="B44" s="2"/>
      <c r="C44" s="2"/>
      <c r="D44" s="2"/>
      <c r="E44" s="2"/>
      <c r="F44" s="2"/>
      <c r="G44" s="14">
        <f>SUM(G36:G43)</f>
        <v>32606</v>
      </c>
      <c r="H44" s="15">
        <f>SUM(H36:H43)</f>
        <v>0</v>
      </c>
      <c r="I44" s="14">
        <f>SUM(I36:I43)</f>
        <v>36056</v>
      </c>
    </row>
    <row r="45" spans="1:9" ht="13.5">
      <c r="A45" s="18" t="s">
        <v>122</v>
      </c>
      <c r="B45" s="2" t="s">
        <v>123</v>
      </c>
      <c r="C45" s="2"/>
      <c r="D45" s="2"/>
      <c r="E45" s="2"/>
      <c r="F45" s="2"/>
      <c r="G45" s="6">
        <v>159</v>
      </c>
      <c r="H45" s="15">
        <f>+H34</f>
        <v>0</v>
      </c>
      <c r="I45" s="6">
        <v>167</v>
      </c>
    </row>
    <row r="46" spans="1:9" ht="13.5">
      <c r="A46" s="2"/>
      <c r="B46" s="2"/>
      <c r="C46" s="2"/>
      <c r="D46" s="2"/>
      <c r="E46" s="2"/>
      <c r="F46" s="2"/>
      <c r="G46" s="6"/>
      <c r="H46" s="15"/>
      <c r="I46" s="6"/>
    </row>
    <row r="47" spans="1:9" ht="13.5">
      <c r="A47" s="2"/>
      <c r="B47" s="2"/>
      <c r="C47" s="2"/>
      <c r="D47" s="2"/>
      <c r="E47" s="2"/>
      <c r="F47" s="2"/>
      <c r="G47" s="6"/>
      <c r="H47" s="15"/>
      <c r="I47" s="6"/>
    </row>
    <row r="48" spans="1:9" ht="13.5">
      <c r="A48" s="65" t="s">
        <v>198</v>
      </c>
      <c r="B48" s="2"/>
      <c r="C48" s="2"/>
      <c r="D48" s="2"/>
      <c r="E48" s="2"/>
      <c r="F48" s="2"/>
      <c r="G48" s="6"/>
      <c r="H48" s="15"/>
      <c r="I48" s="6"/>
    </row>
    <row r="49" spans="1:9" ht="13.5">
      <c r="A49" s="2"/>
      <c r="B49" s="2"/>
      <c r="C49" s="2"/>
      <c r="D49" s="2"/>
      <c r="E49" s="2"/>
      <c r="F49" s="2"/>
      <c r="G49" s="6"/>
      <c r="H49" s="15"/>
      <c r="I49" s="6"/>
    </row>
    <row r="50" spans="1:9" ht="13.5">
      <c r="A50" s="2"/>
      <c r="B50" s="2"/>
      <c r="C50" s="2"/>
      <c r="D50" s="2"/>
      <c r="E50" s="2"/>
      <c r="F50" s="2"/>
      <c r="G50" s="6"/>
      <c r="H50" s="15"/>
      <c r="I50" s="6"/>
    </row>
    <row r="51" spans="1:9" ht="13.5">
      <c r="A51" s="64" t="s">
        <v>16</v>
      </c>
      <c r="B51" s="2"/>
      <c r="C51" s="2"/>
      <c r="D51" s="2"/>
      <c r="E51" s="2"/>
      <c r="F51" s="2"/>
      <c r="G51" s="6"/>
      <c r="H51" s="15"/>
      <c r="I51" s="6"/>
    </row>
    <row r="52" spans="1:9" ht="13.5">
      <c r="A52" s="58"/>
      <c r="B52" s="2"/>
      <c r="C52" s="2"/>
      <c r="D52" s="2"/>
      <c r="E52" s="2"/>
      <c r="F52" s="2"/>
      <c r="G52" s="6"/>
      <c r="H52" s="15"/>
      <c r="I52" s="6"/>
    </row>
    <row r="53" spans="1:9" ht="13.5">
      <c r="A53" s="58"/>
      <c r="B53" s="2"/>
      <c r="C53" s="2"/>
      <c r="D53" s="2"/>
      <c r="E53" s="2"/>
      <c r="F53" s="2"/>
      <c r="G53" s="6"/>
      <c r="H53" s="15"/>
      <c r="I53" s="6"/>
    </row>
    <row r="54" spans="1:9" ht="16.5">
      <c r="A54" s="62" t="s">
        <v>78</v>
      </c>
      <c r="B54" s="2"/>
      <c r="C54" s="2"/>
      <c r="D54" s="2"/>
      <c r="E54" s="2"/>
      <c r="F54" s="2"/>
      <c r="G54" s="6"/>
      <c r="H54" s="15"/>
      <c r="I54" s="6"/>
    </row>
    <row r="55" spans="1:9" ht="15">
      <c r="A55" s="17" t="s">
        <v>124</v>
      </c>
      <c r="B55" s="2"/>
      <c r="C55" s="2"/>
      <c r="D55" s="2"/>
      <c r="E55" s="2"/>
      <c r="F55" s="2"/>
      <c r="G55" s="2"/>
      <c r="H55" s="60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54" t="s">
        <v>206</v>
      </c>
      <c r="F57" s="2"/>
      <c r="G57" s="2"/>
      <c r="H57" s="2"/>
      <c r="I57" s="2"/>
    </row>
    <row r="58" spans="1:9" ht="13.5">
      <c r="A58" s="2"/>
      <c r="B58" s="54"/>
      <c r="C58" s="54"/>
      <c r="D58" s="54"/>
      <c r="E58" s="54"/>
      <c r="F58" s="2"/>
      <c r="G58" s="2"/>
      <c r="H58" s="2"/>
      <c r="I58" s="2"/>
    </row>
    <row r="59" spans="1:9" ht="13.5">
      <c r="A59" s="2"/>
      <c r="F59" s="2"/>
      <c r="G59" s="2"/>
      <c r="H59" s="2"/>
      <c r="I59" s="2"/>
    </row>
    <row r="60" spans="1:9" ht="13.5">
      <c r="A60" s="18" t="s">
        <v>125</v>
      </c>
      <c r="B60" s="13" t="s">
        <v>126</v>
      </c>
      <c r="C60" s="13"/>
      <c r="D60" s="13"/>
      <c r="E60" s="13"/>
      <c r="F60" s="2"/>
      <c r="G60" s="2"/>
      <c r="H60" s="2"/>
      <c r="I60" s="2"/>
    </row>
    <row r="61" spans="1:9" ht="13.5">
      <c r="A61" s="2"/>
      <c r="B61" s="2" t="s">
        <v>127</v>
      </c>
      <c r="C61" s="2"/>
      <c r="D61" s="2"/>
      <c r="E61" s="2"/>
      <c r="F61" s="2"/>
      <c r="G61" s="2"/>
      <c r="H61" s="2"/>
      <c r="I61" s="2"/>
    </row>
    <row r="62" spans="1:9" ht="13.5">
      <c r="A62" s="2"/>
      <c r="B62" s="2" t="s">
        <v>128</v>
      </c>
      <c r="C62" s="2"/>
      <c r="D62" s="2"/>
      <c r="E62" s="2"/>
      <c r="F62" s="2"/>
      <c r="G62" s="2"/>
      <c r="H62" s="2"/>
      <c r="I62" s="2"/>
    </row>
    <row r="63" spans="1:9" ht="13.5">
      <c r="A63" s="2"/>
      <c r="B63" s="2" t="s">
        <v>129</v>
      </c>
      <c r="C63" s="2"/>
      <c r="D63" s="2"/>
      <c r="E63" s="2"/>
      <c r="F63" s="2"/>
      <c r="G63" s="2"/>
      <c r="H63" s="2"/>
      <c r="I63" s="2"/>
    </row>
    <row r="64" spans="1:9" ht="13.5">
      <c r="A64" s="2"/>
      <c r="B64" s="2" t="s">
        <v>16</v>
      </c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18" t="s">
        <v>130</v>
      </c>
      <c r="B66" s="13" t="s">
        <v>131</v>
      </c>
      <c r="C66" s="13"/>
      <c r="D66" s="13"/>
      <c r="E66" s="13"/>
      <c r="F66" s="2"/>
      <c r="G66" s="2"/>
      <c r="H66" s="2"/>
      <c r="I66" s="2"/>
    </row>
    <row r="67" spans="1:9" ht="13.5">
      <c r="A67" s="2"/>
      <c r="B67" s="44" t="s">
        <v>132</v>
      </c>
      <c r="C67" s="44"/>
      <c r="D67" s="44"/>
      <c r="E67" s="44"/>
      <c r="F67" s="2"/>
      <c r="G67" s="2"/>
      <c r="H67" s="2"/>
      <c r="I67" s="2"/>
    </row>
    <row r="68" spans="1:9" ht="13.5">
      <c r="A68" s="2"/>
      <c r="B68" s="44"/>
      <c r="C68" s="44"/>
      <c r="D68" s="44"/>
      <c r="E68" s="44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18" t="s">
        <v>133</v>
      </c>
      <c r="B70" s="13" t="s">
        <v>134</v>
      </c>
      <c r="C70" s="13"/>
      <c r="D70" s="13"/>
      <c r="E70" s="13"/>
      <c r="F70" s="2"/>
      <c r="G70" s="2"/>
      <c r="H70" s="2"/>
      <c r="I70" s="2"/>
    </row>
    <row r="71" spans="1:9" ht="13.5">
      <c r="A71" s="2"/>
      <c r="B71" s="44" t="s">
        <v>135</v>
      </c>
      <c r="C71" s="44"/>
      <c r="D71" s="44"/>
      <c r="E71" s="44"/>
      <c r="F71" s="2"/>
      <c r="G71" s="2"/>
      <c r="H71" s="2"/>
      <c r="I71" s="2"/>
    </row>
    <row r="72" spans="1:9" ht="13.5">
      <c r="A72" s="2"/>
      <c r="B72" s="2" t="s">
        <v>16</v>
      </c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18" t="s">
        <v>136</v>
      </c>
      <c r="B74" s="13" t="s">
        <v>47</v>
      </c>
      <c r="C74" s="13"/>
      <c r="D74" s="13"/>
      <c r="E74" s="13"/>
      <c r="F74" s="2"/>
      <c r="G74" s="2"/>
      <c r="H74" s="2"/>
      <c r="I74" s="2"/>
    </row>
    <row r="75" spans="1:9" ht="13.5">
      <c r="A75" s="18"/>
      <c r="B75" s="13"/>
      <c r="C75" s="13"/>
      <c r="D75" s="71" t="s">
        <v>207</v>
      </c>
      <c r="E75" s="71"/>
      <c r="F75" s="2"/>
      <c r="G75" s="71" t="s">
        <v>208</v>
      </c>
      <c r="H75" s="71"/>
      <c r="I75" s="71"/>
    </row>
    <row r="76" spans="1:9" ht="13.5">
      <c r="A76" s="18"/>
      <c r="B76" s="13"/>
      <c r="C76" s="13"/>
      <c r="D76" s="13"/>
      <c r="E76" s="13"/>
      <c r="F76" s="2"/>
      <c r="G76" s="2"/>
      <c r="H76" s="2"/>
      <c r="I76" s="2"/>
    </row>
    <row r="77" spans="1:9" ht="13.5">
      <c r="A77" s="18"/>
      <c r="B77" s="13"/>
      <c r="C77" s="13"/>
      <c r="D77" s="3" t="s">
        <v>209</v>
      </c>
      <c r="E77" s="3" t="s">
        <v>211</v>
      </c>
      <c r="F77" s="2"/>
      <c r="G77" s="3" t="s">
        <v>209</v>
      </c>
      <c r="I77" s="3" t="s">
        <v>211</v>
      </c>
    </row>
    <row r="78" spans="1:9" ht="13.5">
      <c r="A78" s="18"/>
      <c r="B78" s="13"/>
      <c r="C78" s="13"/>
      <c r="D78" s="3" t="s">
        <v>210</v>
      </c>
      <c r="E78" s="3" t="s">
        <v>210</v>
      </c>
      <c r="F78" s="2"/>
      <c r="G78" s="3" t="s">
        <v>210</v>
      </c>
      <c r="I78" s="3" t="s">
        <v>210</v>
      </c>
    </row>
    <row r="79" spans="1:9" ht="13.5">
      <c r="A79" s="2"/>
      <c r="B79" s="2" t="s">
        <v>16</v>
      </c>
      <c r="C79" s="2"/>
      <c r="D79" s="3" t="s">
        <v>205</v>
      </c>
      <c r="E79" s="3" t="s">
        <v>85</v>
      </c>
      <c r="F79" s="2"/>
      <c r="G79" s="3" t="s">
        <v>205</v>
      </c>
      <c r="I79" s="3" t="s">
        <v>85</v>
      </c>
    </row>
    <row r="80" spans="1:9" ht="13.5">
      <c r="A80" s="2"/>
      <c r="B80" s="2" t="s">
        <v>16</v>
      </c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3" t="s">
        <v>17</v>
      </c>
      <c r="E81" s="3" t="s">
        <v>17</v>
      </c>
      <c r="F81" s="3"/>
      <c r="G81" s="3" t="s">
        <v>17</v>
      </c>
      <c r="H81" s="3"/>
      <c r="I81" s="3" t="s">
        <v>17</v>
      </c>
    </row>
    <row r="82" spans="1:9" ht="13.5">
      <c r="A82" s="2"/>
      <c r="B82" s="2"/>
      <c r="C82" s="2"/>
      <c r="D82" s="3"/>
      <c r="E82" s="3"/>
      <c r="F82" s="3"/>
      <c r="G82" s="3"/>
      <c r="H82" s="3"/>
      <c r="I82" s="3"/>
    </row>
    <row r="83" spans="1:9" ht="13.5">
      <c r="A83" s="2"/>
      <c r="B83" s="2"/>
      <c r="C83" s="2" t="s">
        <v>212</v>
      </c>
      <c r="D83" s="19">
        <v>153</v>
      </c>
      <c r="E83" s="19">
        <v>-171</v>
      </c>
      <c r="F83" s="19"/>
      <c r="G83" s="19">
        <v>0</v>
      </c>
      <c r="H83" s="19"/>
      <c r="I83" s="19">
        <v>-171</v>
      </c>
    </row>
    <row r="84" spans="1:9" ht="13.5">
      <c r="A84" s="2"/>
      <c r="B84" s="2"/>
      <c r="C84" s="2" t="s">
        <v>213</v>
      </c>
      <c r="D84" s="19" t="s">
        <v>16</v>
      </c>
      <c r="E84" s="19"/>
      <c r="F84" s="19"/>
      <c r="G84" s="19" t="s">
        <v>16</v>
      </c>
      <c r="H84" s="19"/>
      <c r="I84" s="19"/>
    </row>
    <row r="85" spans="1:9" ht="13.5">
      <c r="A85" s="2"/>
      <c r="B85" s="2"/>
      <c r="C85" s="2" t="s">
        <v>214</v>
      </c>
      <c r="D85" s="19">
        <v>0</v>
      </c>
      <c r="E85" s="19">
        <v>0</v>
      </c>
      <c r="F85" s="19"/>
      <c r="G85" s="19">
        <v>0</v>
      </c>
      <c r="H85" s="19"/>
      <c r="I85" s="19">
        <v>0</v>
      </c>
    </row>
    <row r="86" spans="1:9" ht="13.5">
      <c r="A86" s="2"/>
      <c r="B86" s="2"/>
      <c r="C86" s="2" t="s">
        <v>215</v>
      </c>
      <c r="D86" s="19">
        <v>0</v>
      </c>
      <c r="E86" s="19">
        <v>0</v>
      </c>
      <c r="F86" s="19"/>
      <c r="G86" s="19">
        <v>0</v>
      </c>
      <c r="H86" s="19"/>
      <c r="I86" s="19">
        <v>0</v>
      </c>
    </row>
    <row r="87" spans="1:9" ht="13.5">
      <c r="A87" s="2"/>
      <c r="B87" s="2"/>
      <c r="C87" s="2"/>
      <c r="D87" s="26">
        <v>153</v>
      </c>
      <c r="E87" s="26">
        <f>SUM(E83:E86)</f>
        <v>-171</v>
      </c>
      <c r="F87" s="19"/>
      <c r="G87" s="26">
        <f>SUM(G85:G86)</f>
        <v>0</v>
      </c>
      <c r="H87" s="26"/>
      <c r="I87" s="26">
        <f>SUM(I83:I86)</f>
        <v>-171</v>
      </c>
    </row>
    <row r="88" spans="1:9" ht="13.5">
      <c r="A88" s="2"/>
      <c r="B88" s="2"/>
      <c r="C88" s="2"/>
      <c r="D88" s="3"/>
      <c r="E88" s="3"/>
      <c r="F88" s="3"/>
      <c r="G88" s="3"/>
      <c r="H88" s="3"/>
      <c r="I88" s="3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18" t="s">
        <v>137</v>
      </c>
      <c r="B90" s="13" t="s">
        <v>138</v>
      </c>
      <c r="C90" s="13"/>
      <c r="D90" s="13"/>
      <c r="E90" s="13"/>
      <c r="F90" s="2"/>
      <c r="G90" s="2"/>
      <c r="H90" s="2"/>
      <c r="I90" s="2"/>
    </row>
    <row r="91" spans="1:9" ht="13.5">
      <c r="A91" s="2"/>
      <c r="B91" s="44" t="s">
        <v>216</v>
      </c>
      <c r="C91" s="44"/>
      <c r="D91" s="44"/>
      <c r="E91" s="44"/>
      <c r="F91" s="2"/>
      <c r="G91" s="2"/>
      <c r="H91" s="2"/>
      <c r="I91" s="2"/>
    </row>
    <row r="92" spans="1:9" ht="13.5">
      <c r="A92" s="2"/>
      <c r="B92" s="2" t="s">
        <v>16</v>
      </c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18" t="s">
        <v>139</v>
      </c>
      <c r="B94" s="55" t="s">
        <v>140</v>
      </c>
      <c r="C94" s="55"/>
      <c r="D94" s="55"/>
      <c r="E94" s="55"/>
      <c r="F94" s="2"/>
      <c r="G94" s="2"/>
      <c r="H94" s="2"/>
      <c r="I94" s="2"/>
    </row>
    <row r="95" spans="1:9" ht="13.5">
      <c r="A95" s="2"/>
      <c r="B95" s="44" t="s">
        <v>217</v>
      </c>
      <c r="C95" s="44"/>
      <c r="D95" s="44"/>
      <c r="E95" s="44"/>
      <c r="F95" s="2"/>
      <c r="G95" s="2"/>
      <c r="H95" s="2"/>
      <c r="I95" s="2"/>
    </row>
    <row r="96" spans="1:9" ht="13.5">
      <c r="A96" s="2"/>
      <c r="B96" s="44" t="s">
        <v>218</v>
      </c>
      <c r="C96" s="44"/>
      <c r="D96" s="44"/>
      <c r="E96" s="44"/>
      <c r="F96" s="2"/>
      <c r="G96" s="2"/>
      <c r="H96" s="2"/>
      <c r="I96" s="2"/>
    </row>
    <row r="97" spans="1:9" ht="13.5">
      <c r="A97" s="2"/>
      <c r="B97" s="44"/>
      <c r="C97" s="44"/>
      <c r="D97" s="44"/>
      <c r="E97" s="44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18" t="s">
        <v>141</v>
      </c>
      <c r="B99" s="13" t="s">
        <v>142</v>
      </c>
      <c r="C99" s="13"/>
      <c r="D99" s="13"/>
      <c r="E99" s="13"/>
      <c r="F99" s="2"/>
      <c r="G99" s="2"/>
      <c r="H99" s="2"/>
      <c r="I99" s="2"/>
    </row>
    <row r="100" spans="1:9" ht="13.5">
      <c r="A100" s="2"/>
      <c r="B100" s="44" t="s">
        <v>143</v>
      </c>
      <c r="C100" s="44"/>
      <c r="D100" s="44"/>
      <c r="E100" s="44"/>
      <c r="F100" s="2"/>
      <c r="G100" s="2"/>
      <c r="H100" s="2"/>
      <c r="I100" s="2"/>
    </row>
    <row r="101" spans="1:9" ht="13.5">
      <c r="A101" s="2"/>
      <c r="B101" s="2" t="s">
        <v>219</v>
      </c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18" t="s">
        <v>144</v>
      </c>
      <c r="B104" s="13" t="s">
        <v>145</v>
      </c>
      <c r="C104" s="13"/>
      <c r="D104" s="13"/>
      <c r="E104" s="13"/>
      <c r="F104" s="2"/>
      <c r="G104" s="2"/>
      <c r="H104" s="2"/>
      <c r="I104" s="2"/>
    </row>
    <row r="105" spans="1:9" ht="13.5">
      <c r="A105" s="2"/>
      <c r="B105" s="44" t="s">
        <v>146</v>
      </c>
      <c r="C105" s="44"/>
      <c r="D105" s="44"/>
      <c r="E105" s="44"/>
      <c r="F105" s="2"/>
      <c r="G105" s="2"/>
      <c r="H105" s="2"/>
      <c r="I105" s="2"/>
    </row>
    <row r="106" spans="1:9" ht="13.5">
      <c r="A106" s="2"/>
      <c r="B106" s="2" t="s">
        <v>218</v>
      </c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18" t="s">
        <v>147</v>
      </c>
      <c r="B109" s="13" t="s">
        <v>148</v>
      </c>
      <c r="C109" s="13"/>
      <c r="D109" s="13"/>
      <c r="E109" s="13"/>
      <c r="F109" s="2"/>
      <c r="G109" s="2"/>
      <c r="H109" s="2"/>
      <c r="I109" s="2"/>
    </row>
    <row r="110" spans="1:9" ht="13.5">
      <c r="A110" s="2"/>
      <c r="B110" s="2" t="s">
        <v>196</v>
      </c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 t="s">
        <v>16</v>
      </c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 t="s">
        <v>18</v>
      </c>
      <c r="C112" s="2" t="s">
        <v>194</v>
      </c>
      <c r="D112" s="2"/>
      <c r="E112" s="2"/>
      <c r="G112" s="2"/>
      <c r="H112" s="2"/>
      <c r="I112" s="2"/>
    </row>
    <row r="113" spans="1:9" ht="13.5">
      <c r="A113" s="2"/>
      <c r="B113" s="2"/>
      <c r="C113" s="2" t="s">
        <v>195</v>
      </c>
      <c r="D113" s="2"/>
      <c r="E113" s="2"/>
      <c r="G113" s="2"/>
      <c r="H113" s="2"/>
      <c r="I113" s="2"/>
    </row>
    <row r="114" spans="1:9" ht="13.5">
      <c r="A114" s="2"/>
      <c r="B114" s="2"/>
      <c r="C114" s="2" t="s">
        <v>197</v>
      </c>
      <c r="D114" s="2"/>
      <c r="E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 t="s">
        <v>20</v>
      </c>
      <c r="C116" s="2" t="s">
        <v>149</v>
      </c>
      <c r="D116" s="2"/>
      <c r="E116" s="2"/>
      <c r="G116" s="2"/>
      <c r="H116" s="2"/>
      <c r="I116" s="2"/>
    </row>
    <row r="117" spans="1:9" ht="13.5">
      <c r="A117" s="2"/>
      <c r="B117" s="2"/>
      <c r="C117" s="2" t="s">
        <v>150</v>
      </c>
      <c r="D117" s="2"/>
      <c r="E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G118" s="2"/>
      <c r="H118" s="2"/>
      <c r="I118" s="2"/>
    </row>
    <row r="119" spans="1:9" ht="13.5">
      <c r="A119" s="2"/>
      <c r="B119" s="2" t="s">
        <v>22</v>
      </c>
      <c r="C119" s="2" t="s">
        <v>151</v>
      </c>
      <c r="D119" s="2"/>
      <c r="E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 t="s">
        <v>220</v>
      </c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 t="s">
        <v>221</v>
      </c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18" t="s">
        <v>152</v>
      </c>
      <c r="B125" s="13" t="s">
        <v>153</v>
      </c>
      <c r="C125" s="13"/>
      <c r="D125" s="13"/>
      <c r="E125" s="13"/>
      <c r="F125" s="2"/>
      <c r="G125" s="2"/>
      <c r="H125" s="2"/>
      <c r="I125" s="2"/>
    </row>
    <row r="126" spans="1:9" ht="13.5">
      <c r="A126" s="2"/>
      <c r="B126" s="44" t="s">
        <v>154</v>
      </c>
      <c r="C126" s="44"/>
      <c r="D126" s="44"/>
      <c r="E126" s="44"/>
      <c r="F126" s="2"/>
      <c r="G126" s="2"/>
      <c r="H126" s="2"/>
      <c r="I126" s="2"/>
    </row>
    <row r="127" spans="1:9" ht="13.5">
      <c r="A127" s="2"/>
      <c r="B127" s="44" t="s">
        <v>155</v>
      </c>
      <c r="C127" s="44"/>
      <c r="D127" s="44"/>
      <c r="E127" s="44"/>
      <c r="F127" s="2"/>
      <c r="G127" s="2"/>
      <c r="H127" s="2"/>
      <c r="I127" s="2"/>
    </row>
    <row r="128" spans="1:9" ht="13.5">
      <c r="A128" s="2"/>
      <c r="B128" s="2" t="s">
        <v>16</v>
      </c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18" t="s">
        <v>156</v>
      </c>
      <c r="B130" s="13" t="s">
        <v>157</v>
      </c>
      <c r="C130" s="13"/>
      <c r="D130" s="13"/>
      <c r="E130" s="13"/>
      <c r="F130" s="2"/>
      <c r="G130" s="2"/>
      <c r="H130" s="2"/>
      <c r="I130" s="2"/>
    </row>
    <row r="131" spans="1:9" ht="13.5">
      <c r="A131" s="2"/>
      <c r="B131" s="44" t="s">
        <v>158</v>
      </c>
      <c r="C131" s="44"/>
      <c r="D131" s="44"/>
      <c r="E131" s="44"/>
      <c r="F131" s="2"/>
      <c r="G131" s="2"/>
      <c r="H131" s="2"/>
      <c r="I131" s="2"/>
    </row>
    <row r="132" spans="1:9" ht="13.5">
      <c r="A132" s="2"/>
      <c r="B132" s="44" t="s">
        <v>159</v>
      </c>
      <c r="C132" s="44"/>
      <c r="D132" s="44"/>
      <c r="E132" s="44"/>
      <c r="F132" s="2"/>
      <c r="G132" s="2"/>
      <c r="H132" s="2"/>
      <c r="I132" s="2"/>
    </row>
    <row r="133" spans="1:9" ht="13.5">
      <c r="A133" s="2"/>
      <c r="B133" s="2" t="s">
        <v>222</v>
      </c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5">
      <c r="A136" s="18" t="s">
        <v>160</v>
      </c>
      <c r="B136" s="13" t="s">
        <v>161</v>
      </c>
      <c r="C136" s="13"/>
      <c r="D136" s="13"/>
      <c r="E136" s="13"/>
      <c r="F136" s="2"/>
      <c r="G136" s="2"/>
      <c r="H136" s="2"/>
      <c r="I136" s="2"/>
    </row>
    <row r="137" spans="1:9" ht="13.5">
      <c r="A137" s="2"/>
      <c r="B137" s="2"/>
      <c r="C137" s="2"/>
      <c r="D137" s="2"/>
      <c r="E137" s="56" t="s">
        <v>202</v>
      </c>
      <c r="F137" s="2"/>
      <c r="H137" s="2"/>
      <c r="I137" s="2"/>
    </row>
    <row r="138" spans="1:9" ht="13.5">
      <c r="A138" s="2"/>
      <c r="B138" s="2"/>
      <c r="C138" s="2"/>
      <c r="D138" s="2"/>
      <c r="E138" s="20" t="s">
        <v>17</v>
      </c>
      <c r="H138" s="2"/>
      <c r="I138" s="2"/>
    </row>
    <row r="139" spans="1:9" ht="13.5">
      <c r="A139" s="2"/>
      <c r="B139" s="2"/>
      <c r="C139" s="2" t="s">
        <v>162</v>
      </c>
      <c r="E139" s="19">
        <v>1444</v>
      </c>
      <c r="H139" s="2"/>
      <c r="I139" s="2"/>
    </row>
    <row r="140" spans="1:9" ht="13.5">
      <c r="A140" s="2"/>
      <c r="B140" s="2"/>
      <c r="C140" s="2" t="s">
        <v>230</v>
      </c>
      <c r="E140" s="15">
        <v>4649</v>
      </c>
      <c r="H140" s="2"/>
      <c r="I140" s="2"/>
    </row>
    <row r="141" spans="1:9" ht="13.5">
      <c r="A141" s="2"/>
      <c r="B141" s="2"/>
      <c r="C141" s="2"/>
      <c r="D141" s="2"/>
      <c r="E141" s="14">
        <f>+E140+E139</f>
        <v>6093</v>
      </c>
      <c r="F141" s="2" t="s">
        <v>16</v>
      </c>
      <c r="H141" s="2"/>
      <c r="I141" s="2"/>
    </row>
    <row r="142" spans="1:9" ht="13.5">
      <c r="A142" s="2"/>
      <c r="B142" s="2"/>
      <c r="C142" s="2"/>
      <c r="D142" s="2"/>
      <c r="E142" s="2"/>
      <c r="F142" s="2" t="s">
        <v>16</v>
      </c>
      <c r="G142" s="15" t="s">
        <v>16</v>
      </c>
      <c r="H142" s="2"/>
      <c r="I142" s="2"/>
    </row>
    <row r="143" spans="1:9" ht="13.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2" t="s">
        <v>163</v>
      </c>
      <c r="D144" s="2"/>
      <c r="E144" s="6">
        <v>1333</v>
      </c>
      <c r="G144" s="2"/>
      <c r="H144" s="2"/>
      <c r="I144" s="2"/>
    </row>
    <row r="145" spans="1:9" ht="13.5">
      <c r="A145" s="2"/>
      <c r="B145" s="2"/>
      <c r="C145" s="2" t="s">
        <v>164</v>
      </c>
      <c r="D145" s="2"/>
      <c r="E145" s="6">
        <v>0</v>
      </c>
      <c r="H145" s="2"/>
      <c r="I145" s="2"/>
    </row>
    <row r="146" spans="1:9" ht="13.5">
      <c r="A146" s="2"/>
      <c r="B146" s="2"/>
      <c r="C146" s="2" t="s">
        <v>165</v>
      </c>
      <c r="D146" s="2"/>
      <c r="E146" s="6">
        <v>111</v>
      </c>
      <c r="H146" s="2"/>
      <c r="I146" s="2"/>
    </row>
    <row r="147" spans="1:9" ht="13.5">
      <c r="A147" s="2"/>
      <c r="B147" s="2"/>
      <c r="C147" s="21" t="s">
        <v>166</v>
      </c>
      <c r="D147" s="2"/>
      <c r="E147" s="14">
        <f>+E146+E144</f>
        <v>1444</v>
      </c>
      <c r="H147" s="2"/>
      <c r="I147" s="2"/>
    </row>
    <row r="148" spans="1:9" ht="13.5">
      <c r="A148" s="2"/>
      <c r="B148" s="2"/>
      <c r="C148" s="2"/>
      <c r="D148" s="2"/>
      <c r="E148" s="2"/>
      <c r="F148" s="2"/>
      <c r="H148" s="2"/>
      <c r="I148" s="2"/>
    </row>
    <row r="149" spans="1:9" ht="13.5">
      <c r="A149" s="2"/>
      <c r="B149" s="2"/>
      <c r="C149" s="2"/>
      <c r="D149" s="2"/>
      <c r="E149" s="2"/>
      <c r="F149" s="2"/>
      <c r="H149" s="2"/>
      <c r="I149" s="2"/>
    </row>
    <row r="150" spans="2:5" ht="13.5">
      <c r="B150" s="44" t="s">
        <v>167</v>
      </c>
      <c r="C150" s="44"/>
      <c r="D150" s="44"/>
      <c r="E150" s="44"/>
    </row>
    <row r="151" spans="2:5" ht="13.5">
      <c r="B151" s="44" t="s">
        <v>168</v>
      </c>
      <c r="C151" s="44"/>
      <c r="D151" s="44"/>
      <c r="E151" s="44"/>
    </row>
    <row r="152" spans="2:5" ht="13.5">
      <c r="B152" s="2" t="s">
        <v>16</v>
      </c>
      <c r="C152" s="2"/>
      <c r="D152" s="2"/>
      <c r="E152" s="2"/>
    </row>
    <row r="154" spans="1:9" ht="13.5">
      <c r="A154" s="18" t="s">
        <v>169</v>
      </c>
      <c r="B154" s="13" t="s">
        <v>170</v>
      </c>
      <c r="C154" s="13"/>
      <c r="D154" s="13"/>
      <c r="E154" s="13"/>
      <c r="F154" s="2"/>
      <c r="G154" s="2"/>
      <c r="H154" s="2"/>
      <c r="I154" s="2"/>
    </row>
    <row r="155" spans="1:9" ht="13.5">
      <c r="A155" s="2"/>
      <c r="B155" s="44" t="s">
        <v>223</v>
      </c>
      <c r="C155" s="44"/>
      <c r="D155" s="44"/>
      <c r="E155" s="44"/>
      <c r="F155" s="2"/>
      <c r="G155" s="2"/>
      <c r="H155" s="2"/>
      <c r="I155" s="2"/>
    </row>
    <row r="156" spans="1:9" ht="13.5">
      <c r="A156" s="2"/>
      <c r="B156" s="2" t="s">
        <v>224</v>
      </c>
      <c r="C156" s="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5">
      <c r="A159" s="18" t="s">
        <v>171</v>
      </c>
      <c r="B159" s="13" t="s">
        <v>172</v>
      </c>
      <c r="C159" s="13"/>
      <c r="D159" s="13"/>
      <c r="E159" s="13"/>
      <c r="F159" s="2"/>
      <c r="G159" s="2"/>
      <c r="H159" s="2"/>
      <c r="I159" s="2"/>
    </row>
    <row r="160" spans="1:9" ht="13.5">
      <c r="A160" s="2"/>
      <c r="B160" s="2" t="s">
        <v>225</v>
      </c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70" t="s">
        <v>226</v>
      </c>
      <c r="C161" s="44"/>
      <c r="D161" s="44"/>
      <c r="E161" s="44"/>
      <c r="F161" s="2"/>
      <c r="G161" s="2"/>
      <c r="H161" s="2"/>
      <c r="I161" s="2"/>
    </row>
    <row r="162" spans="1:9" ht="13.5">
      <c r="A162" s="2"/>
      <c r="B162" s="44"/>
      <c r="C162" s="44"/>
      <c r="D162" s="44"/>
      <c r="E162" s="44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18" t="s">
        <v>173</v>
      </c>
      <c r="B164" s="13" t="s">
        <v>174</v>
      </c>
      <c r="C164" s="13"/>
      <c r="D164" s="13"/>
      <c r="E164" s="13"/>
      <c r="F164" s="2"/>
      <c r="G164" s="2"/>
      <c r="H164" s="2"/>
      <c r="I164" s="2"/>
    </row>
    <row r="165" spans="1:9" ht="13.5">
      <c r="A165" s="2"/>
      <c r="B165" s="2" t="s">
        <v>199</v>
      </c>
      <c r="C165" s="2"/>
      <c r="D165" s="2"/>
      <c r="E165" s="2"/>
      <c r="F165" s="2"/>
      <c r="G165" s="2"/>
      <c r="H165" s="2"/>
      <c r="I165" s="2"/>
    </row>
    <row r="166" spans="1:9" ht="13.5">
      <c r="A166" s="2"/>
      <c r="B166" s="70" t="s">
        <v>200</v>
      </c>
      <c r="C166" s="70"/>
      <c r="D166" s="70"/>
      <c r="E166" s="70"/>
      <c r="F166" s="2"/>
      <c r="G166" s="2"/>
      <c r="H166" s="2"/>
      <c r="I166" s="2"/>
    </row>
    <row r="167" spans="1:9" ht="13.5">
      <c r="A167" s="2"/>
      <c r="B167" s="2" t="s">
        <v>175</v>
      </c>
      <c r="C167" s="2"/>
      <c r="D167" s="2"/>
      <c r="E167" s="2"/>
      <c r="F167" s="2"/>
      <c r="G167" s="2"/>
      <c r="H167" s="2"/>
      <c r="I167" s="2"/>
    </row>
    <row r="168" spans="1:9" ht="13.5">
      <c r="A168" s="2"/>
      <c r="B168" s="2" t="s">
        <v>176</v>
      </c>
      <c r="C168" s="2"/>
      <c r="D168" s="2"/>
      <c r="E168" s="2"/>
      <c r="F168" s="2"/>
      <c r="G168" s="2"/>
      <c r="H168" s="2"/>
      <c r="I168" s="2"/>
    </row>
    <row r="169" spans="1:9" ht="13.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5">
      <c r="A171" s="18" t="s">
        <v>177</v>
      </c>
      <c r="B171" s="13" t="s">
        <v>178</v>
      </c>
      <c r="C171" s="13"/>
      <c r="D171" s="13"/>
      <c r="E171" s="13"/>
      <c r="F171" s="2"/>
      <c r="G171" s="2"/>
      <c r="H171" s="2"/>
      <c r="I171" s="2"/>
    </row>
    <row r="172" spans="1:9" ht="13.5">
      <c r="A172" s="2"/>
      <c r="B172" s="63" t="s">
        <v>179</v>
      </c>
      <c r="C172" s="63"/>
      <c r="D172" s="63"/>
      <c r="E172" s="63"/>
      <c r="F172" s="2"/>
      <c r="G172" s="2"/>
      <c r="H172" s="2"/>
      <c r="I172" s="2"/>
    </row>
    <row r="173" spans="1:9" ht="13.5">
      <c r="A173" s="2"/>
      <c r="B173" s="2" t="s">
        <v>227</v>
      </c>
      <c r="C173" s="2"/>
      <c r="D173" s="2"/>
      <c r="E173" s="2"/>
      <c r="F173" s="2"/>
      <c r="G173" s="2"/>
      <c r="H173" s="2"/>
      <c r="I173" s="2"/>
    </row>
    <row r="174" spans="1:9" ht="13.5">
      <c r="A174" s="2"/>
      <c r="B174" s="2" t="s">
        <v>228</v>
      </c>
      <c r="C174" s="2"/>
      <c r="D174" s="2"/>
      <c r="E174" s="2"/>
      <c r="F174" s="2"/>
      <c r="G174" s="2"/>
      <c r="H174" s="2"/>
      <c r="I174" s="2"/>
    </row>
    <row r="175" spans="1:9" ht="13.5">
      <c r="A175" s="2"/>
      <c r="B175" s="2" t="s">
        <v>231</v>
      </c>
      <c r="C175" s="2"/>
      <c r="D175" s="2"/>
      <c r="E175" s="2"/>
      <c r="F175" s="2"/>
      <c r="G175" s="2"/>
      <c r="H175" s="2"/>
      <c r="I175" s="2"/>
    </row>
    <row r="176" spans="1:9" ht="13.5">
      <c r="A176" s="2"/>
      <c r="B176" s="2" t="s">
        <v>229</v>
      </c>
      <c r="C176" s="2"/>
      <c r="D176" s="2"/>
      <c r="E176" s="2"/>
      <c r="F176" s="2"/>
      <c r="G176" s="2"/>
      <c r="H176" s="2"/>
      <c r="I176" s="2"/>
    </row>
    <row r="177" spans="1:9" ht="13.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5">
      <c r="A179" s="18" t="s">
        <v>180</v>
      </c>
      <c r="B179" s="13" t="s">
        <v>181</v>
      </c>
      <c r="C179" s="13"/>
      <c r="D179" s="13"/>
      <c r="E179" s="13"/>
      <c r="F179" s="2"/>
      <c r="G179" s="2"/>
      <c r="H179" s="2"/>
      <c r="I179" s="2"/>
    </row>
    <row r="180" spans="1:9" ht="13.5">
      <c r="A180" s="2"/>
      <c r="B180" s="2" t="s">
        <v>232</v>
      </c>
      <c r="C180" s="2"/>
      <c r="D180" s="2"/>
      <c r="E180" s="2"/>
      <c r="F180" s="2"/>
      <c r="G180" s="2"/>
      <c r="H180" s="2"/>
      <c r="I180" s="2"/>
    </row>
    <row r="181" spans="1:9" ht="13.5">
      <c r="A181" s="2"/>
      <c r="B181" s="2" t="s">
        <v>233</v>
      </c>
      <c r="C181" s="2"/>
      <c r="D181" s="2"/>
      <c r="E181" s="2"/>
      <c r="F181" s="2"/>
      <c r="G181" s="2"/>
      <c r="H181" s="2"/>
      <c r="I181" s="2"/>
    </row>
    <row r="182" spans="1:9" ht="13.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5">
      <c r="A184" s="18" t="s">
        <v>182</v>
      </c>
      <c r="B184" s="13" t="s">
        <v>183</v>
      </c>
      <c r="C184" s="13"/>
      <c r="D184" s="13"/>
      <c r="E184" s="13"/>
      <c r="F184" s="2"/>
      <c r="G184" s="2"/>
      <c r="H184" s="2"/>
      <c r="I184" s="2"/>
    </row>
    <row r="185" spans="1:9" ht="13.5">
      <c r="A185" s="2"/>
      <c r="B185" s="2" t="s">
        <v>235</v>
      </c>
      <c r="C185" s="2"/>
      <c r="D185" s="2"/>
      <c r="E185" s="2"/>
      <c r="F185" s="2"/>
      <c r="G185" s="2"/>
      <c r="H185" s="2"/>
      <c r="I185" s="2"/>
    </row>
    <row r="186" spans="1:9" ht="13.5">
      <c r="A186" s="2"/>
      <c r="B186" s="2" t="s">
        <v>234</v>
      </c>
      <c r="C186" s="2"/>
      <c r="D186" s="2"/>
      <c r="E186" s="2"/>
      <c r="F186" s="2"/>
      <c r="G186" s="2"/>
      <c r="H186" s="2"/>
      <c r="I186" s="2"/>
    </row>
    <row r="187" spans="1:9" ht="13.5">
      <c r="A187" s="2"/>
      <c r="B187" s="2" t="s">
        <v>16</v>
      </c>
      <c r="C187" s="2"/>
      <c r="D187" s="2"/>
      <c r="E187" s="2"/>
      <c r="F187" s="2"/>
      <c r="G187" s="2"/>
      <c r="H187" s="2"/>
      <c r="I187" s="2"/>
    </row>
    <row r="188" spans="1:9" ht="13.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5">
      <c r="A189" s="18" t="s">
        <v>184</v>
      </c>
      <c r="B189" s="13" t="s">
        <v>185</v>
      </c>
      <c r="C189" s="13"/>
      <c r="D189" s="13"/>
      <c r="E189" s="13"/>
      <c r="F189" s="2"/>
      <c r="G189" s="2"/>
      <c r="H189" s="2"/>
      <c r="I189" s="2"/>
    </row>
    <row r="190" spans="1:9" ht="13.5">
      <c r="A190" s="2"/>
      <c r="B190" s="44" t="s">
        <v>186</v>
      </c>
      <c r="C190" s="44"/>
      <c r="D190" s="44"/>
      <c r="E190" s="44"/>
      <c r="F190" s="2"/>
      <c r="G190" s="2"/>
      <c r="H190" s="2"/>
      <c r="I190" s="2"/>
    </row>
    <row r="191" spans="1:9" ht="13.5">
      <c r="A191" s="2"/>
      <c r="B191" s="44"/>
      <c r="C191" s="44"/>
      <c r="D191" s="44"/>
      <c r="E191" s="44"/>
      <c r="F191" s="2"/>
      <c r="G191" s="2"/>
      <c r="H191" s="2"/>
      <c r="I191" s="2"/>
    </row>
    <row r="192" spans="1:9" ht="13.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5">
      <c r="A193" s="18" t="s">
        <v>187</v>
      </c>
      <c r="B193" s="13" t="s">
        <v>188</v>
      </c>
      <c r="C193" s="13"/>
      <c r="D193" s="13"/>
      <c r="E193" s="13"/>
      <c r="F193" s="2"/>
      <c r="G193" s="2"/>
      <c r="H193" s="2"/>
      <c r="I193" s="2"/>
    </row>
    <row r="194" spans="1:9" ht="13.5">
      <c r="A194" s="2"/>
      <c r="B194" s="2" t="s">
        <v>189</v>
      </c>
      <c r="C194" s="2"/>
      <c r="D194" s="2"/>
      <c r="E194" s="2"/>
      <c r="F194" s="2"/>
      <c r="G194" s="2"/>
      <c r="H194" s="2"/>
      <c r="I194" s="2"/>
    </row>
    <row r="195" spans="1:9" ht="13.5">
      <c r="A195" s="2"/>
      <c r="B195" s="2" t="s">
        <v>16</v>
      </c>
      <c r="C195" s="2"/>
      <c r="D195" s="2"/>
      <c r="E195" s="2"/>
      <c r="F195" s="2"/>
      <c r="G195" s="2"/>
      <c r="H195" s="2"/>
      <c r="I195" s="2"/>
    </row>
    <row r="196" spans="1:9" ht="13.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5">
      <c r="A199" s="2" t="s">
        <v>190</v>
      </c>
      <c r="B199" s="2"/>
      <c r="C199" s="2"/>
      <c r="D199" s="2"/>
      <c r="E199" s="2"/>
      <c r="F199" s="2"/>
      <c r="G199" s="2"/>
      <c r="H199" s="2"/>
      <c r="I199" s="2"/>
    </row>
    <row r="200" spans="1:9" ht="13.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5">
      <c r="A203" s="2" t="s">
        <v>191</v>
      </c>
      <c r="B203" s="2"/>
      <c r="C203" s="2"/>
      <c r="D203" s="2"/>
      <c r="E203" s="2"/>
      <c r="F203" s="2"/>
      <c r="G203" s="2"/>
      <c r="H203" s="2"/>
      <c r="I203" s="2"/>
    </row>
    <row r="204" spans="1:9" ht="13.5">
      <c r="A204" s="2" t="s">
        <v>192</v>
      </c>
      <c r="B204" s="2"/>
      <c r="C204" s="2"/>
      <c r="D204" s="2"/>
      <c r="E204" s="2"/>
      <c r="F204" s="2"/>
      <c r="G204" s="2"/>
      <c r="H204" s="2"/>
      <c r="I204" s="2"/>
    </row>
    <row r="205" spans="1:9" ht="13.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5">
      <c r="A207" s="2" t="s">
        <v>193</v>
      </c>
      <c r="B207" s="2"/>
      <c r="C207" s="2"/>
      <c r="D207" s="2"/>
      <c r="E207" s="2"/>
      <c r="F207" s="2"/>
      <c r="G207" s="2"/>
      <c r="H207" s="2"/>
      <c r="I207" s="2"/>
    </row>
    <row r="208" spans="1:9" ht="13.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5">
      <c r="A209" s="18" t="s">
        <v>236</v>
      </c>
      <c r="B209" s="2"/>
      <c r="C209" s="2"/>
      <c r="D209" s="2"/>
      <c r="E209" s="2"/>
      <c r="F209" s="2"/>
      <c r="G209" s="2"/>
      <c r="H209" s="2"/>
      <c r="I209" s="2"/>
    </row>
    <row r="210" spans="1:9" ht="13.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3.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3.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3.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3.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3.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3.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3.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3.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3.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3.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3.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3.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3.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3.5">
      <c r="A243" s="2"/>
      <c r="B243" s="2"/>
      <c r="C243" s="2"/>
      <c r="D243" s="2"/>
      <c r="E243" s="2"/>
      <c r="F243" s="2"/>
      <c r="G243" s="2"/>
      <c r="H243" s="2"/>
      <c r="I243" s="2"/>
    </row>
  </sheetData>
  <mergeCells count="2">
    <mergeCell ref="D75:E75"/>
    <mergeCell ref="G75:I75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 Professio</dc:creator>
  <cp:keywords/>
  <dc:description/>
  <cp:lastModifiedBy>..</cp:lastModifiedBy>
  <cp:lastPrinted>2001-02-28T08:20:01Z</cp:lastPrinted>
  <dcterms:created xsi:type="dcterms:W3CDTF">2000-05-22T04:22:59Z</dcterms:created>
  <cp:category/>
  <cp:version/>
  <cp:contentType/>
  <cp:contentStatus/>
</cp:coreProperties>
</file>