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0" yWindow="90" windowWidth="6045" windowHeight="8700" activeTab="2"/>
  </bookViews>
  <sheets>
    <sheet name="Income" sheetId="1" r:id="rId1"/>
    <sheet name="Equity" sheetId="2" r:id="rId2"/>
    <sheet name="Cashflow" sheetId="3" r:id="rId3"/>
    <sheet name="Balance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  <sheet name="Sheet21" sheetId="21" r:id="rId21"/>
    <sheet name="Sheet22" sheetId="22" r:id="rId22"/>
    <sheet name="Sheet23" sheetId="23" r:id="rId23"/>
    <sheet name="Sheet24" sheetId="24" r:id="rId24"/>
    <sheet name="Sheet25" sheetId="25" r:id="rId25"/>
    <sheet name="Sheet26" sheetId="26" r:id="rId26"/>
    <sheet name="Sheet27" sheetId="27" r:id="rId27"/>
    <sheet name="Sheet28" sheetId="28" r:id="rId28"/>
    <sheet name="Sheet29" sheetId="29" r:id="rId29"/>
    <sheet name="Sheet30" sheetId="30" r:id="rId30"/>
    <sheet name="Sheet31" sheetId="31" r:id="rId31"/>
    <sheet name="Sheet32" sheetId="32" r:id="rId32"/>
    <sheet name="Sheet33" sheetId="33" r:id="rId33"/>
    <sheet name="Sheet34" sheetId="34" r:id="rId34"/>
    <sheet name="Sheet35" sheetId="35" r:id="rId35"/>
    <sheet name="Sheet36" sheetId="36" r:id="rId36"/>
    <sheet name="Sheet37" sheetId="37" r:id="rId37"/>
    <sheet name="Sheet38" sheetId="38" r:id="rId38"/>
    <sheet name="Sheet39" sheetId="39" r:id="rId39"/>
    <sheet name="Sheet40" sheetId="40" r:id="rId40"/>
    <sheet name="Sheet41" sheetId="41" r:id="rId41"/>
    <sheet name="Sheet42" sheetId="42" r:id="rId42"/>
    <sheet name="Sheet43" sheetId="43" r:id="rId43"/>
    <sheet name="Sheet44" sheetId="44" r:id="rId44"/>
    <sheet name="Sheet45" sheetId="45" r:id="rId45"/>
    <sheet name="Sheet46" sheetId="46" r:id="rId46"/>
    <sheet name="Sheet47" sheetId="47" r:id="rId47"/>
    <sheet name="Sheet48" sheetId="48" r:id="rId48"/>
    <sheet name="Sheet49" sheetId="49" r:id="rId49"/>
    <sheet name="Sheet50" sheetId="50" r:id="rId50"/>
    <sheet name="Sheet51" sheetId="51" r:id="rId51"/>
    <sheet name="Sheet52" sheetId="52" r:id="rId52"/>
    <sheet name="Sheet53" sheetId="53" r:id="rId53"/>
    <sheet name="Sheet54" sheetId="54" r:id="rId54"/>
    <sheet name="Sheet55" sheetId="55" r:id="rId55"/>
    <sheet name="Sheet56" sheetId="56" r:id="rId56"/>
    <sheet name="Sheet57" sheetId="57" r:id="rId57"/>
    <sheet name="Sheet58" sheetId="58" r:id="rId58"/>
    <sheet name="Sheet59" sheetId="59" r:id="rId59"/>
    <sheet name="Sheet60" sheetId="60" r:id="rId60"/>
    <sheet name="Sheet61" sheetId="61" r:id="rId61"/>
    <sheet name="Sheet62" sheetId="62" r:id="rId62"/>
    <sheet name="Sheet63" sheetId="63" r:id="rId63"/>
  </sheets>
  <definedNames/>
  <calcPr fullCalcOnLoad="1"/>
</workbook>
</file>

<file path=xl/sharedStrings.xml><?xml version="1.0" encoding="utf-8"?>
<sst xmlns="http://schemas.openxmlformats.org/spreadsheetml/2006/main" count="154" uniqueCount="93">
  <si>
    <t>SERN KOU RESOURCES BERHAD</t>
  </si>
  <si>
    <t>(Company No. 519103 - X)</t>
  </si>
  <si>
    <t>(The figures have not been audited)</t>
  </si>
  <si>
    <t>INDIVIDUAL QUARTER</t>
  </si>
  <si>
    <t>CURRENT</t>
  </si>
  <si>
    <t>QUARTER</t>
  </si>
  <si>
    <t>PRECEDING YEAR</t>
  </si>
  <si>
    <t>CORRESPONDING</t>
  </si>
  <si>
    <t>RM'000</t>
  </si>
  <si>
    <t>CUMULATIVE QUARTER</t>
  </si>
  <si>
    <t>TO DATE</t>
  </si>
  <si>
    <t>PERIOD</t>
  </si>
  <si>
    <t>Revenue</t>
  </si>
  <si>
    <t>Operating Expenses</t>
  </si>
  <si>
    <t>Other Operating income</t>
  </si>
  <si>
    <t>Finance Cost</t>
  </si>
  <si>
    <t>Taxation</t>
  </si>
  <si>
    <t>Minority interest</t>
  </si>
  <si>
    <t>N/A</t>
  </si>
  <si>
    <t>- Diluted</t>
  </si>
  <si>
    <t xml:space="preserve">Share </t>
  </si>
  <si>
    <t>Capital</t>
  </si>
  <si>
    <t>Share</t>
  </si>
  <si>
    <t>Premium</t>
  </si>
  <si>
    <t>Total</t>
  </si>
  <si>
    <t>Reserves from</t>
  </si>
  <si>
    <t>Consolidation</t>
  </si>
  <si>
    <t xml:space="preserve"> </t>
  </si>
  <si>
    <t>(UNAUDITED)</t>
  </si>
  <si>
    <t>AUDITED</t>
  </si>
  <si>
    <t>FIXED ASSETS</t>
  </si>
  <si>
    <t>Property, plant &amp; machinery</t>
  </si>
  <si>
    <t>CURRENT ASSETS</t>
  </si>
  <si>
    <t>Trade &amp; other receivables</t>
  </si>
  <si>
    <t>Cash and bank balances</t>
  </si>
  <si>
    <t>CURRENT LIABILITIES</t>
  </si>
  <si>
    <t>Trade &amp; other payables</t>
  </si>
  <si>
    <t>Capital &amp; Reserves</t>
  </si>
  <si>
    <t>Share capital</t>
  </si>
  <si>
    <t xml:space="preserve"> - Basic</t>
  </si>
  <si>
    <t>(Company No. 519103 -X)</t>
  </si>
  <si>
    <t>Changes in working capital</t>
  </si>
  <si>
    <t>CASH AND CASH EQUIVALENTS AT BEGINNING OF THE PERIOD</t>
  </si>
  <si>
    <t>CASH AND CASH EQUIVALENTS AT END OF THE PERIOD</t>
  </si>
  <si>
    <t>*</t>
  </si>
  <si>
    <t>NET INCREASE IN CASH AND CASH EQUIVALENTS</t>
  </si>
  <si>
    <t>30 September 2003</t>
  </si>
  <si>
    <t>Balance as at 1 July 2003</t>
  </si>
  <si>
    <t>30 SEPTEMBER 2003</t>
  </si>
  <si>
    <t>Net Loss for the 3 months ended 30 September 2003</t>
  </si>
  <si>
    <t>Accumulated</t>
  </si>
  <si>
    <t xml:space="preserve"> (Loss)</t>
  </si>
  <si>
    <t>Net Tangible assets per share (RM)</t>
  </si>
  <si>
    <t>As at End of</t>
  </si>
  <si>
    <t>Current Quarter</t>
  </si>
  <si>
    <t>As at Preceding</t>
  </si>
  <si>
    <t>Financial Year</t>
  </si>
  <si>
    <t>CASH FLOWS FROM FINANCING ACTIVITIES</t>
  </si>
  <si>
    <t>FOR THE PERIOD FROM 1 JANUARY 2003 TO 30 SEPTEMBER 2003</t>
  </si>
  <si>
    <t>CASH FLOWS FROM OPERATING ACTIVITIES</t>
  </si>
  <si>
    <t>Proceeds from issuance of shares</t>
  </si>
  <si>
    <t>Note</t>
  </si>
  <si>
    <t>Cash and Cash Equivalents at end of the period</t>
  </si>
  <si>
    <t>Note (A)</t>
  </si>
  <si>
    <t>(A)</t>
  </si>
  <si>
    <t xml:space="preserve">CONDENSED CONSOLIDATED INCOME STATEMENT FOR THE QUARTER ENDED  </t>
  </si>
  <si>
    <t>Loss from Operations</t>
  </si>
  <si>
    <t>Loss before taxation</t>
  </si>
  <si>
    <t>Loss after taxation</t>
  </si>
  <si>
    <t xml:space="preserve">Net Loss after tax for the period </t>
  </si>
  <si>
    <t>CONDENSED CONSOLIDATED STATEMENT OF CHANGES IN EQUITY FOR THE QUARTER ENDED 30 SEPTEMBER 2003</t>
  </si>
  <si>
    <t xml:space="preserve">Loss before taxation </t>
  </si>
  <si>
    <t>Operating loss before working capital changes</t>
  </si>
  <si>
    <t>Cash at bank</t>
  </si>
  <si>
    <t>9 months ended</t>
  </si>
  <si>
    <t>Net cash from financing activities</t>
  </si>
  <si>
    <t>CONDENSEND CONSOLIDATED CASH FLOW STATEMENTS</t>
  </si>
  <si>
    <t>Accumulated Loss</t>
  </si>
  <si>
    <t>Net current liabilities</t>
  </si>
  <si>
    <t>CONDENSED CONSOLIDATED BALANCE SHEET</t>
  </si>
  <si>
    <t xml:space="preserve">* the net tangible assets per share was computed based on shareholders' deficit of RM 14,524 over  </t>
  </si>
  <si>
    <t>Note-</t>
  </si>
  <si>
    <t>Loss per share (sen)</t>
  </si>
  <si>
    <t>mentioned in Note 20 has not been completed yet.</t>
  </si>
  <si>
    <t>The above Statement of Changes in Equity only represents the movement for the Company as the status of Corporate Proposal as</t>
  </si>
  <si>
    <t xml:space="preserve">       mentioned in Note 20 has not been completed yet.</t>
  </si>
  <si>
    <t>*  The issued and paid up share capital as at 31 December 2002 is RM 2.00 each.</t>
  </si>
  <si>
    <t xml:space="preserve">   2,000 ordinary shares at RM 1.00 each.</t>
  </si>
  <si>
    <t>The above Income Statement only represents the result for the Company as the Acquisitions as</t>
  </si>
  <si>
    <t>The above Cash Flow Statement only represents the result for the Company as the Acquisitions as</t>
  </si>
  <si>
    <t>(1) The above Balance Sheet only represents the result for the Company as the Acquisitions as</t>
  </si>
  <si>
    <t>Net Cash used in Operating Activities</t>
  </si>
  <si>
    <t>Cash used in Operations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</si>
</sst>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(* #,##0_);_(* \(#,##0\);_(* &quot;-&quot;??_);_(@_)"/>
    <numFmt numFmtId="175" formatCode="_(* #,##0.0_);_(* \(#,##0.0\);_(* &quot;-&quot;??_);_(@_)"/>
    <numFmt numFmtId="176" formatCode="_-* #,##0.000_-;\-* #,##0.000_-;_-* &quot;-&quot;??_-;_-@_-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73" fontId="1" fillId="0" borderId="1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4" fontId="2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 quotePrefix="1">
      <alignment/>
    </xf>
    <xf numFmtId="14" fontId="1" fillId="0" borderId="7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14" fontId="2" fillId="0" borderId="0" xfId="0" applyNumberFormat="1" applyFont="1" applyFill="1" applyAlignment="1">
      <alignment horizontal="center"/>
    </xf>
    <xf numFmtId="171" fontId="1" fillId="0" borderId="1" xfId="15" applyFont="1" applyBorder="1" applyAlignment="1">
      <alignment/>
    </xf>
    <xf numFmtId="43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2" fillId="0" borderId="0" xfId="0" applyNumberFormat="1" applyFont="1" applyAlignment="1">
      <alignment horizontal="center"/>
    </xf>
    <xf numFmtId="174" fontId="2" fillId="0" borderId="0" xfId="0" applyNumberFormat="1" applyFont="1" applyAlignment="1">
      <alignment/>
    </xf>
    <xf numFmtId="174" fontId="1" fillId="0" borderId="0" xfId="15" applyNumberFormat="1" applyFont="1" applyAlignment="1">
      <alignment/>
    </xf>
    <xf numFmtId="174" fontId="1" fillId="0" borderId="8" xfId="15" applyNumberFormat="1" applyFont="1" applyBorder="1" applyAlignment="1">
      <alignment/>
    </xf>
    <xf numFmtId="174" fontId="1" fillId="0" borderId="8" xfId="0" applyNumberFormat="1" applyFont="1" applyBorder="1" applyAlignment="1">
      <alignment/>
    </xf>
    <xf numFmtId="175" fontId="1" fillId="0" borderId="9" xfId="0" applyNumberFormat="1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/>
    </xf>
    <xf numFmtId="174" fontId="1" fillId="0" borderId="9" xfId="0" applyNumberFormat="1" applyFont="1" applyBorder="1" applyAlignment="1">
      <alignment/>
    </xf>
    <xf numFmtId="174" fontId="2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/>
    </xf>
    <xf numFmtId="174" fontId="1" fillId="0" borderId="10" xfId="15" applyNumberFormat="1" applyFont="1" applyBorder="1" applyAlignment="1">
      <alignment/>
    </xf>
    <xf numFmtId="174" fontId="1" fillId="0" borderId="11" xfId="15" applyNumberFormat="1" applyFont="1" applyBorder="1" applyAlignment="1">
      <alignment/>
    </xf>
    <xf numFmtId="174" fontId="1" fillId="0" borderId="11" xfId="0" applyNumberFormat="1" applyFont="1" applyBorder="1" applyAlignment="1">
      <alignment/>
    </xf>
    <xf numFmtId="174" fontId="1" fillId="0" borderId="12" xfId="15" applyNumberFormat="1" applyFont="1" applyBorder="1" applyAlignment="1">
      <alignment/>
    </xf>
    <xf numFmtId="174" fontId="1" fillId="0" borderId="7" xfId="0" applyNumberFormat="1" applyFont="1" applyBorder="1" applyAlignment="1">
      <alignment/>
    </xf>
    <xf numFmtId="15" fontId="3" fillId="0" borderId="0" xfId="0" applyNumberFormat="1" applyFont="1" applyAlignment="1" quotePrefix="1">
      <alignment/>
    </xf>
    <xf numFmtId="174" fontId="2" fillId="0" borderId="10" xfId="15" applyNumberFormat="1" applyFont="1" applyBorder="1" applyAlignment="1">
      <alignment horizontal="right"/>
    </xf>
    <xf numFmtId="15" fontId="2" fillId="0" borderId="0" xfId="0" applyNumberFormat="1" applyFont="1" applyAlignment="1" quotePrefix="1">
      <alignment/>
    </xf>
    <xf numFmtId="174" fontId="1" fillId="0" borderId="1" xfId="15" applyNumberFormat="1" applyFont="1" applyBorder="1" applyAlignment="1">
      <alignment/>
    </xf>
    <xf numFmtId="174" fontId="1" fillId="0" borderId="1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4" fontId="1" fillId="0" borderId="0" xfId="15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" fillId="0" borderId="12" xfId="0" applyNumberFormat="1" applyFont="1" applyBorder="1" applyAlignment="1">
      <alignment/>
    </xf>
    <xf numFmtId="174" fontId="1" fillId="0" borderId="13" xfId="15" applyNumberFormat="1" applyFont="1" applyFill="1" applyBorder="1" applyAlignment="1">
      <alignment horizontal="left"/>
    </xf>
    <xf numFmtId="174" fontId="1" fillId="0" borderId="13" xfId="15" applyNumberFormat="1" applyFont="1" applyFill="1" applyBorder="1" applyAlignment="1">
      <alignment/>
    </xf>
    <xf numFmtId="174" fontId="1" fillId="0" borderId="8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73" fontId="1" fillId="0" borderId="0" xfId="15" applyNumberFormat="1" applyFont="1" applyFill="1" applyAlignment="1">
      <alignment/>
    </xf>
    <xf numFmtId="171" fontId="2" fillId="0" borderId="0" xfId="15" applyNumberFormat="1" applyFont="1" applyAlignment="1">
      <alignment horizontal="center"/>
    </xf>
    <xf numFmtId="171" fontId="1" fillId="0" borderId="0" xfId="15" applyFont="1" applyFill="1" applyBorder="1" applyAlignment="1">
      <alignment/>
    </xf>
    <xf numFmtId="43" fontId="2" fillId="0" borderId="0" xfId="15" applyNumberFormat="1" applyFont="1" applyAlignment="1">
      <alignment/>
    </xf>
    <xf numFmtId="43" fontId="1" fillId="0" borderId="1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styles" Target="styles.xml" /><Relationship Id="rId65" Type="http://schemas.openxmlformats.org/officeDocument/2006/relationships/sharedStrings" Target="sharedStrings.xml" /><Relationship Id="rId6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workbookViewId="0" topLeftCell="A25">
      <selection activeCell="J48" sqref="J48"/>
    </sheetView>
  </sheetViews>
  <sheetFormatPr defaultColWidth="9.140625" defaultRowHeight="12.75"/>
  <cols>
    <col min="1" max="2" width="9.140625" style="1" customWidth="1"/>
    <col min="3" max="3" width="16.421875" style="1" customWidth="1"/>
    <col min="4" max="4" width="11.7109375" style="1" customWidth="1"/>
    <col min="5" max="5" width="9.8515625" style="1" customWidth="1"/>
    <col min="6" max="6" width="7.7109375" style="1" customWidth="1"/>
    <col min="7" max="7" width="11.140625" style="1" customWidth="1"/>
    <col min="8" max="8" width="10.421875" style="1" customWidth="1"/>
    <col min="9" max="9" width="6.28125" style="1" customWidth="1"/>
    <col min="10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4" ht="12.75">
      <c r="A4" s="2" t="s">
        <v>65</v>
      </c>
    </row>
    <row r="5" ht="12.75">
      <c r="A5" s="46" t="s">
        <v>48</v>
      </c>
    </row>
    <row r="6" ht="12.75">
      <c r="A6" s="2" t="s">
        <v>2</v>
      </c>
    </row>
    <row r="7" ht="13.5" thickBot="1">
      <c r="A7" s="2"/>
    </row>
    <row r="8" spans="4:9" ht="12.75">
      <c r="D8" s="65" t="s">
        <v>3</v>
      </c>
      <c r="E8" s="66"/>
      <c r="F8" s="67"/>
      <c r="G8" s="65" t="s">
        <v>9</v>
      </c>
      <c r="H8" s="66"/>
      <c r="I8" s="67"/>
    </row>
    <row r="9" spans="4:9" ht="12.75">
      <c r="D9" s="3"/>
      <c r="E9" s="68" t="s">
        <v>6</v>
      </c>
      <c r="F9" s="69"/>
      <c r="G9" s="6"/>
      <c r="H9" s="68" t="s">
        <v>6</v>
      </c>
      <c r="I9" s="69"/>
    </row>
    <row r="10" spans="4:9" ht="12.75">
      <c r="D10" s="5" t="s">
        <v>4</v>
      </c>
      <c r="E10" s="70" t="s">
        <v>7</v>
      </c>
      <c r="F10" s="71"/>
      <c r="G10" s="5" t="s">
        <v>4</v>
      </c>
      <c r="H10" s="70" t="s">
        <v>7</v>
      </c>
      <c r="I10" s="71"/>
    </row>
    <row r="11" spans="4:9" ht="12.75">
      <c r="D11" s="5" t="s">
        <v>5</v>
      </c>
      <c r="E11" s="70" t="s">
        <v>5</v>
      </c>
      <c r="F11" s="71"/>
      <c r="G11" s="5" t="s">
        <v>10</v>
      </c>
      <c r="H11" s="70" t="s">
        <v>11</v>
      </c>
      <c r="I11" s="71"/>
    </row>
    <row r="12" spans="4:9" ht="13.5" thickBot="1">
      <c r="D12" s="10">
        <v>37894</v>
      </c>
      <c r="E12" s="72">
        <v>37529</v>
      </c>
      <c r="F12" s="73"/>
      <c r="G12" s="10">
        <v>37894</v>
      </c>
      <c r="H12" s="72">
        <v>37529</v>
      </c>
      <c r="I12" s="73"/>
    </row>
    <row r="13" spans="4:9" ht="12.75">
      <c r="D13" s="5" t="s">
        <v>8</v>
      </c>
      <c r="E13" s="74" t="s">
        <v>8</v>
      </c>
      <c r="F13" s="75"/>
      <c r="G13" s="5" t="s">
        <v>8</v>
      </c>
      <c r="H13" s="74" t="s">
        <v>8</v>
      </c>
      <c r="I13" s="75"/>
    </row>
    <row r="14" spans="4:9" ht="12.75">
      <c r="D14" s="6"/>
      <c r="E14" s="11"/>
      <c r="F14" s="4"/>
      <c r="G14" s="6"/>
      <c r="H14" s="11"/>
      <c r="I14" s="4"/>
    </row>
    <row r="15" spans="1:9" ht="12.75">
      <c r="A15" s="1" t="s">
        <v>12</v>
      </c>
      <c r="D15" s="47">
        <v>0</v>
      </c>
      <c r="E15" s="76" t="s">
        <v>18</v>
      </c>
      <c r="F15" s="77"/>
      <c r="G15" s="47">
        <v>0</v>
      </c>
      <c r="H15" s="76" t="s">
        <v>18</v>
      </c>
      <c r="I15" s="77"/>
    </row>
    <row r="16" spans="4:9" ht="12.75">
      <c r="D16" s="47"/>
      <c r="E16" s="11"/>
      <c r="F16" s="4"/>
      <c r="G16" s="47"/>
      <c r="H16" s="11"/>
      <c r="I16" s="4"/>
    </row>
    <row r="17" spans="1:9" ht="12.75">
      <c r="A17" s="1" t="s">
        <v>13</v>
      </c>
      <c r="D17" s="47">
        <v>-1</v>
      </c>
      <c r="E17" s="76" t="s">
        <v>18</v>
      </c>
      <c r="F17" s="77"/>
      <c r="G17" s="47">
        <v>-7</v>
      </c>
      <c r="H17" s="76" t="s">
        <v>18</v>
      </c>
      <c r="I17" s="77"/>
    </row>
    <row r="18" spans="4:9" ht="12.75">
      <c r="D18" s="47"/>
      <c r="E18" s="11"/>
      <c r="F18" s="4"/>
      <c r="G18" s="47"/>
      <c r="H18" s="11"/>
      <c r="I18" s="4"/>
    </row>
    <row r="19" spans="1:9" ht="12.75">
      <c r="A19" s="1" t="s">
        <v>14</v>
      </c>
      <c r="D19" s="47">
        <v>0</v>
      </c>
      <c r="E19" s="76" t="s">
        <v>18</v>
      </c>
      <c r="F19" s="77"/>
      <c r="G19" s="47">
        <v>0</v>
      </c>
      <c r="H19" s="76" t="s">
        <v>18</v>
      </c>
      <c r="I19" s="77"/>
    </row>
    <row r="20" spans="4:9" ht="12.75">
      <c r="D20" s="47"/>
      <c r="E20" s="11"/>
      <c r="F20" s="4"/>
      <c r="G20" s="47"/>
      <c r="H20" s="11"/>
      <c r="I20" s="4"/>
    </row>
    <row r="21" spans="1:9" ht="12.75">
      <c r="A21" s="1" t="s">
        <v>66</v>
      </c>
      <c r="D21" s="47">
        <v>-1</v>
      </c>
      <c r="E21" s="76" t="s">
        <v>18</v>
      </c>
      <c r="F21" s="77"/>
      <c r="G21" s="47">
        <v>-7</v>
      </c>
      <c r="H21" s="76" t="s">
        <v>18</v>
      </c>
      <c r="I21" s="77"/>
    </row>
    <row r="22" spans="4:9" ht="12.75">
      <c r="D22" s="47" t="s">
        <v>27</v>
      </c>
      <c r="E22" s="11"/>
      <c r="F22" s="4"/>
      <c r="G22" s="47"/>
      <c r="H22" s="11"/>
      <c r="I22" s="4"/>
    </row>
    <row r="23" spans="1:9" ht="12.75">
      <c r="A23" s="1" t="s">
        <v>15</v>
      </c>
      <c r="D23" s="47">
        <v>0</v>
      </c>
      <c r="E23" s="76" t="s">
        <v>18</v>
      </c>
      <c r="F23" s="77"/>
      <c r="G23" s="47">
        <v>0</v>
      </c>
      <c r="H23" s="76" t="s">
        <v>18</v>
      </c>
      <c r="I23" s="77"/>
    </row>
    <row r="24" spans="4:9" ht="12.75">
      <c r="D24" s="47"/>
      <c r="E24" s="11"/>
      <c r="F24" s="4"/>
      <c r="G24" s="47"/>
      <c r="H24" s="11"/>
      <c r="I24" s="4"/>
    </row>
    <row r="25" spans="1:9" ht="12.75">
      <c r="A25" s="1" t="s">
        <v>67</v>
      </c>
      <c r="D25" s="47">
        <v>-1</v>
      </c>
      <c r="E25" s="76" t="s">
        <v>18</v>
      </c>
      <c r="F25" s="77"/>
      <c r="G25" s="47">
        <v>-7</v>
      </c>
      <c r="H25" s="76" t="s">
        <v>18</v>
      </c>
      <c r="I25" s="77"/>
    </row>
    <row r="26" spans="4:9" ht="12.75">
      <c r="D26" s="47"/>
      <c r="E26" s="11"/>
      <c r="F26" s="4"/>
      <c r="G26" s="47"/>
      <c r="H26" s="11"/>
      <c r="I26" s="4"/>
    </row>
    <row r="27" spans="1:9" ht="12.75">
      <c r="A27" s="1" t="s">
        <v>16</v>
      </c>
      <c r="D27" s="47">
        <v>0</v>
      </c>
      <c r="E27" s="76" t="s">
        <v>18</v>
      </c>
      <c r="F27" s="77"/>
      <c r="G27" s="47">
        <v>0</v>
      </c>
      <c r="H27" s="76" t="s">
        <v>18</v>
      </c>
      <c r="I27" s="77"/>
    </row>
    <row r="28" spans="4:9" ht="12.75">
      <c r="D28" s="47"/>
      <c r="E28" s="11"/>
      <c r="F28" s="4"/>
      <c r="G28" s="47"/>
      <c r="H28" s="11"/>
      <c r="I28" s="4"/>
    </row>
    <row r="29" spans="1:9" ht="12.75">
      <c r="A29" s="1" t="s">
        <v>68</v>
      </c>
      <c r="D29" s="47">
        <v>-1</v>
      </c>
      <c r="E29" s="76" t="s">
        <v>18</v>
      </c>
      <c r="F29" s="77"/>
      <c r="G29" s="47">
        <v>-7</v>
      </c>
      <c r="H29" s="76" t="s">
        <v>18</v>
      </c>
      <c r="I29" s="77"/>
    </row>
    <row r="30" spans="4:9" ht="12.75">
      <c r="D30" s="47"/>
      <c r="E30" s="11"/>
      <c r="F30" s="4"/>
      <c r="G30" s="47"/>
      <c r="H30" s="11"/>
      <c r="I30" s="4"/>
    </row>
    <row r="31" spans="1:9" ht="12.75">
      <c r="A31" s="1" t="s">
        <v>17</v>
      </c>
      <c r="D31" s="47">
        <v>0</v>
      </c>
      <c r="E31" s="76" t="s">
        <v>18</v>
      </c>
      <c r="F31" s="77"/>
      <c r="G31" s="47">
        <v>0</v>
      </c>
      <c r="H31" s="76" t="s">
        <v>18</v>
      </c>
      <c r="I31" s="77"/>
    </row>
    <row r="32" spans="4:9" ht="12.75">
      <c r="D32" s="47"/>
      <c r="E32" s="11"/>
      <c r="F32" s="4"/>
      <c r="G32" s="47"/>
      <c r="H32" s="11"/>
      <c r="I32" s="4"/>
    </row>
    <row r="33" spans="1:9" ht="12.75">
      <c r="A33" s="1" t="s">
        <v>69</v>
      </c>
      <c r="D33" s="47">
        <v>-1</v>
      </c>
      <c r="E33" s="76" t="s">
        <v>18</v>
      </c>
      <c r="F33" s="77"/>
      <c r="G33" s="47">
        <v>-7</v>
      </c>
      <c r="H33" s="76" t="s">
        <v>18</v>
      </c>
      <c r="I33" s="77"/>
    </row>
    <row r="34" spans="4:9" ht="12.75">
      <c r="D34" s="47"/>
      <c r="E34" s="50"/>
      <c r="F34" s="51"/>
      <c r="G34" s="47" t="s">
        <v>27</v>
      </c>
      <c r="H34" s="50"/>
      <c r="I34" s="51"/>
    </row>
    <row r="35" spans="1:9" ht="12.75">
      <c r="A35" s="1" t="s">
        <v>82</v>
      </c>
      <c r="D35" s="7"/>
      <c r="E35" s="11"/>
      <c r="F35" s="4"/>
      <c r="G35" s="48"/>
      <c r="H35" s="11"/>
      <c r="I35" s="4"/>
    </row>
    <row r="36" spans="1:9" ht="12.75">
      <c r="A36" s="13" t="s">
        <v>39</v>
      </c>
      <c r="D36" s="64">
        <v>-62.9</v>
      </c>
      <c r="E36" s="76" t="s">
        <v>18</v>
      </c>
      <c r="F36" s="77"/>
      <c r="G36" s="64">
        <v>-498.5</v>
      </c>
      <c r="H36" s="76" t="s">
        <v>18</v>
      </c>
      <c r="I36" s="77"/>
    </row>
    <row r="37" spans="4:9" ht="12.75">
      <c r="D37" s="6"/>
      <c r="E37" s="11"/>
      <c r="F37" s="4"/>
      <c r="G37" s="48"/>
      <c r="H37" s="11"/>
      <c r="I37" s="4"/>
    </row>
    <row r="38" spans="1:9" ht="12.75">
      <c r="A38" s="13" t="s">
        <v>19</v>
      </c>
      <c r="D38" s="20">
        <v>0</v>
      </c>
      <c r="E38" s="76" t="s">
        <v>18</v>
      </c>
      <c r="F38" s="77"/>
      <c r="G38" s="49">
        <v>0</v>
      </c>
      <c r="H38" s="76" t="s">
        <v>18</v>
      </c>
      <c r="I38" s="77"/>
    </row>
    <row r="39" spans="4:9" ht="13.5" thickBot="1">
      <c r="D39" s="8"/>
      <c r="E39" s="12"/>
      <c r="F39" s="9"/>
      <c r="G39" s="8"/>
      <c r="H39" s="12"/>
      <c r="I39" s="9"/>
    </row>
    <row r="41" spans="6:8" ht="12.75">
      <c r="F41" s="2" t="s">
        <v>53</v>
      </c>
      <c r="H41" s="2" t="s">
        <v>55</v>
      </c>
    </row>
    <row r="42" spans="6:8" ht="12.75">
      <c r="F42" s="2" t="s">
        <v>54</v>
      </c>
      <c r="H42" s="2" t="s">
        <v>56</v>
      </c>
    </row>
    <row r="44" spans="1:8" ht="12.75">
      <c r="A44" s="2" t="s">
        <v>52</v>
      </c>
      <c r="F44" s="63">
        <v>-7.26</v>
      </c>
      <c r="G44" s="1" t="s">
        <v>44</v>
      </c>
      <c r="H44" s="61" t="s">
        <v>18</v>
      </c>
    </row>
    <row r="47" ht="12.75">
      <c r="A47" s="2" t="s">
        <v>80</v>
      </c>
    </row>
    <row r="48" ht="12.75">
      <c r="A48" s="2" t="s">
        <v>87</v>
      </c>
    </row>
    <row r="50" ht="12.75">
      <c r="A50" s="2" t="s">
        <v>81</v>
      </c>
    </row>
    <row r="51" ht="12.75">
      <c r="A51" s="2" t="s">
        <v>88</v>
      </c>
    </row>
    <row r="52" ht="12.75">
      <c r="A52" s="2" t="s">
        <v>83</v>
      </c>
    </row>
  </sheetData>
  <mergeCells count="36">
    <mergeCell ref="H31:I31"/>
    <mergeCell ref="H33:I33"/>
    <mergeCell ref="E36:F36"/>
    <mergeCell ref="E38:F38"/>
    <mergeCell ref="H36:I36"/>
    <mergeCell ref="H38:I38"/>
    <mergeCell ref="E33:F33"/>
    <mergeCell ref="E31:F31"/>
    <mergeCell ref="H11:I11"/>
    <mergeCell ref="H12:I12"/>
    <mergeCell ref="H23:I23"/>
    <mergeCell ref="H25:I25"/>
    <mergeCell ref="H13:I13"/>
    <mergeCell ref="H15:I15"/>
    <mergeCell ref="H17:I17"/>
    <mergeCell ref="H19:I19"/>
    <mergeCell ref="H21:I21"/>
    <mergeCell ref="E25:F25"/>
    <mergeCell ref="E27:F27"/>
    <mergeCell ref="E29:F29"/>
    <mergeCell ref="H27:I27"/>
    <mergeCell ref="H29:I29"/>
    <mergeCell ref="E17:F17"/>
    <mergeCell ref="E19:F19"/>
    <mergeCell ref="E21:F21"/>
    <mergeCell ref="E23:F23"/>
    <mergeCell ref="E11:F11"/>
    <mergeCell ref="E12:F12"/>
    <mergeCell ref="E13:F13"/>
    <mergeCell ref="E15:F15"/>
    <mergeCell ref="D8:F8"/>
    <mergeCell ref="G8:I8"/>
    <mergeCell ref="E9:F9"/>
    <mergeCell ref="E10:F10"/>
    <mergeCell ref="H9:I9"/>
    <mergeCell ref="H10:I10"/>
  </mergeCells>
  <printOptions/>
  <pageMargins left="0.75" right="0.75" top="1" bottom="1" header="0.5" footer="0.5"/>
  <pageSetup fitToHeight="1" fitToWidth="1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C18" sqref="C18"/>
    </sheetView>
  </sheetViews>
  <sheetFormatPr defaultColWidth="9.140625" defaultRowHeight="12.75"/>
  <cols>
    <col min="1" max="1" width="10.140625" style="22" bestFit="1" customWidth="1"/>
    <col min="2" max="3" width="9.140625" style="22" customWidth="1"/>
    <col min="4" max="4" width="16.00390625" style="22" customWidth="1"/>
    <col min="5" max="5" width="9.140625" style="25" customWidth="1"/>
    <col min="6" max="6" width="3.28125" style="25" customWidth="1"/>
    <col min="7" max="7" width="9.140625" style="25" customWidth="1"/>
    <col min="8" max="8" width="3.00390625" style="25" customWidth="1"/>
    <col min="9" max="9" width="14.57421875" style="25" customWidth="1"/>
    <col min="10" max="10" width="3.28125" style="25" customWidth="1"/>
    <col min="11" max="11" width="12.421875" style="25" customWidth="1"/>
    <col min="12" max="12" width="3.140625" style="25" customWidth="1"/>
    <col min="13" max="13" width="10.140625" style="25" customWidth="1"/>
    <col min="14" max="16384" width="9.140625" style="22" customWidth="1"/>
  </cols>
  <sheetData>
    <row r="1" ht="12.75">
      <c r="A1" s="21" t="s">
        <v>0</v>
      </c>
    </row>
    <row r="2" ht="12.75">
      <c r="A2" s="21" t="s">
        <v>1</v>
      </c>
    </row>
    <row r="4" ht="12.75">
      <c r="A4" s="21" t="s">
        <v>70</v>
      </c>
    </row>
    <row r="5" ht="12.75">
      <c r="A5" s="21" t="s">
        <v>2</v>
      </c>
    </row>
    <row r="8" spans="5:13" ht="12.75">
      <c r="E8" s="26" t="s">
        <v>20</v>
      </c>
      <c r="F8" s="27"/>
      <c r="G8" s="26" t="s">
        <v>22</v>
      </c>
      <c r="H8" s="27"/>
      <c r="I8" s="26" t="s">
        <v>50</v>
      </c>
      <c r="J8" s="27"/>
      <c r="K8" s="26" t="s">
        <v>25</v>
      </c>
      <c r="L8" s="27"/>
      <c r="M8" s="27"/>
    </row>
    <row r="9" spans="5:13" ht="12.75">
      <c r="E9" s="26" t="s">
        <v>21</v>
      </c>
      <c r="F9" s="27"/>
      <c r="G9" s="26" t="s">
        <v>23</v>
      </c>
      <c r="H9" s="27"/>
      <c r="I9" s="26" t="s">
        <v>51</v>
      </c>
      <c r="J9" s="27"/>
      <c r="K9" s="26" t="s">
        <v>26</v>
      </c>
      <c r="L9" s="27"/>
      <c r="M9" s="26" t="s">
        <v>24</v>
      </c>
    </row>
    <row r="10" spans="1:13" ht="12.75">
      <c r="A10" s="44" t="s">
        <v>46</v>
      </c>
      <c r="E10" s="26" t="s">
        <v>8</v>
      </c>
      <c r="F10" s="27"/>
      <c r="G10" s="26" t="s">
        <v>8</v>
      </c>
      <c r="H10" s="27"/>
      <c r="I10" s="26" t="s">
        <v>8</v>
      </c>
      <c r="J10" s="27"/>
      <c r="K10" s="26" t="s">
        <v>8</v>
      </c>
      <c r="L10" s="27"/>
      <c r="M10" s="26" t="s">
        <v>8</v>
      </c>
    </row>
    <row r="12" spans="1:13" ht="12.75">
      <c r="A12" s="22" t="s">
        <v>47</v>
      </c>
      <c r="E12" s="25">
        <v>2</v>
      </c>
      <c r="G12" s="28">
        <v>0</v>
      </c>
      <c r="I12" s="28">
        <v>-15</v>
      </c>
      <c r="K12" s="28">
        <v>0</v>
      </c>
      <c r="M12" s="28">
        <f>SUM(E12:K12)</f>
        <v>-13</v>
      </c>
    </row>
    <row r="13" spans="7:13" ht="12.75">
      <c r="G13" s="28"/>
      <c r="I13" s="28"/>
      <c r="K13" s="28"/>
      <c r="M13" s="28">
        <f>SUM(E13:K13)</f>
        <v>0</v>
      </c>
    </row>
    <row r="14" spans="1:13" ht="12.75">
      <c r="A14" s="22" t="s">
        <v>49</v>
      </c>
      <c r="E14" s="28">
        <v>0</v>
      </c>
      <c r="F14" s="28"/>
      <c r="G14" s="28">
        <v>0</v>
      </c>
      <c r="H14" s="28"/>
      <c r="I14" s="28">
        <v>-1</v>
      </c>
      <c r="J14" s="28"/>
      <c r="K14" s="28">
        <v>0</v>
      </c>
      <c r="M14" s="28">
        <f>SUM(E14:K14)</f>
        <v>-1</v>
      </c>
    </row>
    <row r="16" spans="5:13" ht="13.5" thickBot="1">
      <c r="E16" s="29">
        <f>SUM(E12:E14)</f>
        <v>2</v>
      </c>
      <c r="F16" s="30"/>
      <c r="G16" s="29">
        <f>SUM(G12:G14)</f>
        <v>0</v>
      </c>
      <c r="H16" s="30"/>
      <c r="I16" s="29">
        <f>SUM(I12:I14)</f>
        <v>-16</v>
      </c>
      <c r="J16" s="30"/>
      <c r="K16" s="29">
        <f>SUM(K12:K14)</f>
        <v>0</v>
      </c>
      <c r="L16" s="30"/>
      <c r="M16" s="29">
        <f>SUM(M12:M14)</f>
        <v>-14</v>
      </c>
    </row>
    <row r="17" ht="13.5" thickTop="1"/>
    <row r="18" spans="1:13" ht="12.75">
      <c r="A18" s="21" t="s">
        <v>27</v>
      </c>
      <c r="M18" s="25" t="s">
        <v>27</v>
      </c>
    </row>
    <row r="19" ht="12.75">
      <c r="A19" s="2" t="s">
        <v>81</v>
      </c>
    </row>
    <row r="20" ht="12.75">
      <c r="A20" s="2"/>
    </row>
    <row r="21" ht="12.75">
      <c r="A21" s="2" t="s">
        <v>84</v>
      </c>
    </row>
    <row r="22" ht="12.75">
      <c r="A22" s="2" t="s">
        <v>83</v>
      </c>
    </row>
  </sheetData>
  <printOptions/>
  <pageMargins left="0.75" right="0.75" top="1" bottom="1" header="0.5" footer="0.5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workbookViewId="0" topLeftCell="A9">
      <selection activeCell="F23" sqref="F23"/>
    </sheetView>
  </sheetViews>
  <sheetFormatPr defaultColWidth="9.140625" defaultRowHeight="12.75"/>
  <cols>
    <col min="1" max="1" width="4.28125" style="16" customWidth="1"/>
    <col min="2" max="4" width="9.140625" style="16" customWidth="1"/>
    <col min="5" max="5" width="12.421875" style="16" customWidth="1"/>
    <col min="6" max="6" width="9.140625" style="16" customWidth="1"/>
    <col min="7" max="7" width="13.140625" style="16" customWidth="1"/>
    <col min="8" max="8" width="4.7109375" style="16" customWidth="1"/>
    <col min="9" max="9" width="11.28125" style="16" bestFit="1" customWidth="1"/>
    <col min="10" max="16384" width="9.140625" style="1" customWidth="1"/>
  </cols>
  <sheetData>
    <row r="1" ht="12.75">
      <c r="A1" s="15" t="s">
        <v>0</v>
      </c>
    </row>
    <row r="2" ht="12.75">
      <c r="A2" s="15" t="s">
        <v>40</v>
      </c>
    </row>
    <row r="4" ht="12.75">
      <c r="A4" s="15" t="s">
        <v>76</v>
      </c>
    </row>
    <row r="5" ht="12.75">
      <c r="A5" s="15" t="s">
        <v>58</v>
      </c>
    </row>
    <row r="6" ht="12.75">
      <c r="A6" s="15" t="s">
        <v>2</v>
      </c>
    </row>
    <row r="7" ht="12.75">
      <c r="A7" s="15"/>
    </row>
    <row r="8" ht="12.75">
      <c r="I8" s="17" t="s">
        <v>74</v>
      </c>
    </row>
    <row r="9" spans="7:9" ht="12.75">
      <c r="G9" s="58" t="s">
        <v>61</v>
      </c>
      <c r="H9" s="18"/>
      <c r="I9" s="19">
        <v>37894</v>
      </c>
    </row>
    <row r="10" spans="7:9" ht="12.75">
      <c r="G10" s="18"/>
      <c r="H10" s="18"/>
      <c r="I10" s="19" t="s">
        <v>8</v>
      </c>
    </row>
    <row r="11" spans="1:8" ht="12.75">
      <c r="A11" s="15" t="s">
        <v>59</v>
      </c>
      <c r="G11" s="18"/>
      <c r="H11" s="18"/>
    </row>
    <row r="12" spans="7:8" ht="12.75">
      <c r="G12" s="18"/>
      <c r="H12" s="18"/>
    </row>
    <row r="13" spans="1:9" ht="12.75">
      <c r="A13" s="15" t="s">
        <v>71</v>
      </c>
      <c r="G13" s="18"/>
      <c r="H13" s="18"/>
      <c r="I13" s="52">
        <v>-7</v>
      </c>
    </row>
    <row r="14" ht="12.75">
      <c r="I14" s="55"/>
    </row>
    <row r="15" spans="1:9" ht="12.75">
      <c r="A15" s="15" t="s">
        <v>72</v>
      </c>
      <c r="I15" s="52">
        <f>SUM(I13:I14)</f>
        <v>-7</v>
      </c>
    </row>
    <row r="16" ht="12.75">
      <c r="I16" s="52"/>
    </row>
    <row r="17" spans="1:9" ht="12.75">
      <c r="A17" s="15" t="s">
        <v>41</v>
      </c>
      <c r="I17" s="52"/>
    </row>
    <row r="18" spans="1:9" ht="12.75">
      <c r="A18" s="16" t="s">
        <v>33</v>
      </c>
      <c r="I18" s="52">
        <v>-2</v>
      </c>
    </row>
    <row r="19" spans="1:9" ht="12.75">
      <c r="A19" s="16" t="s">
        <v>36</v>
      </c>
      <c r="I19" s="56">
        <v>8</v>
      </c>
    </row>
    <row r="20" spans="1:9" ht="12.75">
      <c r="A20" s="15" t="s">
        <v>92</v>
      </c>
      <c r="I20" s="52">
        <f>SUM(I15:I19)</f>
        <v>-1</v>
      </c>
    </row>
    <row r="21" ht="12.75">
      <c r="I21" s="56"/>
    </row>
    <row r="22" spans="1:9" ht="12.75">
      <c r="A22" s="15" t="s">
        <v>91</v>
      </c>
      <c r="I22" s="52">
        <f>SUM(I20:I21)</f>
        <v>-1</v>
      </c>
    </row>
    <row r="23" ht="12.75">
      <c r="I23" s="52"/>
    </row>
    <row r="24" spans="1:9" ht="12.75">
      <c r="A24" s="15" t="s">
        <v>57</v>
      </c>
      <c r="I24" s="52"/>
    </row>
    <row r="25" spans="1:9" ht="12.75">
      <c r="A25" s="16" t="s">
        <v>60</v>
      </c>
      <c r="I25" s="56">
        <v>2</v>
      </c>
    </row>
    <row r="26" spans="1:9" ht="12.75">
      <c r="A26" s="16" t="s">
        <v>75</v>
      </c>
      <c r="I26" s="52">
        <f>SUM(I25)</f>
        <v>2</v>
      </c>
    </row>
    <row r="27" ht="12.75">
      <c r="I27" s="52"/>
    </row>
    <row r="28" ht="12.75">
      <c r="I28" s="18"/>
    </row>
    <row r="29" spans="1:9" ht="12.75">
      <c r="A29" s="15" t="s">
        <v>45</v>
      </c>
      <c r="I29" s="53">
        <f>I26+I22</f>
        <v>1</v>
      </c>
    </row>
    <row r="30" ht="12.75">
      <c r="I30" s="18"/>
    </row>
    <row r="31" spans="1:9" ht="12.75">
      <c r="A31" s="15" t="s">
        <v>42</v>
      </c>
      <c r="I31" s="62">
        <v>0</v>
      </c>
    </row>
    <row r="32" spans="1:9" ht="13.5" thickBot="1">
      <c r="A32" s="15" t="s">
        <v>43</v>
      </c>
      <c r="G32" s="17" t="s">
        <v>64</v>
      </c>
      <c r="I32" s="57">
        <f>SUM(I29:I31)</f>
        <v>1</v>
      </c>
    </row>
    <row r="33" ht="13.5" thickTop="1"/>
    <row r="35" spans="1:9" ht="12.75">
      <c r="A35" s="15" t="s">
        <v>63</v>
      </c>
      <c r="C35" s="59" t="s">
        <v>62</v>
      </c>
      <c r="I35" s="17" t="s">
        <v>8</v>
      </c>
    </row>
    <row r="37" spans="3:9" ht="12.75">
      <c r="C37" s="16" t="s">
        <v>73</v>
      </c>
      <c r="I37" s="60">
        <v>1</v>
      </c>
    </row>
    <row r="38" spans="3:9" ht="12.75">
      <c r="C38" s="16" t="s">
        <v>27</v>
      </c>
      <c r="I38" s="60">
        <v>0</v>
      </c>
    </row>
    <row r="40" ht="13.5" thickBot="1">
      <c r="I40" s="57">
        <f>SUM(I37:I39)</f>
        <v>1</v>
      </c>
    </row>
    <row r="41" ht="13.5" thickTop="1"/>
    <row r="42" ht="12.75">
      <c r="A42" s="2" t="s">
        <v>81</v>
      </c>
    </row>
    <row r="43" ht="12.75">
      <c r="A43" s="2"/>
    </row>
    <row r="44" ht="12.75">
      <c r="A44" s="2" t="s">
        <v>89</v>
      </c>
    </row>
    <row r="45" ht="12.75">
      <c r="A45" s="2" t="s">
        <v>83</v>
      </c>
    </row>
  </sheetData>
  <printOptions/>
  <pageMargins left="0.75" right="0.75" top="1" bottom="1" header="0.5" footer="0.5"/>
  <pageSetup fitToHeight="1" fitToWidth="1" orientation="portrait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E25" sqref="E25"/>
    </sheetView>
  </sheetViews>
  <sheetFormatPr defaultColWidth="9.140625" defaultRowHeight="12.75"/>
  <cols>
    <col min="1" max="6" width="9.140625" style="23" customWidth="1"/>
    <col min="7" max="7" width="14.7109375" style="23" customWidth="1"/>
    <col min="8" max="8" width="12.28125" style="25" customWidth="1"/>
    <col min="9" max="16384" width="9.140625" style="23" customWidth="1"/>
  </cols>
  <sheetData>
    <row r="1" ht="12.75">
      <c r="A1" s="24" t="s">
        <v>0</v>
      </c>
    </row>
    <row r="2" ht="12.75">
      <c r="A2" s="24" t="s">
        <v>1</v>
      </c>
    </row>
    <row r="4" ht="12.75">
      <c r="A4" s="24" t="s">
        <v>79</v>
      </c>
    </row>
    <row r="5" ht="12.75">
      <c r="A5" s="24" t="s">
        <v>2</v>
      </c>
    </row>
    <row r="6" ht="12.75">
      <c r="A6" s="24"/>
    </row>
    <row r="7" ht="13.5" thickBot="1">
      <c r="A7" s="24"/>
    </row>
    <row r="8" spans="7:8" ht="12.75">
      <c r="G8" s="31"/>
      <c r="H8" s="35"/>
    </row>
    <row r="9" spans="7:8" ht="12.75">
      <c r="G9" s="34"/>
      <c r="H9" s="38"/>
    </row>
    <row r="10" spans="7:8" ht="12.75">
      <c r="G10" s="32" t="s">
        <v>28</v>
      </c>
      <c r="H10" s="36" t="s">
        <v>29</v>
      </c>
    </row>
    <row r="11" spans="7:8" ht="13.5" thickBot="1">
      <c r="G11" s="14">
        <v>37894</v>
      </c>
      <c r="H11" s="14">
        <v>37621</v>
      </c>
    </row>
    <row r="12" spans="7:8" ht="12.75">
      <c r="G12" s="33" t="s">
        <v>8</v>
      </c>
      <c r="H12" s="37" t="s">
        <v>8</v>
      </c>
    </row>
    <row r="13" spans="7:8" ht="12.75">
      <c r="G13" s="34"/>
      <c r="H13" s="38"/>
    </row>
    <row r="14" spans="1:8" ht="12.75">
      <c r="A14" s="24" t="s">
        <v>30</v>
      </c>
      <c r="G14" s="34"/>
      <c r="H14" s="39"/>
    </row>
    <row r="15" spans="1:8" ht="12.75">
      <c r="A15" s="23" t="s">
        <v>31</v>
      </c>
      <c r="G15" s="40">
        <v>0</v>
      </c>
      <c r="H15" s="40">
        <v>0</v>
      </c>
    </row>
    <row r="16" spans="7:8" ht="12.75">
      <c r="G16" s="39"/>
      <c r="H16" s="38"/>
    </row>
    <row r="17" spans="1:8" ht="12.75">
      <c r="A17" s="24" t="s">
        <v>32</v>
      </c>
      <c r="G17" s="39"/>
      <c r="H17" s="38"/>
    </row>
    <row r="18" spans="1:8" ht="12.75">
      <c r="A18" s="23" t="s">
        <v>33</v>
      </c>
      <c r="G18" s="39">
        <v>2</v>
      </c>
      <c r="H18" s="38">
        <v>0</v>
      </c>
    </row>
    <row r="19" spans="1:8" ht="12.75">
      <c r="A19" s="23" t="s">
        <v>34</v>
      </c>
      <c r="G19" s="40">
        <v>1</v>
      </c>
      <c r="H19" s="41">
        <v>0</v>
      </c>
    </row>
    <row r="20" spans="7:8" ht="12.75">
      <c r="G20" s="39">
        <f>SUM(G18:G19)</f>
        <v>3</v>
      </c>
      <c r="H20" s="38">
        <f>SUM(H18:H19)</f>
        <v>0</v>
      </c>
    </row>
    <row r="21" spans="7:8" ht="12.75">
      <c r="G21" s="39"/>
      <c r="H21" s="38"/>
    </row>
    <row r="22" spans="1:8" ht="12.75">
      <c r="A22" s="24" t="s">
        <v>35</v>
      </c>
      <c r="G22" s="39"/>
      <c r="H22" s="38"/>
    </row>
    <row r="23" spans="1:8" ht="12.75">
      <c r="A23" s="23" t="s">
        <v>36</v>
      </c>
      <c r="G23" s="40">
        <v>17</v>
      </c>
      <c r="H23" s="41">
        <v>9</v>
      </c>
    </row>
    <row r="24" spans="7:8" ht="12.75">
      <c r="G24" s="39">
        <f>SUM(G23:G23)</f>
        <v>17</v>
      </c>
      <c r="H24" s="39">
        <f>SUM(H23:H23)</f>
        <v>9</v>
      </c>
    </row>
    <row r="25" spans="7:8" ht="12.75">
      <c r="G25" s="39"/>
      <c r="H25" s="38"/>
    </row>
    <row r="26" spans="1:8" ht="12.75">
      <c r="A26" s="24" t="s">
        <v>78</v>
      </c>
      <c r="G26" s="39">
        <f>G20-G24</f>
        <v>-14</v>
      </c>
      <c r="H26" s="39">
        <f>H20-H24</f>
        <v>-9</v>
      </c>
    </row>
    <row r="27" spans="7:8" ht="12.75">
      <c r="G27" s="39"/>
      <c r="H27" s="38"/>
    </row>
    <row r="28" spans="7:8" ht="13.5" thickBot="1">
      <c r="G28" s="42">
        <f>G15+G26</f>
        <v>-14</v>
      </c>
      <c r="H28" s="42">
        <f>H15+H26</f>
        <v>-9</v>
      </c>
    </row>
    <row r="29" spans="7:8" ht="13.5" thickTop="1">
      <c r="G29" s="39"/>
      <c r="H29" s="38"/>
    </row>
    <row r="30" spans="7:8" ht="12.75">
      <c r="G30" s="39"/>
      <c r="H30" s="38"/>
    </row>
    <row r="31" spans="1:8" ht="12.75">
      <c r="A31" s="24" t="s">
        <v>37</v>
      </c>
      <c r="G31" s="39"/>
      <c r="H31" s="38"/>
    </row>
    <row r="32" spans="1:8" ht="12.75">
      <c r="A32" s="23" t="s">
        <v>38</v>
      </c>
      <c r="G32" s="39">
        <v>2</v>
      </c>
      <c r="H32" s="45" t="s">
        <v>44</v>
      </c>
    </row>
    <row r="33" spans="1:8" ht="12.75">
      <c r="A33" s="23" t="s">
        <v>77</v>
      </c>
      <c r="G33" s="40">
        <v>-16</v>
      </c>
      <c r="H33" s="40">
        <v>-9</v>
      </c>
    </row>
    <row r="34" spans="7:8" ht="12.75">
      <c r="G34" s="39">
        <f>SUM(G32:G33)</f>
        <v>-14</v>
      </c>
      <c r="H34" s="39">
        <f>SUM(H32:H33)</f>
        <v>-9</v>
      </c>
    </row>
    <row r="35" spans="7:8" ht="12.75">
      <c r="G35" s="39"/>
      <c r="H35" s="38"/>
    </row>
    <row r="36" spans="7:8" ht="12.75">
      <c r="G36" s="38"/>
      <c r="H36" s="38"/>
    </row>
    <row r="37" spans="7:8" ht="13.5" thickBot="1">
      <c r="G37" s="54">
        <f>SUM(G34)</f>
        <v>-14</v>
      </c>
      <c r="H37" s="54">
        <f>SUM(H34)</f>
        <v>-9</v>
      </c>
    </row>
    <row r="38" spans="7:8" ht="14.25" thickBot="1" thickTop="1">
      <c r="G38" s="43"/>
      <c r="H38" s="43"/>
    </row>
    <row r="39" ht="12.75">
      <c r="A39" s="2" t="s">
        <v>81</v>
      </c>
    </row>
    <row r="40" ht="12.75">
      <c r="A40" s="24" t="s">
        <v>86</v>
      </c>
    </row>
    <row r="41" ht="12.75">
      <c r="A41" s="24" t="s">
        <v>27</v>
      </c>
    </row>
    <row r="42" ht="12.75">
      <c r="A42" s="2" t="s">
        <v>90</v>
      </c>
    </row>
    <row r="43" ht="12.75">
      <c r="A43" s="2" t="s">
        <v>85</v>
      </c>
    </row>
  </sheetData>
  <printOptions/>
  <pageMargins left="0.75" right="0.75" top="1" bottom="1" header="0.5" footer="0.5"/>
  <pageSetup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Mok Yuen Lok</cp:lastModifiedBy>
  <cp:lastPrinted>2004-02-09T08:26:50Z</cp:lastPrinted>
  <dcterms:created xsi:type="dcterms:W3CDTF">2004-01-31T15:18:49Z</dcterms:created>
  <dcterms:modified xsi:type="dcterms:W3CDTF">2004-02-09T09:40:49Z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