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&amp;PL" sheetId="1" r:id="rId1"/>
    <sheet name="EQUITY" sheetId="2" r:id="rId2"/>
  </sheets>
  <definedNames/>
  <calcPr fullCalcOnLoad="1"/>
</workbook>
</file>

<file path=xl/sharedStrings.xml><?xml version="1.0" encoding="utf-8"?>
<sst xmlns="http://schemas.openxmlformats.org/spreadsheetml/2006/main" count="112" uniqueCount="75">
  <si>
    <t>( Incorporated in Malaysia )</t>
  </si>
  <si>
    <t xml:space="preserve">NOTE </t>
  </si>
  <si>
    <t xml:space="preserve"> </t>
  </si>
  <si>
    <t>Intangible assets</t>
  </si>
  <si>
    <t>Current assets</t>
  </si>
  <si>
    <t xml:space="preserve">   Inventories</t>
  </si>
  <si>
    <t xml:space="preserve">   Trade and other receivables</t>
  </si>
  <si>
    <t xml:space="preserve">   Cash and cash equivalents</t>
  </si>
  <si>
    <t>Current liabilities</t>
  </si>
  <si>
    <t xml:space="preserve">   Trade and other payables</t>
  </si>
  <si>
    <t xml:space="preserve">   Borrowings</t>
  </si>
  <si>
    <t xml:space="preserve">   Provision for taxation</t>
  </si>
  <si>
    <t>7a</t>
  </si>
  <si>
    <t>Financed by:</t>
  </si>
  <si>
    <t>Capital and reserves</t>
  </si>
  <si>
    <t xml:space="preserve">   Share capital</t>
  </si>
  <si>
    <t xml:space="preserve">   Share premium</t>
  </si>
  <si>
    <t xml:space="preserve">   Reserves</t>
  </si>
  <si>
    <t>Long term and deferred liabilities</t>
  </si>
  <si>
    <t xml:space="preserve">   Deferred taxation</t>
  </si>
  <si>
    <t>Contract revenue</t>
  </si>
  <si>
    <t>Contract costs recognised as an expense</t>
  </si>
  <si>
    <t>Gross profit</t>
  </si>
  <si>
    <t>Administration expenses</t>
  </si>
  <si>
    <t>Other operating expenses</t>
  </si>
  <si>
    <t>Other operating income</t>
  </si>
  <si>
    <t>Operating profit</t>
  </si>
  <si>
    <t>Financing costs</t>
  </si>
  <si>
    <t>Interest income</t>
  </si>
  <si>
    <t>Reserve on consolidation arising from the acquisition</t>
  </si>
  <si>
    <t xml:space="preserve">   of subsidiary companies</t>
  </si>
  <si>
    <t>Profit before tax</t>
  </si>
  <si>
    <t>Tax expense</t>
  </si>
  <si>
    <t>KNM GROUP BHD</t>
  </si>
  <si>
    <t>RM'000</t>
  </si>
  <si>
    <t>Group</t>
  </si>
  <si>
    <t>Company</t>
  </si>
  <si>
    <t>ended 30 June 2003</t>
  </si>
  <si>
    <t>Retained</t>
  </si>
  <si>
    <t>Profit</t>
  </si>
  <si>
    <t>Total</t>
  </si>
  <si>
    <t>At 30 June 2003</t>
  </si>
  <si>
    <t>Non-distributable</t>
  </si>
  <si>
    <t>At 1 January 2003</t>
  </si>
  <si>
    <t>Consolidated profit after tax before negative goodwill</t>
  </si>
  <si>
    <t>Add: Negative goodwill</t>
  </si>
  <si>
    <t>Consolidated profit after tax and negative goodwill</t>
  </si>
  <si>
    <t>Condensed Consolidated Balance sheet as at 30 June 2003</t>
  </si>
  <si>
    <t>Net profit for the period</t>
  </si>
  <si>
    <t xml:space="preserve">Less: Pre-acquisition profit </t>
  </si>
  <si>
    <t>Net current liabilities</t>
  </si>
  <si>
    <t>(Company No:521348-H)</t>
  </si>
  <si>
    <t>(Unaudited)</t>
  </si>
  <si>
    <t>Non-operating expenses</t>
  </si>
  <si>
    <t xml:space="preserve">This is the first interim financial statements on the consolidated results for the </t>
  </si>
  <si>
    <t xml:space="preserve">financial period ended 30 June 2003 announced by the Company in compliance </t>
  </si>
  <si>
    <t>with the Kuala Lumpur Stock Exchange ("KLSE") requirement in conjunction with</t>
  </si>
  <si>
    <t xml:space="preserve">Condensed Consolidated Statement of changes in equity for the six months </t>
  </si>
  <si>
    <t xml:space="preserve">Share </t>
  </si>
  <si>
    <t>Capital</t>
  </si>
  <si>
    <t>Share</t>
  </si>
  <si>
    <t>Premium</t>
  </si>
  <si>
    <t>Net tangible assets per share (RM)</t>
  </si>
  <si>
    <t>*</t>
  </si>
  <si>
    <t>* Comprise an issued and paid up capital of RM2.00 comprising 2 ordinary shares of RM1.00 each.</t>
  </si>
  <si>
    <t>Acquisition of subsidiaries</t>
  </si>
  <si>
    <t>Net profit after taxation</t>
  </si>
  <si>
    <t>Minority interest</t>
  </si>
  <si>
    <t xml:space="preserve">Net profit for the period </t>
  </si>
  <si>
    <t xml:space="preserve">Condensed Consolidated Income Statements for the six months </t>
  </si>
  <si>
    <t>Rights issue</t>
  </si>
  <si>
    <t>Property, plant and equipment</t>
  </si>
  <si>
    <t>the admission of the Company to the Second Board of the KLSE.</t>
  </si>
  <si>
    <t>(Accumulated</t>
  </si>
  <si>
    <t>Loss) 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</si>
</sst>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_);_(* \(#,##0\);_(* &quot;-&quot;??_);_(@_)"/>
    <numFmt numFmtId="179" formatCode="0.0%"/>
    <numFmt numFmtId="180" formatCode="_(* #,##0.0_);_(* \(#,##0.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0" xfId="0" applyAlignment="1">
      <alignment horizontal="center"/>
    </xf>
    <xf numFmtId="178" fontId="0" fillId="0" borderId="0" xfId="15" applyNumberFormat="1" applyAlignment="1">
      <alignment/>
    </xf>
    <xf numFmtId="178" fontId="0" fillId="0" borderId="1" xfId="15" applyNumberFormat="1" applyBorder="1" applyAlignment="1">
      <alignment/>
    </xf>
    <xf numFmtId="178" fontId="0" fillId="0" borderId="0" xfId="15" applyNumberFormat="1" applyBorder="1" applyAlignment="1">
      <alignment/>
    </xf>
    <xf numFmtId="178" fontId="0" fillId="0" borderId="0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0" fontId="4" fillId="0" borderId="0" xfId="19" applyNumberFormat="1" applyFont="1" applyAlignment="1">
      <alignment/>
    </xf>
    <xf numFmtId="179" fontId="4" fillId="0" borderId="0" xfId="19" applyNumberFormat="1" applyFont="1" applyAlignment="1">
      <alignment horizontal="center"/>
    </xf>
    <xf numFmtId="179" fontId="4" fillId="0" borderId="0" xfId="19" applyNumberFormat="1" applyFont="1" applyAlignment="1">
      <alignment horizontal="center"/>
    </xf>
    <xf numFmtId="9" fontId="4" fillId="0" borderId="0" xfId="19" applyFont="1" applyAlignment="1">
      <alignment horizontal="center"/>
    </xf>
    <xf numFmtId="178" fontId="0" fillId="0" borderId="0" xfId="15" applyNumberFormat="1" applyAlignment="1">
      <alignment horizontal="center"/>
    </xf>
    <xf numFmtId="178" fontId="0" fillId="0" borderId="1" xfId="15" applyNumberFormat="1" applyBorder="1" applyAlignment="1">
      <alignment horizontal="center"/>
    </xf>
    <xf numFmtId="178" fontId="4" fillId="0" borderId="0" xfId="15" applyNumberFormat="1" applyFont="1" applyAlignment="1">
      <alignment/>
    </xf>
    <xf numFmtId="178" fontId="3" fillId="0" borderId="0" xfId="15" applyNumberFormat="1" applyFont="1" applyBorder="1" applyAlignment="1">
      <alignment horizontal="center"/>
    </xf>
    <xf numFmtId="178" fontId="0" fillId="0" borderId="3" xfId="15" applyNumberFormat="1" applyBorder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8" fontId="5" fillId="0" borderId="0" xfId="15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1" xfId="0" applyNumberFormat="1" applyFont="1" applyBorder="1" applyAlignment="1">
      <alignment/>
    </xf>
    <xf numFmtId="178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0" fillId="0" borderId="2" xfId="0" applyNumberFormat="1" applyBorder="1" applyAlignment="1">
      <alignment/>
    </xf>
    <xf numFmtId="178" fontId="5" fillId="0" borderId="3" xfId="0" applyNumberFormat="1" applyFont="1" applyBorder="1" applyAlignment="1">
      <alignment/>
    </xf>
    <xf numFmtId="178" fontId="0" fillId="0" borderId="0" xfId="15" applyNumberFormat="1" applyFont="1" applyAlignment="1">
      <alignment horizontal="center"/>
    </xf>
    <xf numFmtId="178" fontId="0" fillId="0" borderId="4" xfId="15" applyNumberFormat="1" applyBorder="1" applyAlignment="1">
      <alignment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/>
    </xf>
    <xf numFmtId="171" fontId="0" fillId="0" borderId="1" xfId="15" applyFont="1" applyBorder="1" applyAlignment="1">
      <alignment/>
    </xf>
    <xf numFmtId="178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30">
      <selection activeCell="H48" sqref="H48"/>
    </sheetView>
  </sheetViews>
  <sheetFormatPr defaultColWidth="9.140625" defaultRowHeight="12.75"/>
  <cols>
    <col min="1" max="1" width="44.28125" style="0" customWidth="1"/>
    <col min="2" max="2" width="9.140625" style="0" hidden="1" customWidth="1"/>
    <col min="3" max="3" width="12.28125" style="0" customWidth="1"/>
    <col min="4" max="4" width="4.7109375" style="0" hidden="1" customWidth="1"/>
    <col min="5" max="5" width="9.57421875" style="0" hidden="1" customWidth="1"/>
    <col min="6" max="6" width="0" style="0" hidden="1" customWidth="1"/>
    <col min="7" max="7" width="11.57421875" style="0" customWidth="1"/>
    <col min="8" max="8" width="12.140625" style="0" customWidth="1"/>
  </cols>
  <sheetData>
    <row r="1" ht="20.25">
      <c r="A1" s="1" t="s">
        <v>33</v>
      </c>
    </row>
    <row r="2" ht="12.75">
      <c r="A2" s="3" t="s">
        <v>51</v>
      </c>
    </row>
    <row r="3" ht="12.75">
      <c r="A3" s="3" t="s">
        <v>0</v>
      </c>
    </row>
    <row r="4" ht="12.75">
      <c r="A4" s="3" t="s">
        <v>2</v>
      </c>
    </row>
    <row r="7" ht="18">
      <c r="A7" s="2" t="s">
        <v>47</v>
      </c>
    </row>
    <row r="8" spans="1:3" ht="12.75">
      <c r="A8" s="3" t="s">
        <v>52</v>
      </c>
      <c r="C8" s="4" t="s">
        <v>2</v>
      </c>
    </row>
    <row r="9" spans="2:3" ht="12.75">
      <c r="B9" s="4" t="s">
        <v>1</v>
      </c>
      <c r="C9" s="4"/>
    </row>
    <row r="10" spans="3:5" ht="12.75">
      <c r="C10" s="4" t="s">
        <v>35</v>
      </c>
      <c r="D10" s="3"/>
      <c r="E10" s="3" t="s">
        <v>36</v>
      </c>
    </row>
    <row r="11" spans="3:5" ht="12.75">
      <c r="C11" s="19" t="s">
        <v>34</v>
      </c>
      <c r="E11" s="19" t="s">
        <v>34</v>
      </c>
    </row>
    <row r="12" ht="12.75">
      <c r="C12" s="5"/>
    </row>
    <row r="13" spans="1:5" ht="12" customHeight="1">
      <c r="A13" s="3" t="s">
        <v>71</v>
      </c>
      <c r="B13" s="6">
        <v>1</v>
      </c>
      <c r="C13" s="16">
        <v>77494</v>
      </c>
      <c r="E13" s="16">
        <v>0</v>
      </c>
    </row>
    <row r="14" spans="1:5" ht="1.5" customHeight="1" hidden="1">
      <c r="A14" s="3" t="s">
        <v>3</v>
      </c>
      <c r="B14" s="6"/>
      <c r="C14" s="16">
        <v>0</v>
      </c>
      <c r="E14" s="16">
        <v>0</v>
      </c>
    </row>
    <row r="15" spans="1:5" ht="12.75">
      <c r="A15" s="3"/>
      <c r="C15" s="36" t="s">
        <v>2</v>
      </c>
      <c r="E15" s="7">
        <f>SUM(E13:E14)</f>
        <v>0</v>
      </c>
    </row>
    <row r="16" spans="1:5" ht="12.75">
      <c r="A16" s="3" t="s">
        <v>4</v>
      </c>
      <c r="C16" s="7"/>
      <c r="E16" s="7"/>
    </row>
    <row r="17" spans="1:5" ht="12.75">
      <c r="A17" t="s">
        <v>5</v>
      </c>
      <c r="B17" s="6">
        <v>4</v>
      </c>
      <c r="C17" s="16">
        <v>7070.6</v>
      </c>
      <c r="E17" s="16">
        <v>0</v>
      </c>
    </row>
    <row r="18" spans="1:5" ht="12.75">
      <c r="A18" t="s">
        <v>6</v>
      </c>
      <c r="B18" s="6">
        <v>5</v>
      </c>
      <c r="C18" s="16">
        <v>66622</v>
      </c>
      <c r="E18" s="16">
        <v>0</v>
      </c>
    </row>
    <row r="19" spans="1:5" ht="12.75">
      <c r="A19" t="s">
        <v>7</v>
      </c>
      <c r="B19" s="6">
        <v>6</v>
      </c>
      <c r="C19" s="17">
        <v>13558.7</v>
      </c>
      <c r="E19" s="17">
        <v>4670.7</v>
      </c>
    </row>
    <row r="20" spans="2:5" ht="12.75">
      <c r="B20" s="6"/>
      <c r="C20" s="10">
        <f>SUM(C17:C19)</f>
        <v>87251.3</v>
      </c>
      <c r="E20" s="10">
        <f>SUM(E17:E19)</f>
        <v>4670.7</v>
      </c>
    </row>
    <row r="21" spans="2:5" ht="12.75">
      <c r="B21" s="6"/>
      <c r="C21" s="16"/>
      <c r="E21" s="16"/>
    </row>
    <row r="22" spans="1:5" ht="12.75">
      <c r="A22" s="3" t="s">
        <v>8</v>
      </c>
      <c r="B22" s="6"/>
      <c r="C22" s="16"/>
      <c r="E22" s="16"/>
    </row>
    <row r="23" spans="1:5" ht="12.75">
      <c r="A23" t="s">
        <v>9</v>
      </c>
      <c r="B23" s="6">
        <v>7</v>
      </c>
      <c r="C23" s="16">
        <f>13468+8</f>
        <v>13476</v>
      </c>
      <c r="E23" s="16">
        <v>552.9</v>
      </c>
    </row>
    <row r="24" spans="1:5" ht="12.75">
      <c r="A24" t="s">
        <v>10</v>
      </c>
      <c r="B24" s="6">
        <v>8</v>
      </c>
      <c r="C24" s="16">
        <v>72893</v>
      </c>
      <c r="E24" s="16">
        <v>0</v>
      </c>
    </row>
    <row r="25" spans="1:5" ht="12.75">
      <c r="A25" t="s">
        <v>11</v>
      </c>
      <c r="B25" s="6"/>
      <c r="C25" s="33">
        <f>2478.383+922</f>
        <v>3400.383</v>
      </c>
      <c r="E25" s="16">
        <v>0</v>
      </c>
    </row>
    <row r="26" spans="1:5" ht="12.75">
      <c r="A26" t="s">
        <v>2</v>
      </c>
      <c r="B26" s="6" t="s">
        <v>12</v>
      </c>
      <c r="C26" s="35" t="s">
        <v>2</v>
      </c>
      <c r="E26" s="16">
        <v>0</v>
      </c>
    </row>
    <row r="27" spans="2:5" ht="12.75">
      <c r="B27" s="6"/>
      <c r="C27" s="8">
        <f>SUM(C23:C26)</f>
        <v>89769.383</v>
      </c>
      <c r="E27" s="8">
        <f>SUM(E23:E26)</f>
        <v>552.9</v>
      </c>
    </row>
    <row r="28" spans="1:5" ht="12.75">
      <c r="A28" s="3" t="s">
        <v>50</v>
      </c>
      <c r="B28" s="6"/>
      <c r="C28" s="9">
        <f>C20-C27</f>
        <v>-2518.0829999999987</v>
      </c>
      <c r="E28" s="9">
        <f>E20-E27</f>
        <v>4117.8</v>
      </c>
    </row>
    <row r="29" spans="2:5" ht="12.75">
      <c r="B29" s="6"/>
      <c r="C29" s="16"/>
      <c r="E29" s="16"/>
    </row>
    <row r="30" spans="2:5" ht="13.5" thickBot="1">
      <c r="B30" s="6"/>
      <c r="C30" s="11">
        <f>+C28+C13</f>
        <v>74975.917</v>
      </c>
      <c r="E30" s="11">
        <f>E15+E28</f>
        <v>4117.8</v>
      </c>
    </row>
    <row r="31" spans="2:5" ht="13.5" thickTop="1">
      <c r="B31" s="6"/>
      <c r="C31" s="16"/>
      <c r="E31" s="16"/>
    </row>
    <row r="32" spans="1:5" ht="12.75">
      <c r="A32" s="3" t="s">
        <v>13</v>
      </c>
      <c r="B32" s="6"/>
      <c r="C32" s="16"/>
      <c r="E32" s="16"/>
    </row>
    <row r="33" spans="2:5" ht="12.75">
      <c r="B33" s="6"/>
      <c r="C33" s="16"/>
      <c r="E33" s="16"/>
    </row>
    <row r="34" spans="2:5" ht="12.75">
      <c r="B34" s="6"/>
      <c r="C34" s="16"/>
      <c r="E34" s="16"/>
    </row>
    <row r="35" spans="1:5" ht="12.75">
      <c r="A35" s="3" t="s">
        <v>14</v>
      </c>
      <c r="B35" s="6"/>
      <c r="C35" s="16"/>
      <c r="E35" s="16"/>
    </row>
    <row r="36" spans="1:5" ht="12.75">
      <c r="A36" t="s">
        <v>15</v>
      </c>
      <c r="B36" s="6">
        <v>9</v>
      </c>
      <c r="C36" s="16">
        <v>32920</v>
      </c>
      <c r="E36" s="16">
        <v>4667.3</v>
      </c>
    </row>
    <row r="37" spans="1:5" ht="12.75">
      <c r="A37" t="s">
        <v>16</v>
      </c>
      <c r="B37" s="6"/>
      <c r="C37" s="16">
        <v>5933.1</v>
      </c>
      <c r="E37" s="16">
        <v>0</v>
      </c>
    </row>
    <row r="38" spans="1:5" ht="12.75">
      <c r="A38" t="s">
        <v>17</v>
      </c>
      <c r="B38" s="6">
        <v>10</v>
      </c>
      <c r="C38" s="17">
        <f>22883-8</f>
        <v>22875</v>
      </c>
      <c r="E38" s="17">
        <v>-49.5</v>
      </c>
    </row>
    <row r="39" spans="2:5" ht="12.75">
      <c r="B39" s="6"/>
      <c r="C39" s="7">
        <f>SUM(C36:C38)</f>
        <v>61728.1</v>
      </c>
      <c r="E39" s="7">
        <f>SUM(E36:E38)</f>
        <v>4617.8</v>
      </c>
    </row>
    <row r="40" spans="2:5" ht="12.75">
      <c r="B40" s="6"/>
      <c r="C40" s="16"/>
      <c r="E40" s="16"/>
    </row>
    <row r="41" spans="2:5" ht="12.75">
      <c r="B41" s="6"/>
      <c r="C41" s="16"/>
      <c r="E41" s="16"/>
    </row>
    <row r="42" spans="1:5" ht="12.75">
      <c r="A42" s="3" t="s">
        <v>18</v>
      </c>
      <c r="B42" s="6"/>
      <c r="C42" s="16"/>
      <c r="E42" s="16"/>
    </row>
    <row r="43" spans="1:5" ht="12.75">
      <c r="A43" t="s">
        <v>10</v>
      </c>
      <c r="B43" s="6">
        <v>11</v>
      </c>
      <c r="C43" s="16">
        <v>9083.9</v>
      </c>
      <c r="E43" s="16">
        <v>0</v>
      </c>
    </row>
    <row r="44" spans="1:5" ht="12.75">
      <c r="A44" t="s">
        <v>19</v>
      </c>
      <c r="B44" s="6"/>
      <c r="C44" s="16">
        <v>4164</v>
      </c>
      <c r="E44" s="16">
        <v>0</v>
      </c>
    </row>
    <row r="45" spans="3:5" ht="12.75">
      <c r="C45" s="34">
        <f>SUM(C43:C44)</f>
        <v>13247.9</v>
      </c>
      <c r="E45" s="7">
        <f>SUM(E43:E44)</f>
        <v>0</v>
      </c>
    </row>
    <row r="46" spans="3:5" ht="12.75">
      <c r="C46" s="7"/>
      <c r="E46" s="7"/>
    </row>
    <row r="47" spans="3:5" ht="13.5" thickBot="1">
      <c r="C47" s="11">
        <f>C39+C45</f>
        <v>74976</v>
      </c>
      <c r="E47" s="11">
        <f>E39+E45</f>
        <v>4617.8</v>
      </c>
    </row>
    <row r="48" spans="3:5" ht="13.5" thickTop="1">
      <c r="C48" s="9"/>
      <c r="E48" s="9"/>
    </row>
    <row r="49" spans="3:5" ht="12.75">
      <c r="C49" s="18" t="s">
        <v>2</v>
      </c>
      <c r="E49" s="18">
        <f>E47-E30</f>
        <v>500</v>
      </c>
    </row>
    <row r="50" spans="1:5" ht="12.75">
      <c r="A50" t="s">
        <v>62</v>
      </c>
      <c r="C50" s="37">
        <v>1.88</v>
      </c>
      <c r="E50" s="7"/>
    </row>
    <row r="51" spans="3:5" ht="12.75">
      <c r="C51" s="7"/>
      <c r="E51" s="7"/>
    </row>
    <row r="52" spans="3:5" ht="12.75">
      <c r="C52" s="7"/>
      <c r="E52" s="7"/>
    </row>
    <row r="53" spans="1:5" ht="20.25">
      <c r="A53" s="1" t="str">
        <f>A1</f>
        <v>KNM GROUP BHD</v>
      </c>
      <c r="C53" s="5"/>
      <c r="E53" s="5"/>
    </row>
    <row r="54" spans="1:5" ht="12.75">
      <c r="A54" s="3" t="s">
        <v>51</v>
      </c>
      <c r="C54" s="5"/>
      <c r="E54" s="5"/>
    </row>
    <row r="55" spans="1:5" ht="12.75">
      <c r="A55" s="3" t="s">
        <v>0</v>
      </c>
      <c r="C55" s="5"/>
      <c r="E55" s="5"/>
    </row>
    <row r="56" spans="1:5" ht="12.75">
      <c r="A56" s="3" t="s">
        <v>2</v>
      </c>
      <c r="C56" s="5"/>
      <c r="E56" s="5"/>
    </row>
    <row r="57" spans="3:5" ht="12.75">
      <c r="C57" s="5"/>
      <c r="E57" s="5"/>
    </row>
    <row r="58" spans="1:3" ht="18">
      <c r="A58" s="2" t="s">
        <v>69</v>
      </c>
      <c r="C58" s="5"/>
    </row>
    <row r="59" spans="1:3" ht="18">
      <c r="A59" s="2" t="s">
        <v>37</v>
      </c>
      <c r="C59" s="5"/>
    </row>
    <row r="60" spans="1:5" ht="12.75">
      <c r="A60" s="3" t="s">
        <v>52</v>
      </c>
      <c r="B60" s="4" t="s">
        <v>1</v>
      </c>
      <c r="C60" s="4" t="s">
        <v>35</v>
      </c>
      <c r="E60" s="3" t="s">
        <v>36</v>
      </c>
    </row>
    <row r="61" ht="12.75">
      <c r="C61" s="5"/>
    </row>
    <row r="62" spans="3:5" ht="12.75">
      <c r="C62" s="19" t="s">
        <v>34</v>
      </c>
      <c r="E62" s="19" t="s">
        <v>34</v>
      </c>
    </row>
    <row r="63" spans="1:3" ht="12.75">
      <c r="A63" t="s">
        <v>2</v>
      </c>
      <c r="C63" s="5"/>
    </row>
    <row r="64" spans="1:5" ht="12.75">
      <c r="A64" s="3" t="s">
        <v>20</v>
      </c>
      <c r="B64" s="6"/>
      <c r="C64" s="16">
        <v>60498</v>
      </c>
      <c r="E64" s="16">
        <v>0</v>
      </c>
    </row>
    <row r="65" spans="1:5" ht="12.75">
      <c r="A65" t="s">
        <v>21</v>
      </c>
      <c r="B65" s="6">
        <v>12</v>
      </c>
      <c r="C65" s="16">
        <v>-45350</v>
      </c>
      <c r="E65" s="16">
        <v>0</v>
      </c>
    </row>
    <row r="66" spans="3:5" ht="12.75">
      <c r="C66" s="8"/>
      <c r="E66" s="8"/>
    </row>
    <row r="67" spans="1:5" ht="12.75">
      <c r="A67" s="3" t="s">
        <v>22</v>
      </c>
      <c r="B67" s="12"/>
      <c r="C67" s="7">
        <f>C64+C65</f>
        <v>15148</v>
      </c>
      <c r="E67" s="7">
        <f>E64+E65</f>
        <v>0</v>
      </c>
    </row>
    <row r="68" spans="1:5" ht="12.75">
      <c r="A68" t="s">
        <v>53</v>
      </c>
      <c r="C68" s="7">
        <v>-454.9</v>
      </c>
      <c r="E68" s="7">
        <v>-41</v>
      </c>
    </row>
    <row r="69" spans="1:5" ht="12.75">
      <c r="A69" t="s">
        <v>23</v>
      </c>
      <c r="B69" s="6">
        <v>13</v>
      </c>
      <c r="C69" s="16">
        <v>-5915.9</v>
      </c>
      <c r="E69" s="16">
        <v>0</v>
      </c>
    </row>
    <row r="70" spans="1:5" ht="12.75">
      <c r="A70" t="s">
        <v>24</v>
      </c>
      <c r="B70" s="6">
        <v>14</v>
      </c>
      <c r="C70" s="16">
        <v>-1024.9</v>
      </c>
      <c r="E70" s="16">
        <v>0</v>
      </c>
    </row>
    <row r="71" spans="1:5" ht="12.75">
      <c r="A71" t="s">
        <v>25</v>
      </c>
      <c r="B71" s="6">
        <v>15</v>
      </c>
      <c r="C71" s="16">
        <v>585</v>
      </c>
      <c r="E71" s="16">
        <v>0</v>
      </c>
    </row>
    <row r="72" spans="3:5" ht="12.75">
      <c r="C72" s="8"/>
      <c r="E72" s="8"/>
    </row>
    <row r="73" spans="3:5" ht="12.75">
      <c r="C73" s="7"/>
      <c r="E73" s="7"/>
    </row>
    <row r="74" spans="1:5" ht="12.75">
      <c r="A74" s="3" t="s">
        <v>26</v>
      </c>
      <c r="B74" s="13"/>
      <c r="C74" s="7">
        <f>SUM(C67:C72)</f>
        <v>8337.300000000001</v>
      </c>
      <c r="E74" s="7">
        <f>SUM(E67:E72)</f>
        <v>-41</v>
      </c>
    </row>
    <row r="75" spans="2:5" ht="12.75">
      <c r="B75" s="6"/>
      <c r="C75" s="16"/>
      <c r="E75" s="16"/>
    </row>
    <row r="76" spans="1:5" ht="12.75">
      <c r="A76" t="s">
        <v>27</v>
      </c>
      <c r="B76" s="6">
        <v>16</v>
      </c>
      <c r="C76" s="16">
        <v>-1179.2</v>
      </c>
      <c r="E76" s="16">
        <v>0</v>
      </c>
    </row>
    <row r="77" spans="1:5" ht="12.75">
      <c r="A77" t="s">
        <v>28</v>
      </c>
      <c r="B77" s="6">
        <v>17</v>
      </c>
      <c r="C77" s="16">
        <v>59.8</v>
      </c>
      <c r="E77" s="16">
        <v>0</v>
      </c>
    </row>
    <row r="78" spans="1:5" ht="12.75" hidden="1">
      <c r="A78" t="s">
        <v>29</v>
      </c>
      <c r="B78" s="6"/>
      <c r="C78" s="16"/>
      <c r="E78" s="16"/>
    </row>
    <row r="79" spans="1:5" ht="12.75" hidden="1">
      <c r="A79" t="s">
        <v>30</v>
      </c>
      <c r="B79" s="6"/>
      <c r="C79" s="16"/>
      <c r="E79" s="16"/>
    </row>
    <row r="80" spans="2:5" ht="12.75">
      <c r="B80" s="6"/>
      <c r="C80" s="17"/>
      <c r="E80" s="17"/>
    </row>
    <row r="81" spans="1:5" ht="12.75">
      <c r="A81" s="3" t="s">
        <v>31</v>
      </c>
      <c r="B81" s="14"/>
      <c r="C81" s="7">
        <f>SUM(C74:C79)</f>
        <v>7217.9000000000015</v>
      </c>
      <c r="E81" s="7">
        <f>SUM(E74:E79)</f>
        <v>-41</v>
      </c>
    </row>
    <row r="82" spans="1:5" ht="12.75">
      <c r="A82" t="s">
        <v>32</v>
      </c>
      <c r="B82" s="6">
        <v>18</v>
      </c>
      <c r="C82" s="16">
        <v>-1765</v>
      </c>
      <c r="E82" s="16">
        <v>0</v>
      </c>
    </row>
    <row r="83" spans="2:5" ht="12.75">
      <c r="B83" s="6"/>
      <c r="C83" s="17"/>
      <c r="E83" s="17"/>
    </row>
    <row r="84" spans="2:5" ht="12.75">
      <c r="B84" s="6"/>
      <c r="C84" s="16"/>
      <c r="E84" s="16"/>
    </row>
    <row r="85" spans="1:5" ht="13.5" thickBot="1">
      <c r="A85" s="3" t="s">
        <v>66</v>
      </c>
      <c r="B85" s="15"/>
      <c r="C85" s="9">
        <f>SUM(C81:C83)</f>
        <v>5452.9000000000015</v>
      </c>
      <c r="E85" s="20" t="e">
        <f>#REF!+#REF!</f>
        <v>#REF!</v>
      </c>
    </row>
    <row r="86" spans="1:5" ht="13.5" thickTop="1">
      <c r="A86" s="39" t="s">
        <v>67</v>
      </c>
      <c r="B86" s="15"/>
      <c r="C86" s="9">
        <v>0</v>
      </c>
      <c r="E86" s="9"/>
    </row>
    <row r="87" spans="2:5" ht="12.75">
      <c r="B87" s="15"/>
      <c r="C87" s="40" t="s">
        <v>2</v>
      </c>
      <c r="E87" s="9"/>
    </row>
    <row r="88" spans="1:5" ht="12.75">
      <c r="A88" s="3" t="s">
        <v>68</v>
      </c>
      <c r="B88" s="15"/>
      <c r="C88" s="9">
        <f>SUM(C85:C87)</f>
        <v>5452.9000000000015</v>
      </c>
      <c r="E88" s="9"/>
    </row>
    <row r="89" spans="2:5" ht="12.75">
      <c r="B89" s="15"/>
      <c r="C89" s="9"/>
      <c r="E89" s="9"/>
    </row>
    <row r="90" spans="3:5" ht="12.75">
      <c r="C90" s="21"/>
      <c r="E90" s="21"/>
    </row>
    <row r="91" spans="1:5" ht="12.75">
      <c r="A91" t="s">
        <v>49</v>
      </c>
      <c r="C91" s="8">
        <v>-4579</v>
      </c>
      <c r="E91" s="7"/>
    </row>
    <row r="92" spans="1:5" ht="12.75">
      <c r="A92" t="s">
        <v>2</v>
      </c>
      <c r="C92" s="21"/>
      <c r="E92" s="21"/>
    </row>
    <row r="93" spans="1:5" ht="12.75">
      <c r="A93" t="s">
        <v>44</v>
      </c>
      <c r="C93" s="21">
        <f>SUM(C88:C91)</f>
        <v>873.9000000000015</v>
      </c>
      <c r="E93" s="21"/>
    </row>
    <row r="94" spans="3:5" ht="12.75">
      <c r="C94" s="21"/>
      <c r="E94" s="21"/>
    </row>
    <row r="95" spans="1:5" ht="12.75">
      <c r="A95" t="s">
        <v>45</v>
      </c>
      <c r="C95" s="21">
        <v>22009</v>
      </c>
      <c r="E95" s="21"/>
    </row>
    <row r="96" spans="3:5" ht="12.75">
      <c r="C96" s="21"/>
      <c r="E96" s="21"/>
    </row>
    <row r="97" spans="1:5" ht="13.5" thickBot="1">
      <c r="A97" t="s">
        <v>46</v>
      </c>
      <c r="C97" s="31">
        <f>SUM(C93:C95)</f>
        <v>22882.9</v>
      </c>
      <c r="E97" s="21"/>
    </row>
    <row r="98" ht="13.5" thickTop="1">
      <c r="C98" s="21"/>
    </row>
    <row r="99" ht="12.75">
      <c r="C99" s="21"/>
    </row>
    <row r="100" spans="1:3" ht="12.75">
      <c r="A100" t="s">
        <v>54</v>
      </c>
      <c r="C100" s="21"/>
    </row>
    <row r="101" spans="1:3" ht="12.75">
      <c r="A101" t="s">
        <v>55</v>
      </c>
      <c r="C101" s="21"/>
    </row>
    <row r="102" spans="1:3" ht="12.75">
      <c r="A102" t="s">
        <v>56</v>
      </c>
      <c r="C102" s="21"/>
    </row>
    <row r="103" spans="1:3" ht="12.75">
      <c r="A103" t="s">
        <v>72</v>
      </c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</sheetData>
  <printOptions/>
  <pageMargins left="1.04" right="0.75" top="1.12" bottom="1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5">
      <selection activeCell="A20" sqref="A20:IV20"/>
    </sheetView>
  </sheetViews>
  <sheetFormatPr defaultColWidth="9.140625" defaultRowHeight="12.75"/>
  <cols>
    <col min="1" max="1" width="24.8515625" style="0" customWidth="1"/>
    <col min="2" max="2" width="0.13671875" style="0" customWidth="1"/>
    <col min="3" max="3" width="15.57421875" style="0" customWidth="1"/>
    <col min="4" max="4" width="16.7109375" style="0" customWidth="1"/>
    <col min="5" max="5" width="2.421875" style="0" customWidth="1"/>
    <col min="6" max="6" width="13.8515625" style="0" customWidth="1"/>
    <col min="7" max="7" width="17.140625" style="0" customWidth="1"/>
    <col min="8" max="8" width="13.28125" style="0" customWidth="1"/>
  </cols>
  <sheetData>
    <row r="1" spans="1:6" ht="20.25">
      <c r="A1" s="1" t="s">
        <v>33</v>
      </c>
      <c r="B1" s="22"/>
      <c r="C1" s="22"/>
      <c r="D1" s="22"/>
      <c r="E1" s="22"/>
      <c r="F1" s="22"/>
    </row>
    <row r="2" spans="1:6" ht="14.25">
      <c r="A2" s="3" t="s">
        <v>51</v>
      </c>
      <c r="B2" s="22"/>
      <c r="C2" s="22"/>
      <c r="D2" s="22"/>
      <c r="E2" s="22"/>
      <c r="F2" s="22"/>
    </row>
    <row r="3" spans="1:6" ht="14.25">
      <c r="A3" s="3" t="s">
        <v>0</v>
      </c>
      <c r="B3" s="22"/>
      <c r="C3" s="22"/>
      <c r="D3" s="22"/>
      <c r="E3" s="22"/>
      <c r="F3" s="22"/>
    </row>
    <row r="4" spans="1:6" ht="14.25">
      <c r="A4" s="22"/>
      <c r="B4" s="22"/>
      <c r="C4" s="22"/>
      <c r="D4" s="22"/>
      <c r="E4" s="22"/>
      <c r="F4" s="22"/>
    </row>
    <row r="5" spans="1:6" ht="14.25">
      <c r="A5" s="22"/>
      <c r="B5" s="22"/>
      <c r="C5" s="22"/>
      <c r="D5" s="22"/>
      <c r="E5" s="22"/>
      <c r="F5" s="22"/>
    </row>
    <row r="6" spans="1:6" ht="15.75">
      <c r="A6" s="23" t="s">
        <v>57</v>
      </c>
      <c r="B6" s="22"/>
      <c r="C6" s="22"/>
      <c r="D6" s="22"/>
      <c r="E6" s="22"/>
      <c r="F6" s="22"/>
    </row>
    <row r="7" ht="15.75">
      <c r="A7" s="23" t="s">
        <v>37</v>
      </c>
    </row>
    <row r="8" spans="1:9" ht="15">
      <c r="A8" s="3" t="s">
        <v>52</v>
      </c>
      <c r="B8" s="22"/>
      <c r="C8" s="22"/>
      <c r="D8" s="24"/>
      <c r="E8" s="24"/>
      <c r="F8" s="24"/>
      <c r="G8" s="24"/>
      <c r="H8" s="24"/>
      <c r="I8" s="22"/>
    </row>
    <row r="9" spans="1:9" ht="15">
      <c r="A9" s="3"/>
      <c r="B9" s="22"/>
      <c r="C9" s="22"/>
      <c r="D9" s="24"/>
      <c r="E9" s="24"/>
      <c r="F9" s="24"/>
      <c r="G9" s="24"/>
      <c r="H9" s="24"/>
      <c r="I9" s="22"/>
    </row>
    <row r="10" spans="1:9" ht="15">
      <c r="A10" s="3"/>
      <c r="B10" s="22"/>
      <c r="C10" s="22"/>
      <c r="D10" s="24"/>
      <c r="E10" s="24"/>
      <c r="F10" s="24"/>
      <c r="G10" s="24" t="s">
        <v>73</v>
      </c>
      <c r="H10" s="24"/>
      <c r="I10" s="22"/>
    </row>
    <row r="11" spans="2:9" ht="15">
      <c r="B11" s="22"/>
      <c r="C11" s="22"/>
      <c r="D11" s="24" t="s">
        <v>42</v>
      </c>
      <c r="E11" s="24"/>
      <c r="G11" s="24" t="s">
        <v>74</v>
      </c>
      <c r="H11" s="24"/>
      <c r="I11" s="22"/>
    </row>
    <row r="12" spans="2:9" ht="15">
      <c r="B12" s="22"/>
      <c r="C12" s="22"/>
      <c r="D12" s="24" t="s">
        <v>58</v>
      </c>
      <c r="E12" s="24"/>
      <c r="F12" s="24" t="s">
        <v>60</v>
      </c>
      <c r="G12" s="24" t="s">
        <v>38</v>
      </c>
      <c r="H12" s="24"/>
      <c r="I12" s="22"/>
    </row>
    <row r="13" spans="2:9" ht="15">
      <c r="B13" s="22"/>
      <c r="C13" s="22"/>
      <c r="D13" s="24" t="s">
        <v>59</v>
      </c>
      <c r="E13" s="24"/>
      <c r="F13" s="24" t="s">
        <v>61</v>
      </c>
      <c r="G13" s="24" t="s">
        <v>39</v>
      </c>
      <c r="H13" s="24" t="s">
        <v>40</v>
      </c>
      <c r="I13" s="22"/>
    </row>
    <row r="14" spans="2:9" ht="15">
      <c r="B14" s="22"/>
      <c r="C14" s="22"/>
      <c r="D14" s="24" t="s">
        <v>34</v>
      </c>
      <c r="E14" s="24"/>
      <c r="F14" s="24" t="s">
        <v>34</v>
      </c>
      <c r="G14" s="24" t="s">
        <v>34</v>
      </c>
      <c r="H14" s="24" t="s">
        <v>34</v>
      </c>
      <c r="I14" s="22"/>
    </row>
    <row r="15" spans="1:9" ht="14.25">
      <c r="A15" s="22" t="s">
        <v>43</v>
      </c>
      <c r="B15" s="22"/>
      <c r="C15" s="22"/>
      <c r="D15" s="25">
        <v>0</v>
      </c>
      <c r="E15" s="25" t="s">
        <v>63</v>
      </c>
      <c r="F15" s="25">
        <v>0</v>
      </c>
      <c r="G15" s="25">
        <v>-8</v>
      </c>
      <c r="H15" s="25">
        <f>SUM(D15:G15)</f>
        <v>-8</v>
      </c>
      <c r="I15" s="22"/>
    </row>
    <row r="16" spans="1:9" ht="14.25">
      <c r="A16" s="22"/>
      <c r="B16" s="22"/>
      <c r="C16" s="22"/>
      <c r="D16" s="25"/>
      <c r="E16" s="25"/>
      <c r="F16" s="25"/>
      <c r="G16" s="26"/>
      <c r="H16" s="26"/>
      <c r="I16" s="22"/>
    </row>
    <row r="17" spans="1:9" ht="14.25">
      <c r="A17" s="22" t="s">
        <v>70</v>
      </c>
      <c r="B17" s="22"/>
      <c r="C17" s="22" t="s">
        <v>2</v>
      </c>
      <c r="D17" s="26">
        <v>4667</v>
      </c>
      <c r="E17" s="25"/>
      <c r="F17" s="25">
        <v>0</v>
      </c>
      <c r="G17" s="25">
        <v>0</v>
      </c>
      <c r="H17" s="25">
        <f>SUM(D17:G17)</f>
        <v>4667</v>
      </c>
      <c r="I17" s="22"/>
    </row>
    <row r="18" spans="1:9" ht="14.25">
      <c r="A18" s="22"/>
      <c r="B18" s="22"/>
      <c r="D18" s="25" t="s">
        <v>2</v>
      </c>
      <c r="E18" s="25"/>
      <c r="F18" s="25"/>
      <c r="G18" s="25"/>
      <c r="H18" s="25"/>
      <c r="I18" s="22"/>
    </row>
    <row r="19" spans="1:9" ht="14.25">
      <c r="A19" s="22" t="s">
        <v>65</v>
      </c>
      <c r="B19" s="22"/>
      <c r="C19" s="22" t="s">
        <v>2</v>
      </c>
      <c r="D19" s="26">
        <v>28253</v>
      </c>
      <c r="E19" s="26"/>
      <c r="F19" s="25">
        <v>5933</v>
      </c>
      <c r="G19" s="26">
        <v>0</v>
      </c>
      <c r="H19" s="25">
        <f>SUM(D19:G19)</f>
        <v>34186</v>
      </c>
      <c r="I19" s="22"/>
    </row>
    <row r="20" spans="1:9" ht="14.25">
      <c r="A20" s="22"/>
      <c r="B20" s="22"/>
      <c r="C20" s="22"/>
      <c r="D20" s="25"/>
      <c r="E20" s="25"/>
      <c r="F20" s="25"/>
      <c r="G20" s="25"/>
      <c r="H20" s="25"/>
      <c r="I20" s="22"/>
    </row>
    <row r="21" spans="1:9" ht="14.25">
      <c r="A21" s="22" t="s">
        <v>48</v>
      </c>
      <c r="B21" s="22"/>
      <c r="C21" s="22"/>
      <c r="D21" s="25">
        <v>0</v>
      </c>
      <c r="E21" s="25"/>
      <c r="F21" s="25">
        <v>0</v>
      </c>
      <c r="G21" s="25">
        <v>22883</v>
      </c>
      <c r="H21" s="25">
        <f>SUM(D21:G21)</f>
        <v>22883</v>
      </c>
      <c r="I21" s="22"/>
    </row>
    <row r="22" spans="1:9" ht="14.25">
      <c r="A22" s="22"/>
      <c r="B22" s="22" t="s">
        <v>2</v>
      </c>
      <c r="C22" s="22"/>
      <c r="D22" s="27" t="s">
        <v>2</v>
      </c>
      <c r="E22" s="27"/>
      <c r="F22" s="27"/>
      <c r="G22" s="28" t="s">
        <v>2</v>
      </c>
      <c r="H22" s="28">
        <f>SUM(D22:G22)</f>
        <v>0</v>
      </c>
      <c r="I22" s="22"/>
    </row>
    <row r="23" spans="1:9" ht="14.25">
      <c r="A23" s="22"/>
      <c r="B23" s="22"/>
      <c r="C23" s="22"/>
      <c r="D23" s="26"/>
      <c r="E23" s="26"/>
      <c r="F23" s="26"/>
      <c r="G23" s="26"/>
      <c r="H23" s="26"/>
      <c r="I23" s="22"/>
    </row>
    <row r="24" spans="1:9" ht="15" thickBot="1">
      <c r="A24" s="22" t="s">
        <v>41</v>
      </c>
      <c r="B24" s="22"/>
      <c r="C24" s="22"/>
      <c r="D24" s="32">
        <f>SUM(D15:D22)</f>
        <v>32920</v>
      </c>
      <c r="E24" s="32"/>
      <c r="F24" s="32">
        <f>SUM(F15:F22)</f>
        <v>5933</v>
      </c>
      <c r="G24" s="32">
        <f>SUM(G15:G22)</f>
        <v>22875</v>
      </c>
      <c r="H24" s="32">
        <f>SUM(H15:H22)</f>
        <v>61728</v>
      </c>
      <c r="I24" s="22"/>
    </row>
    <row r="25" spans="1:9" ht="15" thickTop="1">
      <c r="A25" s="22"/>
      <c r="B25" s="22"/>
      <c r="C25" s="22"/>
      <c r="D25" s="38"/>
      <c r="E25" s="38"/>
      <c r="F25" s="38"/>
      <c r="G25" s="38"/>
      <c r="H25" s="38"/>
      <c r="I25" s="22"/>
    </row>
    <row r="26" spans="1:9" ht="14.25">
      <c r="A26" s="22"/>
      <c r="B26" s="22"/>
      <c r="C26" s="22"/>
      <c r="D26" s="26"/>
      <c r="E26" s="26"/>
      <c r="F26" s="26"/>
      <c r="G26" s="26"/>
      <c r="H26" s="26"/>
      <c r="I26" s="22"/>
    </row>
    <row r="27" spans="1:9" ht="14.25">
      <c r="A27" s="22" t="s">
        <v>64</v>
      </c>
      <c r="B27" s="22"/>
      <c r="C27" s="22"/>
      <c r="D27" s="26"/>
      <c r="E27" s="26"/>
      <c r="F27" s="26"/>
      <c r="G27" s="26"/>
      <c r="H27" s="18" t="s">
        <v>2</v>
      </c>
      <c r="I27" s="29"/>
    </row>
    <row r="28" spans="1:9" ht="14.25">
      <c r="A28" s="22"/>
      <c r="B28" s="22"/>
      <c r="C28" s="22"/>
      <c r="D28" s="26"/>
      <c r="E28" s="26"/>
      <c r="F28" s="26"/>
      <c r="G28" s="26"/>
      <c r="H28" s="30" t="s">
        <v>2</v>
      </c>
      <c r="I28" s="29" t="s">
        <v>2</v>
      </c>
    </row>
    <row r="29" spans="1:9" ht="14.25">
      <c r="A29" s="22"/>
      <c r="B29" s="22"/>
      <c r="C29" s="22"/>
      <c r="D29" s="22"/>
      <c r="E29" s="22"/>
      <c r="F29" s="22"/>
      <c r="G29" s="22"/>
      <c r="H29" s="22"/>
      <c r="I29" s="22"/>
    </row>
  </sheetData>
  <printOptions/>
  <pageMargins left="0.61" right="0.35" top="1" bottom="1" header="0.5" footer="0.5"/>
  <pageSetup horizontalDpi="600" verticalDpi="600" orientation="portrait" scale="9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 Steel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Ibrahim Mohd Said</cp:lastModifiedBy>
  <cp:lastPrinted>2003-08-05T10:04:33Z</cp:lastPrinted>
  <dcterms:created xsi:type="dcterms:W3CDTF">2003-08-04T06:11:05Z</dcterms:created>
  <dcterms:modified xsi:type="dcterms:W3CDTF">2003-08-07T10:02:13Z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767003492</vt:i4>
  </property>
  <property fmtid="{D5CDD505-2E9C-101B-9397-08002B2CF9AE}" pid="3" name="_EmailSubject">
    <vt:lpwstr>QTR Report</vt:lpwstr>
  </property>
  <property fmtid="{D5CDD505-2E9C-101B-9397-08002B2CF9AE}" pid="4" name="_AuthorEmail">
    <vt:lpwstr>ibrahim@knm-group.com</vt:lpwstr>
  </property>
  <property fmtid="{D5CDD505-2E9C-101B-9397-08002B2CF9AE}" pid="5" name="_AuthorEmailDisplayName">
    <vt:lpwstr>Ibrahim Modh Said</vt:lpwstr>
  </property>
</Properties>
</file>