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15" windowHeight="5895" activeTab="3"/>
  </bookViews>
  <sheets>
    <sheet name="IS" sheetId="1" r:id="rId1"/>
    <sheet name="BS" sheetId="2" r:id="rId2"/>
    <sheet name="RESER" sheetId="3" r:id="rId3"/>
    <sheet name="CF" sheetId="4" r:id="rId4"/>
  </sheets>
  <externalReferences>
    <externalReference r:id="rId7"/>
  </externalReferences>
  <definedNames>
    <definedName name="_xlnm.Print_Area" localSheetId="1">'BS'!$A$1:$E$46</definedName>
    <definedName name="_xlnm.Print_Area" localSheetId="2">'RESER'!$A$1:$K$48</definedName>
  </definedNames>
  <calcPr fullCalcOnLoad="1"/>
</workbook>
</file>

<file path=xl/sharedStrings.xml><?xml version="1.0" encoding="utf-8"?>
<sst xmlns="http://schemas.openxmlformats.org/spreadsheetml/2006/main" count="118" uniqueCount="94">
  <si>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</si>
  <si>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</si>
  <si>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</si>
  <si>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</si>
  <si>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</si>
  <si>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</si>
  <si>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</si>
  <si>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</si>
  <si>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</si>
  <si>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31-07-2005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</si>
  <si>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</si>
  <si>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</si>
  <si>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</si>
  <si>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</si>
  <si>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</si>
  <si>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</si>
  <si>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</si>
  <si>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</si>
  <si>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</si>
  <si>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</si>
  <si>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</si>
  <si>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</si>
  <si>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</si>
  <si>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</si>
  <si>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Deferred Tax Assets</t>
  </si>
  <si>
    <t>Investment in Joint Venture</t>
  </si>
  <si>
    <t>Other Investment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</si>
  <si>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</si>
  <si>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</si>
  <si>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</si>
  <si>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</si>
  <si>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</si>
  <si>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</si>
  <si>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</si>
  <si>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</si>
  <si>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</si>
  <si>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</si>
  <si>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</si>
  <si>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</si>
  <si>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</si>
  <si>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</si>
  <si>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</si>
  <si>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</si>
  <si>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</si>
  <si>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</si>
  <si>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</si>
  <si>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</si>
  <si>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</si>
  <si>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</si>
  <si>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</si>
  <si>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</si>
  <si>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used in operation</t>
  </si>
  <si>
    <t>Tax paid</t>
  </si>
  <si>
    <t>Net Cash Flows Generated From Operating Activities</t>
  </si>
  <si>
    <t>Investing Activities</t>
  </si>
  <si>
    <t xml:space="preserve">       - Equity investments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</si>
  <si>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</si>
  <si>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</si>
  <si>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</si>
  <si>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</si>
  <si>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</si>
  <si>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</si>
  <si>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</si>
  <si>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</si>
  <si>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</si>
  <si>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</si>
  <si>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</si>
  <si>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</si>
  <si>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</si>
  <si>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</si>
  <si>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1-8-2004</t>
  </si>
  <si>
    <t>Purchase of treasury shares</t>
  </si>
  <si>
    <t>Amortisation</t>
  </si>
  <si>
    <t>Dividend paid</t>
  </si>
  <si>
    <t>Transfer to deferrred tax liabilities</t>
  </si>
  <si>
    <t>Profit after tax for the period</t>
  </si>
  <si>
    <t>(The Condensed Consolidated Income Statements should be read in conjunction with the Annual Financial Report for the year ended 31 July 2005)</t>
  </si>
  <si>
    <t>(The Condensed Consolidated Balance Sheets should be read in conjunction with the Annual Financial Report for the year ended 31 July 2005)</t>
  </si>
  <si>
    <t>Balance at 1-8-2005</t>
  </si>
  <si>
    <t>Net Profit for the period</t>
  </si>
  <si>
    <t>(The Condensed Consolidated Statement of Changes in Equity should be read in conjunction  with the Annual Financial Report for the year ended 31 July 2005)</t>
  </si>
  <si>
    <t xml:space="preserve">       - Treasury shares</t>
  </si>
  <si>
    <t>Net Cash Flows From Financing Activities</t>
  </si>
  <si>
    <t>Cash &amp; Cash Equivalents At End Of Period</t>
  </si>
  <si>
    <t>(The Condensed Consolidated Cash Flow Statement should be read in conjunction with the Annual Financial Report for the year ended 31 July 2005)</t>
  </si>
  <si>
    <t>The Second Quarter Ended 31 January 2006</t>
  </si>
  <si>
    <t>31-01-2006</t>
  </si>
  <si>
    <t>31-01-2005</t>
  </si>
  <si>
    <t>6 MONTHS ENDED</t>
  </si>
  <si>
    <t xml:space="preserve">      - Proceeds from issued of shares </t>
  </si>
  <si>
    <t>Share options exercised</t>
  </si>
  <si>
    <t>Balance at 31-01-2006</t>
  </si>
  <si>
    <t>Balance at 31-01-2005</t>
  </si>
  <si>
    <t>31 January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</si>
</sst>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_(* #,##0.000_);_(* \(#,##0.000\);_(* &quot;-&quot;??_);_(@_)"/>
    <numFmt numFmtId="167" formatCode="[$-409]dddd\,\ mmmm\ dd\,\ yyyy"/>
  </numFmts>
  <fonts count="12"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0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39" fontId="0" fillId="0" borderId="0" xfId="15" applyNumberFormat="1" applyBorder="1" applyAlignment="1">
      <alignment horizontal="right"/>
    </xf>
    <xf numFmtId="43" fontId="0" fillId="0" borderId="0" xfId="15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5" fontId="10" fillId="0" borderId="0" xfId="0" applyNumberFormat="1" applyFont="1" applyAlignment="1" quotePrefix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166" fontId="0" fillId="0" borderId="8" xfId="15" applyNumberForma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39" fontId="11" fillId="0" borderId="0" xfId="15" applyNumberFormat="1" applyFont="1" applyBorder="1" applyAlignment="1">
      <alignment horizontal="right"/>
    </xf>
    <xf numFmtId="164" fontId="11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66" fontId="11" fillId="0" borderId="9" xfId="15" applyNumberFormat="1" applyFont="1" applyBorder="1" applyAlignment="1">
      <alignment horizontal="right"/>
    </xf>
    <xf numFmtId="166" fontId="11" fillId="0" borderId="9" xfId="15" applyNumberFormat="1" applyFont="1" applyBorder="1" applyAlignment="1">
      <alignment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8" fillId="0" borderId="0" xfId="15" applyNumberFormat="1" applyFont="1" applyAlignment="1">
      <alignment horizontal="center" vertical="center"/>
    </xf>
    <xf numFmtId="164" fontId="8" fillId="0" borderId="0" xfId="15" applyNumberFormat="1" applyFont="1" applyBorder="1" applyAlignment="1">
      <alignment horizontal="center" vertical="top" wrapText="1"/>
    </xf>
    <xf numFmtId="164" fontId="8" fillId="0" borderId="0" xfId="15" applyNumberFormat="1" applyFont="1" applyAlignment="1">
      <alignment horizontal="center" vertical="center" wrapText="1"/>
    </xf>
    <xf numFmtId="164" fontId="8" fillId="0" borderId="0" xfId="15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15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summary"/>
      <sheetName val="Ann-SC"/>
      <sheetName val="P&amp;L-1Q"/>
      <sheetName val="P&amp;L"/>
      <sheetName val="BS"/>
      <sheetName val="NTBS"/>
      <sheetName val="Cash flow"/>
      <sheetName val="Adj"/>
      <sheetName val="IC Balances"/>
      <sheetName val="jv"/>
      <sheetName val="COC"/>
    </sheetNames>
    <sheetDataSet>
      <sheetData sheetId="0">
        <row r="3">
          <cell r="A3" t="str">
            <v>The Second Quarter Ended 31 January 2006</v>
          </cell>
        </row>
        <row r="8">
          <cell r="B8" t="str">
            <v>31-01-2006</v>
          </cell>
          <cell r="D8" t="str">
            <v>31-01-2005</v>
          </cell>
        </row>
      </sheetData>
      <sheetData sheetId="1">
        <row r="1">
          <cell r="A1" t="str">
            <v>ASTINO BERHAD</v>
          </cell>
        </row>
        <row r="8">
          <cell r="C8" t="str">
            <v>31-01-2006</v>
          </cell>
        </row>
      </sheetData>
      <sheetData sheetId="3">
        <row r="7">
          <cell r="E7" t="str">
            <v>6 MONTHS ENDED</v>
          </cell>
        </row>
        <row r="9">
          <cell r="G9" t="str">
            <v>31-01-2005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workbookViewId="0" topLeftCell="A34">
      <selection activeCell="D21" sqref="D21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80" t="s">
        <v>0</v>
      </c>
      <c r="B1" s="80"/>
      <c r="C1" s="80"/>
      <c r="D1" s="80"/>
      <c r="E1" s="80"/>
      <c r="F1" s="80"/>
      <c r="G1" s="80"/>
      <c r="H1" s="80"/>
    </row>
    <row r="2" spans="1:8" s="2" customFormat="1" ht="26.25" customHeight="1">
      <c r="A2" s="78" t="s">
        <v>1</v>
      </c>
      <c r="B2" s="78"/>
      <c r="C2" s="78"/>
      <c r="D2" s="78"/>
      <c r="E2" s="78"/>
      <c r="F2" s="78"/>
      <c r="G2" s="78"/>
      <c r="H2" s="78"/>
    </row>
    <row r="3" spans="1:8" s="2" customFormat="1" ht="26.25" customHeight="1">
      <c r="A3" s="78" t="s">
        <v>85</v>
      </c>
      <c r="B3" s="78"/>
      <c r="C3" s="78"/>
      <c r="D3" s="78"/>
      <c r="E3" s="78"/>
      <c r="F3" s="78"/>
      <c r="G3" s="78"/>
      <c r="H3" s="78"/>
    </row>
    <row r="4" spans="1:8" s="2" customFormat="1" ht="26.25" customHeight="1">
      <c r="A4" s="81" t="s">
        <v>2</v>
      </c>
      <c r="B4" s="81"/>
      <c r="C4" s="81"/>
      <c r="D4" s="81"/>
      <c r="E4" s="81"/>
      <c r="F4" s="81"/>
      <c r="G4" s="81"/>
      <c r="H4" s="81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78" t="s">
        <v>3</v>
      </c>
      <c r="C6" s="78"/>
      <c r="D6" s="78"/>
      <c r="E6" s="3"/>
      <c r="F6" s="78" t="s">
        <v>4</v>
      </c>
      <c r="G6" s="78"/>
      <c r="H6" s="78"/>
    </row>
    <row r="7" spans="2:8" s="2" customFormat="1" ht="43.5" customHeight="1">
      <c r="B7" s="5" t="s">
        <v>5</v>
      </c>
      <c r="C7" s="5"/>
      <c r="D7" s="5" t="s">
        <v>6</v>
      </c>
      <c r="E7" s="5"/>
      <c r="F7" s="5" t="s">
        <v>7</v>
      </c>
      <c r="H7" s="5" t="s">
        <v>8</v>
      </c>
    </row>
    <row r="8" spans="2:8" s="2" customFormat="1" ht="18.75" customHeight="1">
      <c r="B8" s="6" t="s">
        <v>86</v>
      </c>
      <c r="C8" s="5"/>
      <c r="D8" s="7" t="s">
        <v>87</v>
      </c>
      <c r="E8" s="7"/>
      <c r="F8" s="5" t="str">
        <f>+B8</f>
        <v>31-01-2006</v>
      </c>
      <c r="H8" s="8" t="str">
        <f>+D8:D8</f>
        <v>31-01-2005</v>
      </c>
    </row>
    <row r="9" spans="2:8" s="2" customFormat="1" ht="19.5" customHeight="1">
      <c r="B9" s="5" t="s">
        <v>10</v>
      </c>
      <c r="C9" s="5"/>
      <c r="D9" s="5" t="s">
        <v>10</v>
      </c>
      <c r="E9" s="5"/>
      <c r="F9" s="5" t="s">
        <v>10</v>
      </c>
      <c r="H9" s="5" t="s">
        <v>10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11</v>
      </c>
      <c r="B11" s="9">
        <v>50926.04235999997</v>
      </c>
      <c r="C11" s="9"/>
      <c r="D11" s="10">
        <v>45994.23117999999</v>
      </c>
      <c r="E11" s="10"/>
      <c r="F11" s="9">
        <v>106377.17605999998</v>
      </c>
      <c r="G11" s="10"/>
      <c r="H11" s="10">
        <v>95507.80866</v>
      </c>
    </row>
    <row r="12" spans="1:8" s="2" customFormat="1" ht="35.25" customHeight="1">
      <c r="A12" s="2" t="s">
        <v>12</v>
      </c>
      <c r="B12" s="10">
        <v>-48627.53266250003</v>
      </c>
      <c r="C12" s="10"/>
      <c r="D12" s="10">
        <v>-43122.44325625</v>
      </c>
      <c r="E12" s="10"/>
      <c r="F12" s="10">
        <v>-101282.70739250001</v>
      </c>
      <c r="G12" s="10"/>
      <c r="H12" s="10">
        <v>-88039.6681025</v>
      </c>
    </row>
    <row r="13" spans="1:8" s="2" customFormat="1" ht="35.25" customHeight="1">
      <c r="A13" s="2" t="s">
        <v>13</v>
      </c>
      <c r="B13" s="11">
        <v>271.76424</v>
      </c>
      <c r="C13" s="12"/>
      <c r="D13" s="11">
        <v>225.33246999999994</v>
      </c>
      <c r="E13" s="10"/>
      <c r="F13" s="11">
        <v>575.63812</v>
      </c>
      <c r="G13" s="10"/>
      <c r="H13" s="11">
        <v>456.21196999999995</v>
      </c>
    </row>
    <row r="14" spans="1:8" s="2" customFormat="1" ht="35.25" customHeight="1">
      <c r="A14" s="2" t="s">
        <v>14</v>
      </c>
      <c r="B14" s="10">
        <v>2570.2739374999433</v>
      </c>
      <c r="C14" s="10"/>
      <c r="D14" s="10">
        <v>3097.1203937499868</v>
      </c>
      <c r="E14" s="10"/>
      <c r="F14" s="10">
        <v>5670.106787499974</v>
      </c>
      <c r="G14" s="10"/>
      <c r="H14" s="10">
        <v>7924.352527499999</v>
      </c>
    </row>
    <row r="15" spans="1:8" s="2" customFormat="1" ht="35.25" customHeight="1">
      <c r="A15" s="2" t="s">
        <v>15</v>
      </c>
      <c r="B15" s="12">
        <v>-346.35384</v>
      </c>
      <c r="C15" s="12"/>
      <c r="D15" s="12">
        <v>-331.0333799999999</v>
      </c>
      <c r="E15" s="10"/>
      <c r="F15" s="12">
        <v>-697.11555</v>
      </c>
      <c r="G15" s="10"/>
      <c r="H15" s="12">
        <v>-649.4969699999999</v>
      </c>
    </row>
    <row r="16" spans="1:8" s="2" customFormat="1" ht="35.25" customHeight="1">
      <c r="A16" s="2" t="s">
        <v>16</v>
      </c>
      <c r="B16" s="11">
        <v>13.862796113884281</v>
      </c>
      <c r="C16" s="12"/>
      <c r="D16" s="11">
        <v>0</v>
      </c>
      <c r="E16" s="12"/>
      <c r="F16" s="11">
        <v>12.73179611388428</v>
      </c>
      <c r="G16" s="12"/>
      <c r="H16" s="11"/>
    </row>
    <row r="17" spans="1:8" s="2" customFormat="1" ht="35.25" customHeight="1">
      <c r="A17" s="2" t="s">
        <v>17</v>
      </c>
      <c r="B17" s="10">
        <v>2238.2828936138276</v>
      </c>
      <c r="C17" s="10"/>
      <c r="D17" s="10">
        <v>2766.087013749987</v>
      </c>
      <c r="E17" s="10"/>
      <c r="F17" s="10">
        <v>4986.223033613859</v>
      </c>
      <c r="G17" s="10"/>
      <c r="H17" s="10">
        <v>7274.855557499999</v>
      </c>
    </row>
    <row r="18" spans="1:8" s="2" customFormat="1" ht="35.25" customHeight="1">
      <c r="A18" s="2" t="s">
        <v>18</v>
      </c>
      <c r="B18" s="11">
        <v>-416.2997646425089</v>
      </c>
      <c r="C18" s="12"/>
      <c r="D18" s="11">
        <v>-612.4150643672644</v>
      </c>
      <c r="E18" s="10"/>
      <c r="F18" s="11">
        <v>-849.3312426997473</v>
      </c>
      <c r="G18" s="10"/>
      <c r="H18" s="11">
        <v>-1601.9515436151091</v>
      </c>
    </row>
    <row r="19" spans="1:8" s="2" customFormat="1" ht="35.25" customHeight="1" thickBot="1">
      <c r="A19" s="2" t="s">
        <v>75</v>
      </c>
      <c r="B19" s="13">
        <v>1821.9831289713188</v>
      </c>
      <c r="C19" s="12"/>
      <c r="D19" s="13">
        <v>2153.6719493827222</v>
      </c>
      <c r="E19" s="12"/>
      <c r="F19" s="13">
        <v>4136.891790914112</v>
      </c>
      <c r="G19" s="12"/>
      <c r="H19" s="13">
        <v>5672.9040138848895</v>
      </c>
    </row>
    <row r="20" spans="2:8" s="2" customFormat="1" ht="24" customHeight="1" thickTop="1">
      <c r="B20" s="12"/>
      <c r="C20" s="12"/>
      <c r="D20" s="12"/>
      <c r="E20" s="12"/>
      <c r="F20" s="12"/>
      <c r="H20" s="12"/>
    </row>
    <row r="21" spans="1:8" s="2" customFormat="1" ht="35.25" customHeight="1" thickBot="1">
      <c r="A21" s="2" t="s">
        <v>19</v>
      </c>
      <c r="B21" s="67">
        <v>1.44226162726059</v>
      </c>
      <c r="C21" s="14"/>
      <c r="D21" s="67">
        <v>1.688</v>
      </c>
      <c r="E21" s="15"/>
      <c r="F21" s="67">
        <v>3.274717636673949</v>
      </c>
      <c r="H21" s="67">
        <v>4.446</v>
      </c>
    </row>
    <row r="22" spans="1:8" s="73" customFormat="1" ht="35.25" customHeight="1" thickTop="1">
      <c r="A22" s="69" t="s">
        <v>20</v>
      </c>
      <c r="B22" s="74">
        <v>1.44226162726059</v>
      </c>
      <c r="C22" s="71"/>
      <c r="D22" s="74">
        <v>1.688</v>
      </c>
      <c r="E22" s="72"/>
      <c r="F22" s="74">
        <v>3.274717636673949</v>
      </c>
      <c r="H22" s="75">
        <v>4.446</v>
      </c>
    </row>
    <row r="23" spans="1:8" ht="35.25" customHeight="1">
      <c r="A23" s="2"/>
      <c r="B23" s="16"/>
      <c r="C23" s="16"/>
      <c r="D23" s="76"/>
      <c r="E23" s="76"/>
      <c r="F23" s="16"/>
      <c r="G23" s="77"/>
      <c r="H23" s="77"/>
    </row>
    <row r="24" spans="2:6" ht="26.25" customHeight="1">
      <c r="B24" s="17"/>
      <c r="C24" s="18"/>
      <c r="D24" s="17"/>
      <c r="E24" s="18"/>
      <c r="F24" s="17"/>
    </row>
    <row r="25" spans="1:7" ht="19.5" customHeight="1">
      <c r="A25" s="19"/>
      <c r="B25" s="19"/>
      <c r="C25" s="19"/>
      <c r="D25" s="19"/>
      <c r="E25" s="19"/>
      <c r="F25" s="19"/>
      <c r="G25" s="19"/>
    </row>
    <row r="26" spans="2:6" ht="17.25" customHeight="1">
      <c r="B26" s="18"/>
      <c r="C26" s="18"/>
      <c r="D26" s="18"/>
      <c r="E26" s="18"/>
      <c r="F26" s="18"/>
    </row>
    <row r="27" spans="1:8" ht="15" customHeight="1">
      <c r="A27" s="79" t="s">
        <v>76</v>
      </c>
      <c r="B27" s="79"/>
      <c r="C27" s="79"/>
      <c r="D27" s="79"/>
      <c r="E27" s="79"/>
      <c r="F27" s="79"/>
      <c r="G27" s="79"/>
      <c r="H27" s="79"/>
    </row>
    <row r="28" spans="1:8" ht="15" customHeight="1">
      <c r="A28" s="79"/>
      <c r="B28" s="79"/>
      <c r="C28" s="79"/>
      <c r="D28" s="79"/>
      <c r="E28" s="79"/>
      <c r="F28" s="79"/>
      <c r="G28" s="79"/>
      <c r="H28" s="79"/>
    </row>
    <row r="29" spans="2:6" ht="15" customHeight="1">
      <c r="B29" s="18"/>
      <c r="C29" s="18"/>
      <c r="D29" s="18"/>
      <c r="E29" s="18"/>
      <c r="F29" s="18"/>
    </row>
    <row r="30" spans="2:6" ht="15" customHeight="1">
      <c r="B30" s="18"/>
      <c r="C30" s="18"/>
      <c r="D30" s="18"/>
      <c r="E30" s="18"/>
      <c r="F30" s="18"/>
    </row>
    <row r="31" spans="2:6" ht="15" customHeight="1">
      <c r="B31" s="18"/>
      <c r="C31" s="18"/>
      <c r="D31" s="18"/>
      <c r="E31" s="18"/>
      <c r="F31" s="18"/>
    </row>
    <row r="32" spans="2:6" ht="15" customHeight="1">
      <c r="B32" s="18"/>
      <c r="C32" s="18"/>
      <c r="D32" s="18"/>
      <c r="E32" s="18"/>
      <c r="F32" s="18"/>
    </row>
    <row r="33" spans="2:6" ht="15" customHeight="1">
      <c r="B33" s="18"/>
      <c r="C33" s="18"/>
      <c r="D33" s="18"/>
      <c r="E33" s="18"/>
      <c r="F33" s="18"/>
    </row>
    <row r="34" spans="2:6" ht="15" customHeight="1">
      <c r="B34" s="18"/>
      <c r="C34" s="18"/>
      <c r="D34" s="18"/>
      <c r="E34" s="18"/>
      <c r="F34" s="18"/>
    </row>
    <row r="35" spans="2:6" ht="12.75">
      <c r="B35" s="18"/>
      <c r="C35" s="18"/>
      <c r="D35" s="18"/>
      <c r="E35" s="18"/>
      <c r="F35" s="18"/>
    </row>
    <row r="36" spans="2:6" ht="12.75">
      <c r="B36" s="18"/>
      <c r="C36" s="18"/>
      <c r="D36" s="18"/>
      <c r="E36" s="18"/>
      <c r="F36" s="18"/>
    </row>
    <row r="37" spans="1:6" ht="12.75">
      <c r="A37" s="20"/>
      <c r="B37" s="18"/>
      <c r="C37" s="18"/>
      <c r="D37" s="18"/>
      <c r="E37" s="18"/>
      <c r="F37" s="18"/>
    </row>
    <row r="38" spans="1:6" ht="12.75">
      <c r="A38" s="20"/>
      <c r="B38" s="18"/>
      <c r="C38" s="18"/>
      <c r="D38" s="18"/>
      <c r="E38" s="18"/>
      <c r="F38" s="18"/>
    </row>
    <row r="39" spans="2:6" ht="12.75">
      <c r="B39" s="18"/>
      <c r="C39" s="18"/>
      <c r="D39" s="18"/>
      <c r="E39" s="18"/>
      <c r="F39" s="18"/>
    </row>
    <row r="40" spans="2:6" ht="12.75">
      <c r="B40" s="18"/>
      <c r="C40" s="18"/>
      <c r="D40" s="18"/>
      <c r="E40" s="18"/>
      <c r="F40" s="18"/>
    </row>
    <row r="41" spans="2:6" ht="12.75">
      <c r="B41" s="18"/>
      <c r="C41" s="18"/>
      <c r="D41" s="18"/>
      <c r="E41" s="18"/>
      <c r="F41" s="18"/>
    </row>
    <row r="42" spans="2:6" ht="12.75">
      <c r="B42" s="18"/>
      <c r="C42" s="18"/>
      <c r="D42" s="18"/>
      <c r="E42" s="18"/>
      <c r="F42" s="18"/>
    </row>
    <row r="43" spans="2:6" ht="12.75">
      <c r="B43" s="18"/>
      <c r="C43" s="18"/>
      <c r="D43" s="18"/>
      <c r="E43" s="18"/>
      <c r="F43" s="18"/>
    </row>
    <row r="44" spans="2:6" ht="12.75">
      <c r="B44" s="18"/>
      <c r="C44" s="18"/>
      <c r="D44" s="18"/>
      <c r="E44" s="18"/>
      <c r="F44" s="18"/>
    </row>
    <row r="45" spans="2:6" ht="12.75">
      <c r="B45" s="18"/>
      <c r="C45" s="18"/>
      <c r="D45" s="18"/>
      <c r="E45" s="18"/>
      <c r="F45" s="18"/>
    </row>
    <row r="46" spans="2:6" ht="12.75">
      <c r="B46" s="18"/>
      <c r="C46" s="18"/>
      <c r="D46" s="18"/>
      <c r="E46" s="18"/>
      <c r="F46" s="18"/>
    </row>
    <row r="47" spans="2:6" ht="12.75">
      <c r="B47" s="18"/>
      <c r="C47" s="18"/>
      <c r="D47" s="18"/>
      <c r="E47" s="18"/>
      <c r="F47" s="18"/>
    </row>
    <row r="48" spans="2:6" ht="12.75">
      <c r="B48" s="18"/>
      <c r="C48" s="18"/>
      <c r="D48" s="18"/>
      <c r="E48" s="18"/>
      <c r="F48" s="18"/>
    </row>
    <row r="49" spans="2:6" ht="12.75">
      <c r="B49" s="18"/>
      <c r="C49" s="18"/>
      <c r="D49" s="18"/>
      <c r="E49" s="18"/>
      <c r="F49" s="18"/>
    </row>
    <row r="50" spans="2:6" ht="12.75">
      <c r="B50" s="18"/>
      <c r="C50" s="18"/>
      <c r="D50" s="18"/>
      <c r="E50" s="18"/>
      <c r="F50" s="18"/>
    </row>
    <row r="51" spans="2:6" ht="12.75">
      <c r="B51" s="18"/>
      <c r="C51" s="18"/>
      <c r="D51" s="18"/>
      <c r="E51" s="18"/>
      <c r="F51" s="18"/>
    </row>
    <row r="52" spans="2:6" ht="12.75">
      <c r="B52" s="18"/>
      <c r="C52" s="18"/>
      <c r="D52" s="18"/>
      <c r="E52" s="18"/>
      <c r="F52" s="18"/>
    </row>
    <row r="53" spans="2:6" ht="12.75">
      <c r="B53" s="18"/>
      <c r="C53" s="18"/>
      <c r="D53" s="18"/>
      <c r="E53" s="18"/>
      <c r="F53" s="18"/>
    </row>
    <row r="54" spans="2:6" ht="12.75">
      <c r="B54" s="18"/>
      <c r="C54" s="18"/>
      <c r="D54" s="18"/>
      <c r="E54" s="18"/>
      <c r="F54" s="18"/>
    </row>
    <row r="55" spans="2:6" ht="12.75">
      <c r="B55" s="18"/>
      <c r="C55" s="18"/>
      <c r="D55" s="18"/>
      <c r="E55" s="18"/>
      <c r="F55" s="18"/>
    </row>
    <row r="56" spans="2:6" ht="12.75">
      <c r="B56" s="18"/>
      <c r="C56" s="18"/>
      <c r="D56" s="18"/>
      <c r="E56" s="18"/>
      <c r="F56" s="18"/>
    </row>
    <row r="57" spans="2:6" ht="12.75">
      <c r="B57" s="18"/>
      <c r="C57" s="18"/>
      <c r="D57" s="18"/>
      <c r="E57" s="18"/>
      <c r="F57" s="18"/>
    </row>
    <row r="58" spans="2:6" ht="12.75">
      <c r="B58" s="18"/>
      <c r="C58" s="18"/>
      <c r="D58" s="18"/>
      <c r="E58" s="18"/>
      <c r="F58" s="18"/>
    </row>
    <row r="59" spans="2:6" ht="12.75">
      <c r="B59" s="18"/>
      <c r="C59" s="18"/>
      <c r="D59" s="18"/>
      <c r="E59" s="18"/>
      <c r="F59" s="18"/>
    </row>
    <row r="60" spans="2:6" ht="12.75">
      <c r="B60" s="18"/>
      <c r="C60" s="18"/>
      <c r="D60" s="18"/>
      <c r="E60" s="18"/>
      <c r="F60" s="18"/>
    </row>
    <row r="61" spans="2:6" ht="12.75">
      <c r="B61" s="18"/>
      <c r="C61" s="18"/>
      <c r="D61" s="18"/>
      <c r="E61" s="18"/>
      <c r="F61" s="18"/>
    </row>
    <row r="62" spans="2:6" ht="12.75">
      <c r="B62" s="18"/>
      <c r="C62" s="18"/>
      <c r="D62" s="18"/>
      <c r="E62" s="18"/>
      <c r="F62" s="18"/>
    </row>
    <row r="63" spans="2:6" ht="12.75">
      <c r="B63" s="18"/>
      <c r="C63" s="18"/>
      <c r="D63" s="18"/>
      <c r="E63" s="18"/>
      <c r="F63" s="18"/>
    </row>
    <row r="64" spans="2:6" ht="12.75">
      <c r="B64" s="18"/>
      <c r="C64" s="18"/>
      <c r="D64" s="18"/>
      <c r="E64" s="18"/>
      <c r="F64" s="18"/>
    </row>
    <row r="65" spans="2:6" ht="12.75">
      <c r="B65" s="18"/>
      <c r="C65" s="18"/>
      <c r="D65" s="18"/>
      <c r="E65" s="18"/>
      <c r="F65" s="18"/>
    </row>
    <row r="66" spans="2:6" ht="12.75">
      <c r="B66" s="18"/>
      <c r="C66" s="18"/>
      <c r="D66" s="18"/>
      <c r="E66" s="18"/>
      <c r="F66" s="18"/>
    </row>
    <row r="67" spans="2:6" ht="12.75">
      <c r="B67" s="18"/>
      <c r="C67" s="18"/>
      <c r="D67" s="18"/>
      <c r="E67" s="18"/>
      <c r="F67" s="18"/>
    </row>
    <row r="68" spans="2:6" ht="12.75">
      <c r="B68" s="18"/>
      <c r="C68" s="18"/>
      <c r="D68" s="18"/>
      <c r="E68" s="18"/>
      <c r="F68" s="18"/>
    </row>
    <row r="69" spans="2:6" ht="12.75">
      <c r="B69" s="18"/>
      <c r="C69" s="18"/>
      <c r="D69" s="18"/>
      <c r="E69" s="18"/>
      <c r="F69" s="18"/>
    </row>
    <row r="70" spans="2:6" ht="12.75">
      <c r="B70" s="18"/>
      <c r="C70" s="18"/>
      <c r="D70" s="18"/>
      <c r="E70" s="18"/>
      <c r="F70" s="18"/>
    </row>
    <row r="71" spans="2:6" ht="12.75">
      <c r="B71" s="18"/>
      <c r="C71" s="18"/>
      <c r="D71" s="18"/>
      <c r="E71" s="18"/>
      <c r="F71" s="18"/>
    </row>
    <row r="72" spans="2:6" ht="12.75">
      <c r="B72" s="18"/>
      <c r="C72" s="18"/>
      <c r="D72" s="18"/>
      <c r="E72" s="18"/>
      <c r="F72" s="18"/>
    </row>
    <row r="73" spans="2:6" ht="12.75">
      <c r="B73" s="18"/>
      <c r="C73" s="18"/>
      <c r="D73" s="18"/>
      <c r="E73" s="18"/>
      <c r="F73" s="18"/>
    </row>
    <row r="74" spans="2:6" ht="12.75">
      <c r="B74" s="18"/>
      <c r="C74" s="18"/>
      <c r="D74" s="18"/>
      <c r="E74" s="18"/>
      <c r="F74" s="18"/>
    </row>
    <row r="75" spans="2:6" ht="12.75">
      <c r="B75" s="18"/>
      <c r="C75" s="18"/>
      <c r="D75" s="18"/>
      <c r="E75" s="18"/>
      <c r="F75" s="18"/>
    </row>
    <row r="76" spans="2:6" ht="12.75">
      <c r="B76" s="18"/>
      <c r="C76" s="18"/>
      <c r="D76" s="18"/>
      <c r="E76" s="18"/>
      <c r="F76" s="18"/>
    </row>
    <row r="77" spans="2:6" ht="12.75">
      <c r="B77" s="18"/>
      <c r="C77" s="18"/>
      <c r="D77" s="18"/>
      <c r="E77" s="18"/>
      <c r="F77" s="18"/>
    </row>
    <row r="78" spans="2:6" ht="12.75">
      <c r="B78" s="18"/>
      <c r="C78" s="18"/>
      <c r="D78" s="18"/>
      <c r="E78" s="18"/>
      <c r="F78" s="18"/>
    </row>
    <row r="79" spans="2:6" ht="12.75">
      <c r="B79" s="18"/>
      <c r="C79" s="18"/>
      <c r="D79" s="18"/>
      <c r="E79" s="18"/>
      <c r="F79" s="18"/>
    </row>
    <row r="80" spans="2:6" ht="12.75">
      <c r="B80" s="18"/>
      <c r="C80" s="18"/>
      <c r="D80" s="18"/>
      <c r="E80" s="18"/>
      <c r="F80" s="18"/>
    </row>
    <row r="81" spans="2:6" ht="12.75">
      <c r="B81" s="18"/>
      <c r="C81" s="18"/>
      <c r="D81" s="18"/>
      <c r="E81" s="18"/>
      <c r="F81" s="18"/>
    </row>
    <row r="82" spans="2:6" ht="12.75">
      <c r="B82" s="18"/>
      <c r="C82" s="18"/>
      <c r="D82" s="18"/>
      <c r="E82" s="18"/>
      <c r="F82" s="18"/>
    </row>
    <row r="83" spans="2:6" ht="12.75">
      <c r="B83" s="18"/>
      <c r="C83" s="18"/>
      <c r="D83" s="18"/>
      <c r="E83" s="18"/>
      <c r="F83" s="18"/>
    </row>
    <row r="84" spans="2:6" ht="12.75">
      <c r="B84" s="18"/>
      <c r="C84" s="18"/>
      <c r="D84" s="18"/>
      <c r="E84" s="18"/>
      <c r="F84" s="18"/>
    </row>
    <row r="85" spans="2:6" ht="12.75">
      <c r="B85" s="18"/>
      <c r="C85" s="18"/>
      <c r="D85" s="18"/>
      <c r="E85" s="18"/>
      <c r="F85" s="18"/>
    </row>
    <row r="86" spans="2:6" ht="12.75">
      <c r="B86" s="18"/>
      <c r="C86" s="18"/>
      <c r="D86" s="18"/>
      <c r="E86" s="18"/>
      <c r="F86" s="18"/>
    </row>
    <row r="87" spans="2:6" ht="12.75">
      <c r="B87" s="18"/>
      <c r="C87" s="18"/>
      <c r="D87" s="18"/>
      <c r="E87" s="18"/>
      <c r="F87" s="18"/>
    </row>
    <row r="88" spans="2:6" ht="12.75">
      <c r="B88" s="18"/>
      <c r="C88" s="18"/>
      <c r="D88" s="18"/>
      <c r="E88" s="18"/>
      <c r="F88" s="18"/>
    </row>
    <row r="89" spans="2:6" ht="12.75">
      <c r="B89" s="18"/>
      <c r="C89" s="18"/>
      <c r="D89" s="18"/>
      <c r="E89" s="18"/>
      <c r="F89" s="18"/>
    </row>
    <row r="90" spans="2:6" ht="12.75">
      <c r="B90" s="18"/>
      <c r="C90" s="18"/>
      <c r="D90" s="18"/>
      <c r="E90" s="18"/>
      <c r="F90" s="18"/>
    </row>
    <row r="91" spans="2:6" ht="12.75">
      <c r="B91" s="18"/>
      <c r="C91" s="18"/>
      <c r="D91" s="18"/>
      <c r="E91" s="18"/>
      <c r="F91" s="18"/>
    </row>
    <row r="92" spans="2:6" ht="12.75">
      <c r="B92" s="18"/>
      <c r="C92" s="18"/>
      <c r="D92" s="18"/>
      <c r="E92" s="18"/>
      <c r="F92" s="18"/>
    </row>
    <row r="93" spans="2:6" ht="12.75">
      <c r="B93" s="18"/>
      <c r="C93" s="18"/>
      <c r="D93" s="18"/>
      <c r="E93" s="18"/>
      <c r="F93" s="18"/>
    </row>
    <row r="94" spans="2:6" ht="12.75">
      <c r="B94" s="18"/>
      <c r="C94" s="18"/>
      <c r="D94" s="18"/>
      <c r="E94" s="18"/>
      <c r="F94" s="18"/>
    </row>
    <row r="95" spans="2:6" ht="12.75">
      <c r="B95" s="18"/>
      <c r="C95" s="18"/>
      <c r="D95" s="18"/>
      <c r="E95" s="18"/>
      <c r="F95" s="18"/>
    </row>
    <row r="96" spans="2:6" ht="12.75">
      <c r="B96" s="18"/>
      <c r="C96" s="18"/>
      <c r="D96" s="18"/>
      <c r="E96" s="18"/>
      <c r="F96" s="18"/>
    </row>
    <row r="97" spans="2:6" ht="12.75">
      <c r="B97" s="18"/>
      <c r="C97" s="18"/>
      <c r="D97" s="18"/>
      <c r="E97" s="18"/>
      <c r="F97" s="18"/>
    </row>
    <row r="98" spans="2:6" ht="12.75">
      <c r="B98" s="18"/>
      <c r="C98" s="18"/>
      <c r="D98" s="18"/>
      <c r="E98" s="18"/>
      <c r="F98" s="18"/>
    </row>
    <row r="99" spans="2:6" ht="12.75">
      <c r="B99" s="18"/>
      <c r="C99" s="18"/>
      <c r="D99" s="18"/>
      <c r="E99" s="18"/>
      <c r="F99" s="18"/>
    </row>
    <row r="100" spans="2:6" ht="12.75">
      <c r="B100" s="18"/>
      <c r="C100" s="18"/>
      <c r="D100" s="18"/>
      <c r="E100" s="18"/>
      <c r="F100" s="18"/>
    </row>
    <row r="101" spans="2:6" ht="12.75">
      <c r="B101" s="18"/>
      <c r="C101" s="18"/>
      <c r="D101" s="18"/>
      <c r="E101" s="18"/>
      <c r="F101" s="18"/>
    </row>
    <row r="102" spans="2:6" ht="12.75">
      <c r="B102" s="18"/>
      <c r="C102" s="18"/>
      <c r="D102" s="18"/>
      <c r="E102" s="18"/>
      <c r="F102" s="18"/>
    </row>
    <row r="103" spans="2:6" ht="12.75">
      <c r="B103" s="18"/>
      <c r="C103" s="18"/>
      <c r="D103" s="18"/>
      <c r="E103" s="18"/>
      <c r="F103" s="18"/>
    </row>
    <row r="104" spans="2:6" ht="12.75">
      <c r="B104" s="18"/>
      <c r="C104" s="18"/>
      <c r="D104" s="18"/>
      <c r="E104" s="18"/>
      <c r="F104" s="18"/>
    </row>
    <row r="105" spans="2:6" ht="12.75">
      <c r="B105" s="18"/>
      <c r="C105" s="18"/>
      <c r="D105" s="18"/>
      <c r="E105" s="18"/>
      <c r="F105" s="18"/>
    </row>
    <row r="106" spans="2:6" ht="12.75">
      <c r="B106" s="18"/>
      <c r="C106" s="18"/>
      <c r="D106" s="18"/>
      <c r="E106" s="18"/>
      <c r="F106" s="18"/>
    </row>
    <row r="107" spans="2:6" ht="12.75">
      <c r="B107" s="18"/>
      <c r="C107" s="18"/>
      <c r="D107" s="18"/>
      <c r="E107" s="18"/>
      <c r="F107" s="18"/>
    </row>
    <row r="108" spans="2:6" ht="12.75">
      <c r="B108" s="18"/>
      <c r="C108" s="18"/>
      <c r="D108" s="18"/>
      <c r="E108" s="18"/>
      <c r="F108" s="18"/>
    </row>
    <row r="109" spans="2:6" ht="12.75">
      <c r="B109" s="18"/>
      <c r="C109" s="18"/>
      <c r="D109" s="18"/>
      <c r="E109" s="18"/>
      <c r="F109" s="18"/>
    </row>
    <row r="110" spans="2:6" ht="12.75">
      <c r="B110" s="18"/>
      <c r="C110" s="18"/>
      <c r="D110" s="18"/>
      <c r="E110" s="18"/>
      <c r="F110" s="18"/>
    </row>
    <row r="111" spans="2:6" ht="12.75">
      <c r="B111" s="18"/>
      <c r="C111" s="18"/>
      <c r="D111" s="18"/>
      <c r="E111" s="18"/>
      <c r="F111" s="18"/>
    </row>
    <row r="112" spans="2:6" ht="12.75">
      <c r="B112" s="18"/>
      <c r="C112" s="18"/>
      <c r="D112" s="18"/>
      <c r="E112" s="18"/>
      <c r="F112" s="18"/>
    </row>
    <row r="113" spans="2:6" ht="12.75">
      <c r="B113" s="18"/>
      <c r="C113" s="18"/>
      <c r="D113" s="18"/>
      <c r="E113" s="18"/>
      <c r="F113" s="18"/>
    </row>
    <row r="114" spans="2:6" ht="12.75">
      <c r="B114" s="18"/>
      <c r="C114" s="18"/>
      <c r="D114" s="18"/>
      <c r="E114" s="18"/>
      <c r="F114" s="18"/>
    </row>
    <row r="115" spans="2:6" ht="12.75">
      <c r="B115" s="18"/>
      <c r="C115" s="18"/>
      <c r="D115" s="18"/>
      <c r="E115" s="18"/>
      <c r="F115" s="18"/>
    </row>
    <row r="116" spans="2:6" ht="12.75">
      <c r="B116" s="18"/>
      <c r="C116" s="18"/>
      <c r="D116" s="18"/>
      <c r="E116" s="18"/>
      <c r="F116" s="18"/>
    </row>
    <row r="117" spans="2:6" ht="12.75">
      <c r="B117" s="18"/>
      <c r="C117" s="18"/>
      <c r="D117" s="18"/>
      <c r="E117" s="18"/>
      <c r="F117" s="18"/>
    </row>
    <row r="118" spans="2:6" ht="12.75">
      <c r="B118" s="18"/>
      <c r="C118" s="18"/>
      <c r="D118" s="18"/>
      <c r="E118" s="18"/>
      <c r="F118" s="18"/>
    </row>
    <row r="119" spans="2:6" ht="12.75">
      <c r="B119" s="18"/>
      <c r="C119" s="18"/>
      <c r="D119" s="18"/>
      <c r="E119" s="18"/>
      <c r="F119" s="18"/>
    </row>
    <row r="120" spans="2:6" ht="12.75">
      <c r="B120" s="18"/>
      <c r="C120" s="18"/>
      <c r="D120" s="18"/>
      <c r="E120" s="18"/>
      <c r="F120" s="18"/>
    </row>
    <row r="121" spans="2:6" ht="12.75">
      <c r="B121" s="18"/>
      <c r="C121" s="18"/>
      <c r="D121" s="18"/>
      <c r="E121" s="18"/>
      <c r="F121" s="18"/>
    </row>
    <row r="122" spans="2:6" ht="12.75">
      <c r="B122" s="18"/>
      <c r="C122" s="18"/>
      <c r="D122" s="18"/>
      <c r="E122" s="18"/>
      <c r="F122" s="18"/>
    </row>
    <row r="123" spans="2:6" ht="12.75">
      <c r="B123" s="18"/>
      <c r="C123" s="18"/>
      <c r="D123" s="18"/>
      <c r="E123" s="18"/>
      <c r="F123" s="18"/>
    </row>
    <row r="124" spans="2:6" ht="12.75">
      <c r="B124" s="18"/>
      <c r="C124" s="18"/>
      <c r="D124" s="18"/>
      <c r="E124" s="18"/>
      <c r="F124" s="18"/>
    </row>
    <row r="125" spans="2:6" ht="12.75">
      <c r="B125" s="18"/>
      <c r="C125" s="18"/>
      <c r="D125" s="18"/>
      <c r="E125" s="18"/>
      <c r="F125" s="18"/>
    </row>
    <row r="126" spans="2:6" ht="12.75">
      <c r="B126" s="18"/>
      <c r="C126" s="18"/>
      <c r="D126" s="18"/>
      <c r="E126" s="18"/>
      <c r="F126" s="18"/>
    </row>
    <row r="127" spans="2:6" ht="12.75">
      <c r="B127" s="18"/>
      <c r="C127" s="18"/>
      <c r="D127" s="18"/>
      <c r="E127" s="18"/>
      <c r="F127" s="18"/>
    </row>
    <row r="128" spans="2:6" ht="12.75">
      <c r="B128" s="18"/>
      <c r="C128" s="18"/>
      <c r="D128" s="18"/>
      <c r="E128" s="18"/>
      <c r="F128" s="18"/>
    </row>
    <row r="129" spans="2:6" ht="12.75">
      <c r="B129" s="18"/>
      <c r="C129" s="18"/>
      <c r="D129" s="18"/>
      <c r="E129" s="18"/>
      <c r="F129" s="18"/>
    </row>
    <row r="130" spans="2:6" ht="12.75">
      <c r="B130" s="18"/>
      <c r="C130" s="18"/>
      <c r="D130" s="18"/>
      <c r="E130" s="18"/>
      <c r="F130" s="18"/>
    </row>
    <row r="131" spans="2:6" ht="12.75">
      <c r="B131" s="18"/>
      <c r="C131" s="18"/>
      <c r="D131" s="18"/>
      <c r="E131" s="18"/>
      <c r="F131" s="18"/>
    </row>
    <row r="132" spans="2:6" ht="12.75">
      <c r="B132" s="18"/>
      <c r="C132" s="18"/>
      <c r="D132" s="18"/>
      <c r="E132" s="18"/>
      <c r="F132" s="18"/>
    </row>
    <row r="133" spans="2:6" ht="12.75">
      <c r="B133" s="18"/>
      <c r="C133" s="18"/>
      <c r="D133" s="18"/>
      <c r="E133" s="18"/>
      <c r="F133" s="18"/>
    </row>
    <row r="134" spans="2:6" ht="12.75">
      <c r="B134" s="18"/>
      <c r="C134" s="18"/>
      <c r="D134" s="18"/>
      <c r="E134" s="18"/>
      <c r="F134" s="18"/>
    </row>
    <row r="135" spans="2:6" ht="12.75">
      <c r="B135" s="18"/>
      <c r="C135" s="18"/>
      <c r="D135" s="18"/>
      <c r="E135" s="18"/>
      <c r="F135" s="18"/>
    </row>
    <row r="136" spans="2:6" ht="12.75">
      <c r="B136" s="18"/>
      <c r="C136" s="18"/>
      <c r="D136" s="18"/>
      <c r="E136" s="18"/>
      <c r="F136" s="18"/>
    </row>
    <row r="137" spans="2:6" ht="12.75">
      <c r="B137" s="18"/>
      <c r="C137" s="18"/>
      <c r="D137" s="18"/>
      <c r="E137" s="18"/>
      <c r="F137" s="18"/>
    </row>
    <row r="138" spans="2:6" ht="12.75">
      <c r="B138" s="18"/>
      <c r="C138" s="18"/>
      <c r="D138" s="18"/>
      <c r="E138" s="18"/>
      <c r="F138" s="18"/>
    </row>
    <row r="139" spans="2:6" ht="12.75">
      <c r="B139" s="18"/>
      <c r="C139" s="18"/>
      <c r="D139" s="18"/>
      <c r="E139" s="18"/>
      <c r="F139" s="18"/>
    </row>
    <row r="140" spans="2:6" ht="12.75">
      <c r="B140" s="18"/>
      <c r="C140" s="18"/>
      <c r="D140" s="18"/>
      <c r="E140" s="18"/>
      <c r="F140" s="18"/>
    </row>
    <row r="141" spans="2:6" ht="12.75">
      <c r="B141" s="18"/>
      <c r="C141" s="18"/>
      <c r="D141" s="18"/>
      <c r="E141" s="18"/>
      <c r="F141" s="18"/>
    </row>
    <row r="142" spans="2:6" ht="12.75">
      <c r="B142" s="18"/>
      <c r="C142" s="18"/>
      <c r="D142" s="18"/>
      <c r="E142" s="18"/>
      <c r="F142" s="18"/>
    </row>
    <row r="143" spans="2:6" ht="12.75">
      <c r="B143" s="18"/>
      <c r="C143" s="18"/>
      <c r="D143" s="18"/>
      <c r="E143" s="18"/>
      <c r="F143" s="18"/>
    </row>
    <row r="144" spans="2:6" ht="12.75">
      <c r="B144" s="18"/>
      <c r="C144" s="18"/>
      <c r="D144" s="18"/>
      <c r="E144" s="18"/>
      <c r="F144" s="18"/>
    </row>
    <row r="145" spans="2:6" ht="12.75">
      <c r="B145" s="18"/>
      <c r="C145" s="18"/>
      <c r="D145" s="18"/>
      <c r="E145" s="18"/>
      <c r="F145" s="18"/>
    </row>
    <row r="146" spans="2:6" ht="12.75">
      <c r="B146" s="18"/>
      <c r="C146" s="18"/>
      <c r="D146" s="18"/>
      <c r="E146" s="18"/>
      <c r="F146" s="18"/>
    </row>
    <row r="147" spans="2:6" ht="12.75">
      <c r="B147" s="18"/>
      <c r="C147" s="18"/>
      <c r="D147" s="18"/>
      <c r="E147" s="18"/>
      <c r="F147" s="18"/>
    </row>
    <row r="148" spans="2:6" ht="12.75">
      <c r="B148" s="18"/>
      <c r="C148" s="18"/>
      <c r="D148" s="18"/>
      <c r="E148" s="18"/>
      <c r="F148" s="18"/>
    </row>
    <row r="149" spans="2:6" ht="12.75">
      <c r="B149" s="18"/>
      <c r="C149" s="18"/>
      <c r="D149" s="18"/>
      <c r="E149" s="18"/>
      <c r="F149" s="18"/>
    </row>
    <row r="150" spans="2:6" ht="12.75">
      <c r="B150" s="18"/>
      <c r="C150" s="18"/>
      <c r="D150" s="18"/>
      <c r="E150" s="18"/>
      <c r="F150" s="18"/>
    </row>
    <row r="151" spans="2:6" ht="12.75">
      <c r="B151" s="18"/>
      <c r="C151" s="18"/>
      <c r="D151" s="18"/>
      <c r="E151" s="18"/>
      <c r="F151" s="18"/>
    </row>
    <row r="152" spans="2:6" ht="12.75">
      <c r="B152" s="18"/>
      <c r="C152" s="18"/>
      <c r="D152" s="18"/>
      <c r="E152" s="18"/>
      <c r="F152" s="18"/>
    </row>
    <row r="153" spans="2:6" ht="12.75">
      <c r="B153" s="18"/>
      <c r="C153" s="18"/>
      <c r="D153" s="18"/>
      <c r="E153" s="18"/>
      <c r="F153" s="18"/>
    </row>
    <row r="154" spans="2:6" ht="12.75">
      <c r="B154" s="18"/>
      <c r="C154" s="18"/>
      <c r="D154" s="18"/>
      <c r="E154" s="18"/>
      <c r="F154" s="18"/>
    </row>
    <row r="155" spans="2:6" ht="12.75">
      <c r="B155" s="18"/>
      <c r="C155" s="18"/>
      <c r="D155" s="18"/>
      <c r="E155" s="18"/>
      <c r="F155" s="18"/>
    </row>
    <row r="156" spans="2:6" ht="12.75">
      <c r="B156" s="18"/>
      <c r="C156" s="18"/>
      <c r="D156" s="18"/>
      <c r="E156" s="18"/>
      <c r="F156" s="18"/>
    </row>
    <row r="157" spans="2:6" ht="12.75">
      <c r="B157" s="18"/>
      <c r="C157" s="18"/>
      <c r="D157" s="18"/>
      <c r="E157" s="18"/>
      <c r="F157" s="18"/>
    </row>
    <row r="158" spans="2:6" ht="12.75">
      <c r="B158" s="18"/>
      <c r="C158" s="18"/>
      <c r="D158" s="18"/>
      <c r="E158" s="18"/>
      <c r="F158" s="18"/>
    </row>
    <row r="159" spans="2:6" ht="12.75">
      <c r="B159" s="18"/>
      <c r="C159" s="18"/>
      <c r="D159" s="18"/>
      <c r="E159" s="18"/>
      <c r="F159" s="18"/>
    </row>
    <row r="160" spans="2:6" ht="12.75">
      <c r="B160" s="18"/>
      <c r="C160" s="18"/>
      <c r="D160" s="18"/>
      <c r="E160" s="18"/>
      <c r="F160" s="18"/>
    </row>
    <row r="161" spans="2:6" ht="12.75">
      <c r="B161" s="18"/>
      <c r="C161" s="18"/>
      <c r="D161" s="18"/>
      <c r="E161" s="18"/>
      <c r="F161" s="18"/>
    </row>
    <row r="162" spans="2:6" ht="12.75">
      <c r="B162" s="18"/>
      <c r="C162" s="18"/>
      <c r="D162" s="18"/>
      <c r="E162" s="18"/>
      <c r="F162" s="18"/>
    </row>
    <row r="163" spans="2:6" ht="12.75">
      <c r="B163" s="18"/>
      <c r="C163" s="18"/>
      <c r="D163" s="18"/>
      <c r="E163" s="18"/>
      <c r="F163" s="18"/>
    </row>
    <row r="164" spans="2:6" ht="12.75">
      <c r="B164" s="18"/>
      <c r="C164" s="18"/>
      <c r="D164" s="18"/>
      <c r="E164" s="18"/>
      <c r="F164" s="18"/>
    </row>
    <row r="165" spans="2:6" ht="12.75">
      <c r="B165" s="18"/>
      <c r="C165" s="18"/>
      <c r="D165" s="18"/>
      <c r="E165" s="18"/>
      <c r="F165" s="18"/>
    </row>
    <row r="166" spans="2:6" ht="12.75">
      <c r="B166" s="18"/>
      <c r="C166" s="18"/>
      <c r="D166" s="18"/>
      <c r="E166" s="18"/>
      <c r="F166" s="18"/>
    </row>
    <row r="167" spans="2:6" ht="12.75">
      <c r="B167" s="18"/>
      <c r="C167" s="18"/>
      <c r="D167" s="18"/>
      <c r="E167" s="18"/>
      <c r="F167" s="18"/>
    </row>
  </sheetData>
  <mergeCells count="7">
    <mergeCell ref="B6:D6"/>
    <mergeCell ref="F6:H6"/>
    <mergeCell ref="A27:H2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Footer>&amp;R&amp;"MS Sans Serif,Italic"Astino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5.7109375" style="0" customWidth="1"/>
    <col min="4" max="4" width="6.7109375" style="0" customWidth="1"/>
    <col min="5" max="5" width="15.00390625" style="0" customWidth="1"/>
  </cols>
  <sheetData>
    <row r="1" spans="1:5" ht="18.75">
      <c r="A1" s="83" t="s">
        <v>0</v>
      </c>
      <c r="B1" s="83"/>
      <c r="C1" s="83"/>
      <c r="D1" s="83"/>
      <c r="E1" s="83"/>
    </row>
    <row r="3" spans="1:5" ht="15.75">
      <c r="A3" s="84" t="s">
        <v>21</v>
      </c>
      <c r="B3" s="84"/>
      <c r="C3" s="84"/>
      <c r="D3" s="84"/>
      <c r="E3" s="84"/>
    </row>
    <row r="4" spans="1:6" ht="15.75">
      <c r="A4" s="85" t="s">
        <v>93</v>
      </c>
      <c r="B4" s="86"/>
      <c r="C4" s="86"/>
      <c r="D4" s="86"/>
      <c r="E4" s="86"/>
      <c r="F4" s="68"/>
    </row>
    <row r="5" spans="1:5" ht="15.75">
      <c r="A5" s="87" t="s">
        <v>2</v>
      </c>
      <c r="B5" s="87"/>
      <c r="C5" s="87"/>
      <c r="D5" s="87"/>
      <c r="E5" s="87"/>
    </row>
    <row r="7" spans="3:5" ht="15.75">
      <c r="C7" s="22" t="s">
        <v>22</v>
      </c>
      <c r="E7" s="22" t="s">
        <v>22</v>
      </c>
    </row>
    <row r="8" spans="3:5" ht="15.75">
      <c r="C8" s="24" t="str">
        <f>+'[1]Announcement-P&amp;L'!B8</f>
        <v>31-01-2006</v>
      </c>
      <c r="E8" s="23" t="s">
        <v>9</v>
      </c>
    </row>
    <row r="9" spans="3:5" ht="12.75">
      <c r="C9" s="25" t="s">
        <v>10</v>
      </c>
      <c r="E9" s="25" t="s">
        <v>10</v>
      </c>
    </row>
    <row r="10" ht="12.75">
      <c r="C10" s="26"/>
    </row>
    <row r="11" spans="1:5" ht="15.75">
      <c r="A11" s="27" t="s">
        <v>23</v>
      </c>
      <c r="C11" s="18">
        <v>52188.97963000001</v>
      </c>
      <c r="D11" s="18"/>
      <c r="E11" s="18">
        <v>49317</v>
      </c>
    </row>
    <row r="12" spans="1:5" ht="15.75">
      <c r="A12" s="27" t="s">
        <v>24</v>
      </c>
      <c r="C12" s="18">
        <v>93.903</v>
      </c>
      <c r="D12" s="18"/>
      <c r="E12" s="18">
        <v>49</v>
      </c>
    </row>
    <row r="13" spans="1:5" ht="15.75">
      <c r="A13" s="27" t="s">
        <v>25</v>
      </c>
      <c r="C13" s="18">
        <v>95.64179611388428</v>
      </c>
      <c r="D13" s="18"/>
      <c r="E13" s="18">
        <v>83</v>
      </c>
    </row>
    <row r="14" spans="1:5" ht="15.75">
      <c r="A14" s="27" t="s">
        <v>26</v>
      </c>
      <c r="C14" s="18">
        <v>208</v>
      </c>
      <c r="D14" s="18"/>
      <c r="E14" s="18">
        <v>208</v>
      </c>
    </row>
    <row r="15" spans="3:5" ht="12.75">
      <c r="C15" s="18"/>
      <c r="D15" s="18"/>
      <c r="E15" s="18"/>
    </row>
    <row r="16" spans="1:5" ht="15.75">
      <c r="A16" s="27" t="s">
        <v>27</v>
      </c>
      <c r="C16" s="18"/>
      <c r="D16" s="18"/>
      <c r="E16" s="18"/>
    </row>
    <row r="17" spans="2:5" ht="12.75">
      <c r="B17" t="s">
        <v>28</v>
      </c>
      <c r="C17" s="18">
        <v>54382.12413</v>
      </c>
      <c r="D17" s="18"/>
      <c r="E17" s="18">
        <v>45135</v>
      </c>
    </row>
    <row r="18" spans="2:5" ht="12.75">
      <c r="B18" t="s">
        <v>29</v>
      </c>
      <c r="C18" s="18">
        <v>41159.221498705956</v>
      </c>
      <c r="D18" s="18"/>
      <c r="E18" s="18">
        <v>39072</v>
      </c>
    </row>
    <row r="19" spans="2:5" ht="12.75">
      <c r="B19" t="s">
        <v>30</v>
      </c>
      <c r="C19" s="18">
        <v>10881.01772</v>
      </c>
      <c r="D19" s="18"/>
      <c r="E19" s="18">
        <v>8718</v>
      </c>
    </row>
    <row r="20" spans="3:5" ht="12.75">
      <c r="C20" s="28">
        <v>106422.36334870596</v>
      </c>
      <c r="D20" s="18"/>
      <c r="E20" s="28">
        <v>92925</v>
      </c>
    </row>
    <row r="21" spans="3:5" ht="12.75">
      <c r="C21" s="18"/>
      <c r="D21" s="18"/>
      <c r="E21" s="18"/>
    </row>
    <row r="22" spans="1:5" ht="15.75">
      <c r="A22" s="27" t="s">
        <v>31</v>
      </c>
      <c r="C22" s="18"/>
      <c r="D22" s="18"/>
      <c r="E22" s="18"/>
    </row>
    <row r="23" spans="2:5" ht="12.75">
      <c r="B23" t="s">
        <v>32</v>
      </c>
      <c r="C23" s="18">
        <v>23037.654569999995</v>
      </c>
      <c r="D23" s="18"/>
      <c r="E23" s="18">
        <v>10911</v>
      </c>
    </row>
    <row r="24" spans="2:5" ht="12.75">
      <c r="B24" t="s">
        <v>33</v>
      </c>
      <c r="C24" s="18">
        <v>34742.48859</v>
      </c>
      <c r="D24" s="18"/>
      <c r="E24" s="18">
        <v>33041</v>
      </c>
    </row>
    <row r="25" spans="2:5" ht="12.75">
      <c r="B25" t="s">
        <v>18</v>
      </c>
      <c r="C25" s="18">
        <v>0</v>
      </c>
      <c r="D25" s="18"/>
      <c r="E25" s="18">
        <v>0</v>
      </c>
    </row>
    <row r="26" spans="3:5" ht="12.75">
      <c r="C26" s="28">
        <v>57780.14315999999</v>
      </c>
      <c r="D26" s="18"/>
      <c r="E26" s="28">
        <v>43952</v>
      </c>
    </row>
    <row r="27" spans="3:5" ht="12.75">
      <c r="C27" s="29"/>
      <c r="D27" s="18"/>
      <c r="E27" s="29"/>
    </row>
    <row r="28" spans="1:5" ht="15.75">
      <c r="A28" s="27" t="s">
        <v>34</v>
      </c>
      <c r="C28" s="18">
        <v>48642.220188705964</v>
      </c>
      <c r="D28" s="18"/>
      <c r="E28" s="18">
        <v>48973</v>
      </c>
    </row>
    <row r="29" spans="3:5" ht="13.5" thickBot="1">
      <c r="C29" s="30">
        <v>101229.24461481985</v>
      </c>
      <c r="D29" s="18"/>
      <c r="E29" s="30">
        <v>98630</v>
      </c>
    </row>
    <row r="30" spans="3:5" ht="13.5" thickTop="1">
      <c r="C30" s="18"/>
      <c r="D30" s="18"/>
      <c r="E30" s="18"/>
    </row>
    <row r="31" spans="3:5" ht="12.75">
      <c r="C31" s="18"/>
      <c r="D31" s="18"/>
      <c r="E31" s="18"/>
    </row>
    <row r="32" spans="1:5" ht="15.75">
      <c r="A32" s="27" t="s">
        <v>35</v>
      </c>
      <c r="C32" s="18">
        <v>63820</v>
      </c>
      <c r="D32" s="18"/>
      <c r="E32" s="18">
        <v>63800</v>
      </c>
    </row>
    <row r="33" spans="1:5" ht="15.75">
      <c r="A33" s="27" t="s">
        <v>36</v>
      </c>
      <c r="C33" s="18">
        <v>-964.78961</v>
      </c>
      <c r="D33" s="18"/>
      <c r="E33" s="18">
        <v>-734</v>
      </c>
    </row>
    <row r="34" spans="1:5" ht="15.75">
      <c r="A34" s="27" t="s">
        <v>37</v>
      </c>
      <c r="C34" s="31">
        <v>33772.19068541412</v>
      </c>
      <c r="D34" s="18"/>
      <c r="E34" s="31">
        <v>29756</v>
      </c>
    </row>
    <row r="35" spans="1:5" ht="15.75">
      <c r="A35" s="27" t="s">
        <v>38</v>
      </c>
      <c r="C35" s="18">
        <v>96627.40107541412</v>
      </c>
      <c r="D35" s="18"/>
      <c r="E35" s="18">
        <v>92822</v>
      </c>
    </row>
    <row r="36" spans="1:5" ht="15.75">
      <c r="A36" s="27"/>
      <c r="C36" s="18"/>
      <c r="D36" s="18"/>
      <c r="E36" s="18"/>
    </row>
    <row r="37" spans="1:5" ht="15.75">
      <c r="A37" s="27" t="s">
        <v>39</v>
      </c>
      <c r="C37" s="18"/>
      <c r="D37" s="18"/>
      <c r="E37" s="18"/>
    </row>
    <row r="38" spans="2:5" ht="12.75">
      <c r="B38" t="s">
        <v>40</v>
      </c>
      <c r="C38" s="18">
        <v>904.9475799999998</v>
      </c>
      <c r="D38" s="18"/>
      <c r="E38" s="18">
        <v>2183</v>
      </c>
    </row>
    <row r="39" spans="2:5" ht="12.75">
      <c r="B39" t="s">
        <v>41</v>
      </c>
      <c r="C39" s="18">
        <v>3696.8924214057047</v>
      </c>
      <c r="D39" s="18"/>
      <c r="E39" s="18">
        <v>3625</v>
      </c>
    </row>
    <row r="40" spans="3:5" ht="13.5" thickBot="1">
      <c r="C40" s="30">
        <v>101229.24107681982</v>
      </c>
      <c r="D40" s="18"/>
      <c r="E40" s="30">
        <v>98630</v>
      </c>
    </row>
    <row r="41" spans="3:5" ht="13.5" thickTop="1">
      <c r="C41" s="18"/>
      <c r="D41" s="18"/>
      <c r="E41" s="18"/>
    </row>
    <row r="42" spans="3:5" ht="12.75">
      <c r="C42" s="18"/>
      <c r="D42" s="18"/>
      <c r="E42" s="18"/>
    </row>
    <row r="43" spans="1:5" ht="12.75">
      <c r="A43" s="2"/>
      <c r="B43" s="18"/>
      <c r="C43" s="18"/>
      <c r="D43" s="18"/>
      <c r="E43" s="18"/>
    </row>
    <row r="44" spans="3:5" ht="12.75">
      <c r="C44" s="18"/>
      <c r="D44" s="18"/>
      <c r="E44" s="18"/>
    </row>
    <row r="45" spans="1:5" ht="19.5" customHeight="1">
      <c r="A45" s="82" t="s">
        <v>77</v>
      </c>
      <c r="B45" s="82"/>
      <c r="C45" s="82"/>
      <c r="D45" s="82"/>
      <c r="E45" s="82"/>
    </row>
    <row r="46" spans="1:5" ht="20.25" customHeight="1">
      <c r="A46" s="82"/>
      <c r="B46" s="82"/>
      <c r="C46" s="82"/>
      <c r="D46" s="82"/>
      <c r="E46" s="82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8"/>
      <c r="D49" s="18"/>
      <c r="E49" s="18"/>
    </row>
  </sheetData>
  <mergeCells count="5">
    <mergeCell ref="A45:E46"/>
    <mergeCell ref="A1:E1"/>
    <mergeCell ref="A3:E3"/>
    <mergeCell ref="A4:E4"/>
    <mergeCell ref="A5:E5"/>
  </mergeCells>
  <printOptions/>
  <pageMargins left="0.75" right="0.75" top="0.75" bottom="0.75" header="0.5" footer="0.5"/>
  <pageSetup horizontalDpi="600" verticalDpi="600" orientation="portrait" paperSize="9" scale="85" r:id="rId1"/>
  <headerFooter alignWithMargins="0">
    <oddFooter>&amp;R&amp;"MS Sans Serif,Italic"Astino - 2 -&amp;"MS Sans Serif,Regular"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60" workbookViewId="0" topLeftCell="A1">
      <selection activeCell="B26" sqref="B26"/>
    </sheetView>
  </sheetViews>
  <sheetFormatPr defaultColWidth="9.140625" defaultRowHeight="12.75"/>
  <cols>
    <col min="1" max="1" width="14.421875" style="0" customWidth="1"/>
    <col min="2" max="2" width="43.00390625" style="0" customWidth="1"/>
    <col min="3" max="3" width="15.28125" style="0" customWidth="1"/>
    <col min="4" max="4" width="1.421875" style="0" customWidth="1"/>
    <col min="5" max="5" width="12.00390625" style="0" customWidth="1"/>
    <col min="6" max="6" width="1.421875" style="0" customWidth="1"/>
    <col min="7" max="7" width="21.57421875" style="0" customWidth="1"/>
    <col min="8" max="8" width="1.421875" style="0" customWidth="1"/>
    <col min="9" max="9" width="18.421875" style="0" customWidth="1"/>
    <col min="10" max="10" width="1.57421875" style="0" customWidth="1"/>
    <col min="11" max="11" width="20.57421875" style="0" customWidth="1"/>
    <col min="12" max="12" width="1.57421875" style="0" customWidth="1"/>
    <col min="13" max="13" width="15.00390625" style="0" customWidth="1"/>
    <col min="14" max="14" width="2.00390625" style="0" customWidth="1"/>
  </cols>
  <sheetData>
    <row r="1" spans="1:14" ht="28.5" customHeight="1">
      <c r="A1" s="93" t="str">
        <f>+'[1]Announcement-BS'!A1:E1</f>
        <v>ASTINO BERHAD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46"/>
      <c r="N1" s="47"/>
    </row>
    <row r="2" spans="1:14" ht="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6"/>
      <c r="N2" s="47"/>
    </row>
    <row r="3" spans="2:14" ht="18" customHeight="1">
      <c r="B3" s="94" t="s">
        <v>65</v>
      </c>
      <c r="C3" s="94"/>
      <c r="D3" s="94"/>
      <c r="E3" s="94"/>
      <c r="F3" s="94"/>
      <c r="G3" s="94"/>
      <c r="H3" s="94"/>
      <c r="I3" s="94"/>
      <c r="J3" s="94"/>
      <c r="K3" s="94"/>
      <c r="L3" s="49"/>
      <c r="M3" s="46"/>
      <c r="N3" s="47"/>
    </row>
    <row r="4" spans="1:14" ht="18" customHeight="1">
      <c r="A4" s="94" t="str">
        <f>'[1]Announcement-P&amp;L'!$A$3</f>
        <v>The Second Quarter Ended 31 January 2006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49"/>
      <c r="M4" s="50"/>
      <c r="N4" s="47"/>
    </row>
    <row r="5" spans="1:14" ht="18" customHeight="1">
      <c r="A5" s="49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49"/>
      <c r="M5" s="50"/>
      <c r="N5" s="47"/>
    </row>
    <row r="6" spans="1:14" ht="15.75" customHeight="1">
      <c r="A6" s="51"/>
      <c r="B6" s="49"/>
      <c r="C6" s="49"/>
      <c r="D6" s="49"/>
      <c r="E6" s="49"/>
      <c r="F6" s="49"/>
      <c r="G6" s="49"/>
      <c r="H6" s="49"/>
      <c r="I6" s="49"/>
      <c r="J6" s="49"/>
      <c r="K6" s="51"/>
      <c r="L6" s="50"/>
      <c r="M6" s="50"/>
      <c r="N6" s="47"/>
    </row>
    <row r="7" spans="1:14" ht="15">
      <c r="A7" s="46"/>
      <c r="B7" s="46"/>
      <c r="C7" s="52"/>
      <c r="D7" s="52"/>
      <c r="E7" s="52"/>
      <c r="F7" s="52"/>
      <c r="G7" s="52"/>
      <c r="H7" s="52"/>
      <c r="I7" s="53"/>
      <c r="J7" s="52"/>
      <c r="K7" s="52"/>
      <c r="L7" s="46"/>
      <c r="M7" s="46"/>
      <c r="N7" s="47"/>
    </row>
    <row r="8" spans="1:14" ht="15" customHeight="1">
      <c r="A8" s="46"/>
      <c r="B8" s="46"/>
      <c r="C8" s="90" t="s">
        <v>35</v>
      </c>
      <c r="D8" s="52"/>
      <c r="E8" s="91" t="s">
        <v>66</v>
      </c>
      <c r="F8" s="52"/>
      <c r="G8" s="92" t="s">
        <v>67</v>
      </c>
      <c r="H8" s="52"/>
      <c r="I8" s="90" t="s">
        <v>68</v>
      </c>
      <c r="J8" s="52"/>
      <c r="K8" s="88" t="s">
        <v>69</v>
      </c>
      <c r="L8" s="46"/>
      <c r="M8" s="89"/>
      <c r="N8" s="54"/>
    </row>
    <row r="9" spans="1:14" ht="15">
      <c r="A9" s="46"/>
      <c r="B9" s="46"/>
      <c r="C9" s="90"/>
      <c r="D9" s="52"/>
      <c r="E9" s="91"/>
      <c r="F9" s="52"/>
      <c r="G9" s="92"/>
      <c r="H9" s="52"/>
      <c r="I9" s="90"/>
      <c r="J9" s="52"/>
      <c r="K9" s="88"/>
      <c r="L9" s="46"/>
      <c r="M9" s="89"/>
      <c r="N9" s="54"/>
    </row>
    <row r="10" spans="1:14" s="58" customFormat="1" ht="15">
      <c r="A10" s="55"/>
      <c r="B10" s="55"/>
      <c r="C10" s="56" t="s">
        <v>10</v>
      </c>
      <c r="D10" s="56"/>
      <c r="E10" s="56" t="s">
        <v>10</v>
      </c>
      <c r="F10" s="56"/>
      <c r="G10" s="56" t="s">
        <v>10</v>
      </c>
      <c r="H10" s="56"/>
      <c r="I10" s="56" t="s">
        <v>10</v>
      </c>
      <c r="J10" s="56"/>
      <c r="K10" s="56" t="s">
        <v>10</v>
      </c>
      <c r="L10" s="55"/>
      <c r="M10" s="89"/>
      <c r="N10" s="57"/>
    </row>
    <row r="11" spans="1:14" ht="15.75">
      <c r="A11" s="59" t="str">
        <f>+'[1]ANN-CF'!E7</f>
        <v>6 MONTHS ENDED</v>
      </c>
      <c r="B11" s="46"/>
      <c r="C11" s="52"/>
      <c r="D11" s="52"/>
      <c r="E11" s="52"/>
      <c r="F11" s="52"/>
      <c r="G11" s="52"/>
      <c r="H11" s="52"/>
      <c r="I11" s="52"/>
      <c r="J11" s="52"/>
      <c r="K11" s="52"/>
      <c r="L11" s="46"/>
      <c r="M11" s="60"/>
      <c r="N11" s="54"/>
    </row>
    <row r="12" spans="1:14" ht="15.75">
      <c r="A12" s="61" t="str">
        <f>+'[1]Announcement-BS'!C8</f>
        <v>31-01-2006</v>
      </c>
      <c r="B12" s="46"/>
      <c r="C12" s="52"/>
      <c r="D12" s="52"/>
      <c r="E12" s="52"/>
      <c r="F12" s="52"/>
      <c r="G12" s="52"/>
      <c r="H12" s="52"/>
      <c r="I12" s="52"/>
      <c r="J12" s="52"/>
      <c r="K12" s="52"/>
      <c r="L12" s="46"/>
      <c r="M12" s="60"/>
      <c r="N12" s="54"/>
    </row>
    <row r="13" spans="1:14" ht="15">
      <c r="A13" s="46"/>
      <c r="B13" s="46"/>
      <c r="C13" s="52"/>
      <c r="D13" s="52"/>
      <c r="E13" s="52"/>
      <c r="F13" s="52"/>
      <c r="G13" s="52"/>
      <c r="H13" s="52"/>
      <c r="I13" s="52"/>
      <c r="J13" s="52"/>
      <c r="K13" s="52"/>
      <c r="L13" s="46"/>
      <c r="M13" s="60"/>
      <c r="N13" s="54"/>
    </row>
    <row r="14" spans="1:14" ht="15">
      <c r="A14" s="46" t="s">
        <v>78</v>
      </c>
      <c r="B14" s="46"/>
      <c r="C14" s="56">
        <v>63800</v>
      </c>
      <c r="D14" s="56"/>
      <c r="E14" s="56">
        <v>-734</v>
      </c>
      <c r="F14" s="56"/>
      <c r="G14" s="56">
        <v>5856</v>
      </c>
      <c r="H14" s="56"/>
      <c r="I14" s="56">
        <v>23900</v>
      </c>
      <c r="J14" s="56"/>
      <c r="K14" s="56">
        <v>92822</v>
      </c>
      <c r="L14" s="46"/>
      <c r="M14" s="62"/>
      <c r="N14" s="54"/>
    </row>
    <row r="15" spans="1:14" ht="15">
      <c r="A15" s="46"/>
      <c r="B15" s="46"/>
      <c r="C15" s="56"/>
      <c r="D15" s="56"/>
      <c r="E15" s="56"/>
      <c r="F15" s="56"/>
      <c r="G15" s="56"/>
      <c r="H15" s="56"/>
      <c r="I15" s="56"/>
      <c r="J15" s="56"/>
      <c r="K15" s="56"/>
      <c r="L15" s="46"/>
      <c r="M15" s="62"/>
      <c r="N15" s="54"/>
    </row>
    <row r="16" spans="1:14" ht="15">
      <c r="A16" s="46" t="s">
        <v>71</v>
      </c>
      <c r="B16" s="46"/>
      <c r="C16" s="56"/>
      <c r="D16" s="56"/>
      <c r="E16" s="56">
        <v>-230.78961000000004</v>
      </c>
      <c r="F16" s="56"/>
      <c r="G16" s="56"/>
      <c r="H16" s="56"/>
      <c r="I16" s="56"/>
      <c r="J16" s="56"/>
      <c r="K16" s="56">
        <v>-230.78961000000004</v>
      </c>
      <c r="L16" s="46"/>
      <c r="M16" s="62"/>
      <c r="N16" s="54"/>
    </row>
    <row r="17" spans="1:14" ht="15">
      <c r="A17" s="46"/>
      <c r="B17" s="46"/>
      <c r="C17" s="56"/>
      <c r="D17" s="56"/>
      <c r="E17" s="56"/>
      <c r="F17" s="56"/>
      <c r="G17" s="56"/>
      <c r="H17" s="56"/>
      <c r="I17" s="56"/>
      <c r="J17" s="56"/>
      <c r="K17" s="56"/>
      <c r="L17" s="46"/>
      <c r="M17" s="62"/>
      <c r="N17" s="54"/>
    </row>
    <row r="18" spans="1:14" ht="15">
      <c r="A18" s="63" t="s">
        <v>72</v>
      </c>
      <c r="B18" s="46"/>
      <c r="C18" s="56"/>
      <c r="D18" s="56"/>
      <c r="E18" s="56"/>
      <c r="F18" s="56"/>
      <c r="G18" s="56">
        <v>-123.46690749999993</v>
      </c>
      <c r="H18" s="56"/>
      <c r="I18" s="56"/>
      <c r="J18" s="56"/>
      <c r="K18" s="56">
        <v>-123.46690749999993</v>
      </c>
      <c r="L18" s="46"/>
      <c r="M18" s="62"/>
      <c r="N18" s="54"/>
    </row>
    <row r="19" spans="1:14" ht="15">
      <c r="A19" s="46"/>
      <c r="B19" s="46"/>
      <c r="C19" s="56"/>
      <c r="D19" s="56"/>
      <c r="E19" s="56"/>
      <c r="F19" s="56"/>
      <c r="G19" s="56"/>
      <c r="H19" s="56"/>
      <c r="I19" s="56"/>
      <c r="J19" s="56"/>
      <c r="K19" s="56"/>
      <c r="L19" s="46"/>
      <c r="M19" s="62"/>
      <c r="N19" s="54"/>
    </row>
    <row r="20" spans="1:14" ht="15">
      <c r="A20" s="46" t="s">
        <v>79</v>
      </c>
      <c r="B20" s="46"/>
      <c r="C20" s="56"/>
      <c r="D20" s="56"/>
      <c r="E20" s="56"/>
      <c r="F20" s="56"/>
      <c r="G20" s="56"/>
      <c r="H20" s="56"/>
      <c r="I20" s="56">
        <v>4136.891790914112</v>
      </c>
      <c r="J20" s="56"/>
      <c r="K20" s="56">
        <v>4136.891790914112</v>
      </c>
      <c r="L20" s="46"/>
      <c r="M20" s="62"/>
      <c r="N20" s="54"/>
    </row>
    <row r="21" spans="1:14" ht="15" hidden="1">
      <c r="A21" s="46"/>
      <c r="B21" s="46"/>
      <c r="C21" s="64"/>
      <c r="D21" s="56"/>
      <c r="E21" s="56"/>
      <c r="F21" s="56"/>
      <c r="G21" s="64"/>
      <c r="H21" s="56"/>
      <c r="I21" s="64"/>
      <c r="J21" s="56"/>
      <c r="K21" s="64"/>
      <c r="L21" s="46"/>
      <c r="M21" s="60"/>
      <c r="N21" s="54"/>
    </row>
    <row r="22" spans="1:14" ht="15" hidden="1">
      <c r="A22" s="46" t="s">
        <v>73</v>
      </c>
      <c r="B22" s="46"/>
      <c r="C22" s="64"/>
      <c r="D22" s="56"/>
      <c r="E22" s="56"/>
      <c r="F22" s="56"/>
      <c r="G22" s="64"/>
      <c r="H22" s="56"/>
      <c r="I22" s="64">
        <v>0</v>
      </c>
      <c r="J22" s="56"/>
      <c r="K22" s="56">
        <v>0</v>
      </c>
      <c r="L22" s="46"/>
      <c r="M22" s="60"/>
      <c r="N22" s="54"/>
    </row>
    <row r="23" spans="1:14" ht="15">
      <c r="A23" s="46"/>
      <c r="B23" s="46"/>
      <c r="C23" s="64"/>
      <c r="D23" s="56"/>
      <c r="E23" s="56"/>
      <c r="F23" s="56"/>
      <c r="G23" s="64"/>
      <c r="H23" s="56"/>
      <c r="I23" s="64"/>
      <c r="J23" s="56"/>
      <c r="K23" s="56"/>
      <c r="L23" s="46"/>
      <c r="M23" s="60"/>
      <c r="N23" s="54"/>
    </row>
    <row r="24" spans="1:14" ht="15">
      <c r="A24" s="70" t="s">
        <v>90</v>
      </c>
      <c r="B24" s="46"/>
      <c r="C24" s="64">
        <v>20</v>
      </c>
      <c r="D24" s="56"/>
      <c r="E24" s="56"/>
      <c r="F24" s="56"/>
      <c r="G24" s="64"/>
      <c r="H24" s="56"/>
      <c r="I24" s="64">
        <v>2</v>
      </c>
      <c r="J24" s="56"/>
      <c r="K24" s="56">
        <v>22</v>
      </c>
      <c r="L24" s="46"/>
      <c r="M24" s="60"/>
      <c r="N24" s="54"/>
    </row>
    <row r="25" spans="1:14" ht="15">
      <c r="A25" s="46"/>
      <c r="B25" s="46"/>
      <c r="C25" s="64"/>
      <c r="D25" s="56"/>
      <c r="E25" s="56"/>
      <c r="F25" s="56"/>
      <c r="G25" s="64"/>
      <c r="H25" s="56"/>
      <c r="I25" s="64"/>
      <c r="J25" s="56"/>
      <c r="K25" s="64"/>
      <c r="L25" s="46"/>
      <c r="M25" s="60"/>
      <c r="N25" s="54"/>
    </row>
    <row r="26" spans="1:14" ht="15.75" thickBot="1">
      <c r="A26" s="46" t="s">
        <v>91</v>
      </c>
      <c r="B26" s="46"/>
      <c r="C26" s="65">
        <v>63820</v>
      </c>
      <c r="D26" s="65"/>
      <c r="E26" s="65">
        <v>-964.78961</v>
      </c>
      <c r="F26" s="65"/>
      <c r="G26" s="65">
        <v>5732.5330925</v>
      </c>
      <c r="H26" s="65"/>
      <c r="I26" s="65">
        <v>28038.891790914113</v>
      </c>
      <c r="J26" s="65"/>
      <c r="K26" s="65">
        <v>96626.63527341411</v>
      </c>
      <c r="L26" s="60"/>
      <c r="M26" s="62"/>
      <c r="N26" s="54"/>
    </row>
    <row r="27" spans="1:14" ht="15.75" thickTop="1">
      <c r="A27" s="46"/>
      <c r="B27" s="46"/>
      <c r="C27" s="66"/>
      <c r="D27" s="66"/>
      <c r="E27" s="66"/>
      <c r="F27" s="66"/>
      <c r="G27" s="66"/>
      <c r="H27" s="66"/>
      <c r="I27" s="66"/>
      <c r="J27" s="66"/>
      <c r="K27" s="66"/>
      <c r="L27" s="60"/>
      <c r="M27" s="62"/>
      <c r="N27" s="54"/>
    </row>
    <row r="28" spans="1:14" ht="15">
      <c r="A28" s="46"/>
      <c r="B28" s="46"/>
      <c r="C28" s="66"/>
      <c r="D28" s="66"/>
      <c r="E28" s="66"/>
      <c r="F28" s="66"/>
      <c r="G28" s="66"/>
      <c r="H28" s="66"/>
      <c r="I28" s="66"/>
      <c r="J28" s="66"/>
      <c r="K28" s="66"/>
      <c r="L28" s="60"/>
      <c r="M28" s="62"/>
      <c r="N28" s="54"/>
    </row>
    <row r="29" spans="1:14" ht="15.75">
      <c r="A29" s="59" t="str">
        <f>+A11</f>
        <v>6 MONTHS ENDED</v>
      </c>
      <c r="B29" s="46"/>
      <c r="C29" s="52"/>
      <c r="D29" s="52"/>
      <c r="E29" s="52"/>
      <c r="F29" s="52"/>
      <c r="G29" s="52"/>
      <c r="H29" s="52"/>
      <c r="I29" s="52"/>
      <c r="J29" s="52"/>
      <c r="K29" s="52"/>
      <c r="L29" s="46"/>
      <c r="M29" s="62"/>
      <c r="N29" s="54"/>
    </row>
    <row r="30" spans="1:14" ht="15.75">
      <c r="A30" s="61" t="str">
        <f>+'[1]ANN-CF'!G9</f>
        <v>31-01-2005</v>
      </c>
      <c r="B30" s="46"/>
      <c r="C30" s="52"/>
      <c r="D30" s="52"/>
      <c r="E30" s="52"/>
      <c r="F30" s="52"/>
      <c r="G30" s="52"/>
      <c r="H30" s="52"/>
      <c r="I30" s="52"/>
      <c r="J30" s="52"/>
      <c r="K30" s="52"/>
      <c r="L30" s="46"/>
      <c r="M30" s="62"/>
      <c r="N30" s="54"/>
    </row>
    <row r="31" spans="1:14" ht="15">
      <c r="A31" s="46"/>
      <c r="B31" s="46"/>
      <c r="C31" s="52"/>
      <c r="D31" s="52"/>
      <c r="E31" s="52"/>
      <c r="F31" s="52"/>
      <c r="G31" s="52"/>
      <c r="H31" s="52"/>
      <c r="I31" s="52"/>
      <c r="J31" s="52"/>
      <c r="K31" s="52"/>
      <c r="L31" s="46"/>
      <c r="M31" s="62"/>
      <c r="N31" s="54"/>
    </row>
    <row r="32" spans="1:14" ht="15">
      <c r="A32" s="46" t="s">
        <v>70</v>
      </c>
      <c r="B32" s="46"/>
      <c r="C32" s="56">
        <v>58000</v>
      </c>
      <c r="D32" s="56"/>
      <c r="E32" s="56">
        <v>0</v>
      </c>
      <c r="F32" s="56"/>
      <c r="G32" s="56">
        <v>11903</v>
      </c>
      <c r="H32" s="56"/>
      <c r="I32" s="56">
        <v>19117</v>
      </c>
      <c r="J32" s="56"/>
      <c r="K32" s="56">
        <v>89020</v>
      </c>
      <c r="L32" s="46"/>
      <c r="M32" s="62"/>
      <c r="N32" s="54"/>
    </row>
    <row r="33" spans="1:14" ht="15">
      <c r="A33" s="46"/>
      <c r="B33" s="46"/>
      <c r="C33" s="56"/>
      <c r="D33" s="56"/>
      <c r="E33" s="56"/>
      <c r="F33" s="56"/>
      <c r="G33" s="56"/>
      <c r="H33" s="56"/>
      <c r="I33" s="56"/>
      <c r="J33" s="56"/>
      <c r="K33" s="56"/>
      <c r="L33" s="46"/>
      <c r="M33" s="62"/>
      <c r="N33" s="54"/>
    </row>
    <row r="34" spans="1:14" ht="15">
      <c r="A34" s="63" t="s">
        <v>72</v>
      </c>
      <c r="B34" s="46"/>
      <c r="C34" s="56"/>
      <c r="D34" s="56"/>
      <c r="E34" s="56"/>
      <c r="F34" s="56"/>
      <c r="G34" s="56">
        <v>-124</v>
      </c>
      <c r="H34" s="56"/>
      <c r="I34" s="56"/>
      <c r="J34" s="56"/>
      <c r="K34" s="56">
        <v>-124</v>
      </c>
      <c r="L34" s="46"/>
      <c r="M34" s="62"/>
      <c r="N34" s="54"/>
    </row>
    <row r="35" spans="1:14" ht="15">
      <c r="A35" s="46"/>
      <c r="B35" s="46"/>
      <c r="C35" s="56"/>
      <c r="D35" s="56"/>
      <c r="E35" s="56"/>
      <c r="F35" s="56"/>
      <c r="G35" s="56"/>
      <c r="H35" s="56"/>
      <c r="I35" s="56"/>
      <c r="J35" s="56"/>
      <c r="K35" s="56"/>
      <c r="L35" s="46"/>
      <c r="M35" s="62"/>
      <c r="N35" s="54"/>
    </row>
    <row r="36" spans="1:14" ht="15">
      <c r="A36" s="46" t="s">
        <v>74</v>
      </c>
      <c r="B36" s="46"/>
      <c r="C36" s="56"/>
      <c r="D36" s="56"/>
      <c r="E36" s="56"/>
      <c r="F36" s="56"/>
      <c r="G36" s="56"/>
      <c r="H36" s="56"/>
      <c r="I36" s="56"/>
      <c r="J36" s="56"/>
      <c r="K36" s="56"/>
      <c r="L36" s="46"/>
      <c r="M36" s="62"/>
      <c r="N36" s="54"/>
    </row>
    <row r="37" spans="1:14" ht="15">
      <c r="A37" s="46"/>
      <c r="B37" s="46"/>
      <c r="C37" s="56"/>
      <c r="D37" s="56"/>
      <c r="E37" s="56"/>
      <c r="F37" s="56"/>
      <c r="G37" s="56"/>
      <c r="H37" s="56"/>
      <c r="I37" s="56"/>
      <c r="J37" s="56"/>
      <c r="K37" s="56"/>
      <c r="L37" s="46"/>
      <c r="M37" s="62"/>
      <c r="N37" s="54"/>
    </row>
    <row r="38" spans="1:14" ht="15">
      <c r="A38" s="46" t="s">
        <v>79</v>
      </c>
      <c r="B38" s="46"/>
      <c r="C38" s="56"/>
      <c r="D38" s="56"/>
      <c r="E38" s="56"/>
      <c r="F38" s="56"/>
      <c r="G38" s="56"/>
      <c r="H38" s="56"/>
      <c r="I38" s="56">
        <v>5673</v>
      </c>
      <c r="J38" s="56"/>
      <c r="K38" s="56">
        <v>5673</v>
      </c>
      <c r="L38" s="46"/>
      <c r="M38" s="62"/>
      <c r="N38" s="54"/>
    </row>
    <row r="39" spans="1:14" ht="15" hidden="1">
      <c r="A39" s="46"/>
      <c r="B39" s="46"/>
      <c r="C39" s="56"/>
      <c r="D39" s="56"/>
      <c r="E39" s="56"/>
      <c r="F39" s="56"/>
      <c r="G39" s="56"/>
      <c r="H39" s="56"/>
      <c r="I39" s="56"/>
      <c r="J39" s="56"/>
      <c r="K39" s="56"/>
      <c r="L39" s="46"/>
      <c r="M39" s="62"/>
      <c r="N39" s="54"/>
    </row>
    <row r="40" spans="1:14" ht="15" hidden="1">
      <c r="A40" s="46" t="s">
        <v>73</v>
      </c>
      <c r="B40" s="46"/>
      <c r="C40" s="56"/>
      <c r="D40" s="56"/>
      <c r="E40" s="56"/>
      <c r="F40" s="56"/>
      <c r="G40" s="56"/>
      <c r="H40" s="56"/>
      <c r="I40" s="56"/>
      <c r="J40" s="56"/>
      <c r="K40" s="56"/>
      <c r="L40" s="46"/>
      <c r="M40" s="62"/>
      <c r="N40" s="54"/>
    </row>
    <row r="41" spans="1:14" ht="15">
      <c r="A41" s="46"/>
      <c r="B41" s="46"/>
      <c r="C41" s="64"/>
      <c r="D41" s="56"/>
      <c r="E41" s="56"/>
      <c r="F41" s="56"/>
      <c r="G41" s="64"/>
      <c r="H41" s="56"/>
      <c r="I41" s="64"/>
      <c r="J41" s="56"/>
      <c r="K41" s="64"/>
      <c r="L41" s="46"/>
      <c r="M41" s="62"/>
      <c r="N41" s="54"/>
    </row>
    <row r="42" spans="1:14" ht="15.75" thickBot="1">
      <c r="A42" s="46" t="s">
        <v>92</v>
      </c>
      <c r="B42" s="46"/>
      <c r="C42" s="65">
        <v>58000</v>
      </c>
      <c r="D42" s="65"/>
      <c r="E42" s="65">
        <v>0</v>
      </c>
      <c r="F42" s="65"/>
      <c r="G42" s="65">
        <v>11779</v>
      </c>
      <c r="H42" s="65"/>
      <c r="I42" s="65">
        <v>24790</v>
      </c>
      <c r="J42" s="65"/>
      <c r="K42" s="65">
        <v>94569</v>
      </c>
      <c r="L42" s="60"/>
      <c r="M42" s="46"/>
      <c r="N42" s="47"/>
    </row>
    <row r="43" spans="1:14" ht="15.75" thickTop="1">
      <c r="A43" s="46"/>
      <c r="B43" s="46"/>
      <c r="C43" s="66"/>
      <c r="D43" s="66"/>
      <c r="E43" s="66"/>
      <c r="F43" s="66"/>
      <c r="G43" s="66"/>
      <c r="H43" s="66"/>
      <c r="I43" s="66"/>
      <c r="J43" s="66"/>
      <c r="K43" s="66"/>
      <c r="L43" s="60"/>
      <c r="M43" s="46"/>
      <c r="N43" s="47"/>
    </row>
    <row r="44" spans="1:14" ht="15">
      <c r="A44" s="46"/>
      <c r="B44" s="46"/>
      <c r="C44" s="52"/>
      <c r="D44" s="52"/>
      <c r="E44" s="52"/>
      <c r="F44" s="52"/>
      <c r="G44" s="52"/>
      <c r="H44" s="52"/>
      <c r="I44" s="52"/>
      <c r="J44" s="52"/>
      <c r="K44" s="52"/>
      <c r="L44" s="46"/>
      <c r="M44" s="46"/>
      <c r="N44" s="47"/>
    </row>
    <row r="45" spans="1:14" ht="15">
      <c r="A45" s="46"/>
      <c r="B45" s="46"/>
      <c r="C45" s="52"/>
      <c r="D45" s="52"/>
      <c r="E45" s="52"/>
      <c r="F45" s="52"/>
      <c r="G45" s="52"/>
      <c r="H45" s="52"/>
      <c r="I45" s="52"/>
      <c r="J45" s="52"/>
      <c r="K45" s="52"/>
      <c r="L45" s="46"/>
      <c r="M45" s="46"/>
      <c r="N45" s="47"/>
    </row>
    <row r="46" spans="1:14" ht="15">
      <c r="A46" s="46"/>
      <c r="B46" s="46"/>
      <c r="C46" s="52"/>
      <c r="D46" s="52"/>
      <c r="E46" s="52"/>
      <c r="F46" s="52"/>
      <c r="G46" s="52"/>
      <c r="H46" s="52"/>
      <c r="I46" s="52"/>
      <c r="J46" s="52"/>
      <c r="K46" s="52"/>
      <c r="L46" s="46"/>
      <c r="M46" s="46"/>
      <c r="N46" s="47"/>
    </row>
    <row r="47" spans="1:14" ht="15.75" customHeight="1">
      <c r="A47" s="82" t="s">
        <v>80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46"/>
      <c r="M47" s="46"/>
      <c r="N47" s="47"/>
    </row>
    <row r="48" spans="1:11" ht="22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51" spans="3:6" ht="12.75">
      <c r="C51" s="18"/>
      <c r="D51" s="18"/>
      <c r="E51" s="18"/>
      <c r="F51" s="18"/>
    </row>
  </sheetData>
  <mergeCells count="11">
    <mergeCell ref="A1:L1"/>
    <mergeCell ref="B3:K3"/>
    <mergeCell ref="B5:K5"/>
    <mergeCell ref="A4:K4"/>
    <mergeCell ref="K8:K9"/>
    <mergeCell ref="M8:M10"/>
    <mergeCell ref="A47:K48"/>
    <mergeCell ref="C8:C9"/>
    <mergeCell ref="E8:E9"/>
    <mergeCell ref="G8:G9"/>
    <mergeCell ref="I8:I9"/>
  </mergeCells>
  <printOptions/>
  <pageMargins left="0.5" right="0.25" top="1" bottom="1" header="0.5" footer="0.5"/>
  <pageSetup fitToHeight="1" fitToWidth="1" horizontalDpi="600" verticalDpi="600" orientation="portrait" paperSize="9" scale="57" r:id="rId1"/>
  <headerFooter alignWithMargins="0">
    <oddFooter>&amp;R&amp;"MS Sans Serif,Italic"Astino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E12" sqref="E12:E51"/>
    </sheetView>
  </sheetViews>
  <sheetFormatPr defaultColWidth="9.140625" defaultRowHeight="12.75"/>
  <cols>
    <col min="1" max="1" width="9.421875" style="32" bestFit="1" customWidth="1"/>
    <col min="2" max="2" width="40.8515625" style="32" customWidth="1"/>
    <col min="3" max="3" width="18.57421875" style="32" customWidth="1"/>
    <col min="4" max="4" width="1.421875" style="32" customWidth="1"/>
    <col min="5" max="5" width="16.7109375" style="32" customWidth="1"/>
    <col min="6" max="6" width="1.421875" style="32" customWidth="1"/>
    <col min="7" max="7" width="17.7109375" style="32" customWidth="1"/>
    <col min="8" max="8" width="1.57421875" style="32" customWidth="1"/>
    <col min="9" max="9" width="20.57421875" style="32" customWidth="1"/>
    <col min="10" max="10" width="1.57421875" style="32" customWidth="1"/>
    <col min="11" max="16384" width="9.140625" style="32" customWidth="1"/>
  </cols>
  <sheetData>
    <row r="1" spans="1:10" ht="27" customHeight="1">
      <c r="A1" s="83" t="s">
        <v>0</v>
      </c>
      <c r="B1" s="83"/>
      <c r="C1" s="83"/>
      <c r="D1" s="83"/>
      <c r="E1" s="83"/>
      <c r="F1" s="83"/>
      <c r="G1" s="83"/>
      <c r="H1" s="21"/>
      <c r="I1" s="21"/>
      <c r="J1" s="21"/>
    </row>
    <row r="2" spans="3:9" ht="15.75">
      <c r="C2" s="33"/>
      <c r="D2" s="33"/>
      <c r="E2" s="33"/>
      <c r="F2" s="33"/>
      <c r="G2" s="33"/>
      <c r="H2" s="33"/>
      <c r="I2" s="33"/>
    </row>
    <row r="3" spans="1:9" ht="18.75" customHeight="1">
      <c r="A3" s="97" t="s">
        <v>42</v>
      </c>
      <c r="B3" s="97"/>
      <c r="C3" s="97"/>
      <c r="D3" s="97"/>
      <c r="E3" s="97"/>
      <c r="F3" s="97"/>
      <c r="G3" s="97"/>
      <c r="H3" s="1"/>
      <c r="I3" s="1"/>
    </row>
    <row r="4" spans="1:9" ht="18.75" customHeight="1">
      <c r="A4" s="97" t="str">
        <f>+'[1]Announcement-P&amp;L'!A3:F3</f>
        <v>The Second Quarter Ended 31 January 2006</v>
      </c>
      <c r="B4" s="97"/>
      <c r="C4" s="97"/>
      <c r="D4" s="97"/>
      <c r="E4" s="97"/>
      <c r="F4" s="97"/>
      <c r="G4" s="97"/>
      <c r="H4" s="1"/>
      <c r="I4" s="1"/>
    </row>
    <row r="5" spans="1:9" ht="15.75">
      <c r="A5" s="81" t="s">
        <v>2</v>
      </c>
      <c r="B5" s="81"/>
      <c r="C5" s="81"/>
      <c r="D5" s="81"/>
      <c r="E5" s="81"/>
      <c r="F5" s="81"/>
      <c r="G5" s="81"/>
      <c r="H5" s="4"/>
      <c r="I5" s="4"/>
    </row>
    <row r="6" spans="3:9" ht="15.75">
      <c r="C6" s="33"/>
      <c r="D6" s="33"/>
      <c r="E6" s="33"/>
      <c r="F6" s="33"/>
      <c r="G6" s="33"/>
      <c r="H6" s="33"/>
      <c r="I6" s="33"/>
    </row>
    <row r="7" spans="3:9" ht="15.75" customHeight="1">
      <c r="C7" s="33"/>
      <c r="D7" s="33"/>
      <c r="E7" s="95" t="s">
        <v>88</v>
      </c>
      <c r="F7" s="34"/>
      <c r="G7" s="96" t="str">
        <f>+E7</f>
        <v>6 MONTHS ENDED</v>
      </c>
      <c r="H7" s="33"/>
      <c r="I7" s="33"/>
    </row>
    <row r="8" spans="3:9" ht="15.75">
      <c r="C8" s="33"/>
      <c r="D8" s="33"/>
      <c r="E8" s="95"/>
      <c r="F8" s="34"/>
      <c r="G8" s="96"/>
      <c r="H8" s="33"/>
      <c r="I8" s="33"/>
    </row>
    <row r="9" spans="3:9" ht="15.75">
      <c r="C9" s="33"/>
      <c r="D9" s="33"/>
      <c r="E9" s="35" t="str">
        <f>+'[1]Announcement-P&amp;L'!B8</f>
        <v>31-01-2006</v>
      </c>
      <c r="F9" s="34"/>
      <c r="G9" s="35" t="str">
        <f>+'[1]Announcement-P&amp;L'!D8</f>
        <v>31-01-2005</v>
      </c>
      <c r="H9" s="33"/>
      <c r="I9" s="33"/>
    </row>
    <row r="10" spans="3:9" ht="15.75">
      <c r="C10" s="33"/>
      <c r="D10" s="33"/>
      <c r="E10" s="34" t="s">
        <v>10</v>
      </c>
      <c r="F10" s="34"/>
      <c r="G10" s="34" t="s">
        <v>10</v>
      </c>
      <c r="H10" s="33"/>
      <c r="I10" s="33"/>
    </row>
    <row r="11" spans="3:9" ht="15.75">
      <c r="C11" s="33"/>
      <c r="D11" s="33"/>
      <c r="E11" s="33"/>
      <c r="F11" s="33"/>
      <c r="G11" s="36"/>
      <c r="H11" s="33"/>
      <c r="I11" s="33"/>
    </row>
    <row r="12" spans="1:9" ht="15.75">
      <c r="A12" s="32" t="s">
        <v>17</v>
      </c>
      <c r="C12" s="33"/>
      <c r="D12" s="33"/>
      <c r="E12" s="36">
        <v>4986.22303361386</v>
      </c>
      <c r="F12" s="36"/>
      <c r="G12" s="36">
        <v>7274.855557499999</v>
      </c>
      <c r="H12" s="33"/>
      <c r="I12" s="33"/>
    </row>
    <row r="13" spans="3:9" ht="15.75">
      <c r="C13" s="33"/>
      <c r="D13" s="33"/>
      <c r="E13" s="36"/>
      <c r="F13" s="36"/>
      <c r="G13" s="36"/>
      <c r="H13" s="33"/>
      <c r="I13" s="33"/>
    </row>
    <row r="14" spans="3:9" ht="15.75">
      <c r="C14" s="33"/>
      <c r="D14" s="33"/>
      <c r="E14" s="36"/>
      <c r="F14" s="36"/>
      <c r="G14" s="36"/>
      <c r="H14" s="33"/>
      <c r="I14" s="33"/>
    </row>
    <row r="15" spans="3:9" ht="15.75">
      <c r="C15" s="33"/>
      <c r="D15" s="33"/>
      <c r="E15" s="33"/>
      <c r="F15" s="33"/>
      <c r="G15" s="36"/>
      <c r="H15" s="33"/>
      <c r="I15" s="33"/>
    </row>
    <row r="16" spans="1:9" ht="15.75">
      <c r="A16" s="32" t="s">
        <v>43</v>
      </c>
      <c r="C16" s="33"/>
      <c r="D16" s="33"/>
      <c r="E16" s="33"/>
      <c r="F16" s="33"/>
      <c r="G16" s="36"/>
      <c r="H16" s="33"/>
      <c r="I16" s="33"/>
    </row>
    <row r="17" spans="1:9" ht="15.75">
      <c r="A17" s="32" t="s">
        <v>44</v>
      </c>
      <c r="C17" s="33"/>
      <c r="D17" s="33"/>
      <c r="E17" s="33"/>
      <c r="F17" s="33"/>
      <c r="G17" s="36"/>
      <c r="H17" s="33"/>
      <c r="I17" s="33"/>
    </row>
    <row r="18" spans="1:9" ht="15.75">
      <c r="A18" s="32" t="s">
        <v>45</v>
      </c>
      <c r="C18" s="33"/>
      <c r="D18" s="33"/>
      <c r="E18" s="33">
        <v>2253.181866386115</v>
      </c>
      <c r="F18" s="33"/>
      <c r="G18" s="36">
        <v>1885.8119924999999</v>
      </c>
      <c r="H18" s="33"/>
      <c r="I18" s="33"/>
    </row>
    <row r="19" spans="1:9" ht="15.75">
      <c r="A19" s="32" t="s">
        <v>46</v>
      </c>
      <c r="C19" s="33"/>
      <c r="D19" s="33"/>
      <c r="E19" s="33">
        <v>283.1405825000001</v>
      </c>
      <c r="F19" s="33"/>
      <c r="G19" s="36">
        <v>329.4378125000001</v>
      </c>
      <c r="H19" s="33"/>
      <c r="I19" s="33"/>
    </row>
    <row r="20" spans="3:9" ht="15.75">
      <c r="C20" s="33"/>
      <c r="D20" s="33"/>
      <c r="E20" s="37"/>
      <c r="F20" s="33"/>
      <c r="G20" s="36"/>
      <c r="H20" s="33"/>
      <c r="I20" s="33"/>
    </row>
    <row r="21" spans="1:9" ht="15.75">
      <c r="A21" s="32" t="s">
        <v>47</v>
      </c>
      <c r="C21" s="33"/>
      <c r="D21" s="33"/>
      <c r="E21" s="38">
        <v>7522.045482499975</v>
      </c>
      <c r="F21" s="33"/>
      <c r="G21" s="38">
        <v>9490.105362499999</v>
      </c>
      <c r="H21" s="33"/>
      <c r="I21" s="33"/>
    </row>
    <row r="22" spans="3:9" ht="15.75">
      <c r="C22" s="33"/>
      <c r="D22" s="33"/>
      <c r="E22" s="33"/>
      <c r="F22" s="33"/>
      <c r="G22" s="36"/>
      <c r="H22" s="33"/>
      <c r="I22" s="33"/>
    </row>
    <row r="23" spans="1:9" ht="15.75">
      <c r="A23" s="32" t="s">
        <v>48</v>
      </c>
      <c r="C23" s="33"/>
      <c r="D23" s="33"/>
      <c r="E23" s="33"/>
      <c r="F23" s="33"/>
      <c r="G23" s="36"/>
      <c r="H23" s="33"/>
      <c r="I23" s="33"/>
    </row>
    <row r="24" spans="1:9" ht="15.75">
      <c r="A24" s="32" t="s">
        <v>49</v>
      </c>
      <c r="C24" s="33"/>
      <c r="D24" s="33"/>
      <c r="E24" s="33">
        <v>-11220.12007</v>
      </c>
      <c r="F24" s="33"/>
      <c r="G24" s="36">
        <v>-1920.5519399999753</v>
      </c>
      <c r="H24" s="33"/>
      <c r="I24" s="33"/>
    </row>
    <row r="25" spans="1:9" ht="15.75">
      <c r="A25" s="32" t="s">
        <v>50</v>
      </c>
      <c r="C25" s="33"/>
      <c r="D25" s="33"/>
      <c r="E25" s="37">
        <v>12126.887119999998</v>
      </c>
      <c r="F25" s="33"/>
      <c r="G25" s="37">
        <v>3249.2317600000033</v>
      </c>
      <c r="H25" s="33"/>
      <c r="I25" s="33"/>
    </row>
    <row r="26" spans="1:9" ht="15.75">
      <c r="A26" s="32" t="s">
        <v>51</v>
      </c>
      <c r="C26" s="33"/>
      <c r="D26" s="33"/>
      <c r="E26" s="33">
        <v>8428.812532499971</v>
      </c>
      <c r="F26" s="33"/>
      <c r="G26" s="33">
        <v>10818.485182500026</v>
      </c>
      <c r="H26" s="33"/>
      <c r="I26" s="33"/>
    </row>
    <row r="27" spans="3:9" ht="15.75">
      <c r="C27" s="33"/>
      <c r="D27" s="33"/>
      <c r="E27" s="33"/>
      <c r="F27" s="33"/>
      <c r="G27" s="36"/>
      <c r="H27" s="33"/>
      <c r="I27" s="33"/>
    </row>
    <row r="28" spans="1:9" ht="15.75">
      <c r="A28" s="32" t="s">
        <v>52</v>
      </c>
      <c r="C28" s="33"/>
      <c r="D28" s="33"/>
      <c r="E28" s="33">
        <v>-1055.280258</v>
      </c>
      <c r="F28" s="33"/>
      <c r="G28" s="36">
        <v>-1835.6411984000015</v>
      </c>
      <c r="H28" s="33"/>
      <c r="I28" s="33"/>
    </row>
    <row r="29" spans="3:9" ht="15.75">
      <c r="C29" s="33"/>
      <c r="D29" s="33"/>
      <c r="E29" s="33"/>
      <c r="F29" s="33"/>
      <c r="G29" s="36"/>
      <c r="H29" s="33"/>
      <c r="I29" s="33"/>
    </row>
    <row r="30" spans="1:9" ht="15.75">
      <c r="A30" s="32" t="s">
        <v>53</v>
      </c>
      <c r="C30" s="33"/>
      <c r="D30" s="33"/>
      <c r="E30" s="39">
        <v>7373.532274499971</v>
      </c>
      <c r="F30" s="33"/>
      <c r="G30" s="39">
        <v>8982.443984100026</v>
      </c>
      <c r="H30" s="33"/>
      <c r="I30" s="33"/>
    </row>
    <row r="31" spans="3:9" ht="15.75">
      <c r="C31" s="33"/>
      <c r="D31" s="33"/>
      <c r="E31" s="33"/>
      <c r="F31" s="33"/>
      <c r="G31" s="36"/>
      <c r="H31" s="33"/>
      <c r="I31" s="33"/>
    </row>
    <row r="32" spans="1:9" ht="15.75">
      <c r="A32" s="32" t="s">
        <v>54</v>
      </c>
      <c r="C32" s="33"/>
      <c r="D32" s="33"/>
      <c r="E32" s="33"/>
      <c r="F32" s="33"/>
      <c r="G32" s="36"/>
      <c r="H32" s="33"/>
      <c r="I32" s="33"/>
    </row>
    <row r="33" spans="1:9" ht="15.75">
      <c r="A33" s="32" t="s">
        <v>55</v>
      </c>
      <c r="C33" s="33"/>
      <c r="D33" s="33"/>
      <c r="E33" s="40">
        <v>0</v>
      </c>
      <c r="F33" s="33"/>
      <c r="G33" s="40">
        <v>-94.85</v>
      </c>
      <c r="H33" s="33"/>
      <c r="I33" s="33"/>
    </row>
    <row r="34" spans="1:9" ht="15.75">
      <c r="A34" s="32" t="s">
        <v>81</v>
      </c>
      <c r="C34" s="33"/>
      <c r="D34" s="33"/>
      <c r="E34" s="41">
        <v>-230.53467999999992</v>
      </c>
      <c r="F34" s="33"/>
      <c r="G34" s="41"/>
      <c r="H34" s="33"/>
      <c r="I34" s="33"/>
    </row>
    <row r="35" spans="1:9" ht="15.75">
      <c r="A35" s="32" t="s">
        <v>56</v>
      </c>
      <c r="C35" s="33"/>
      <c r="D35" s="33"/>
      <c r="E35" s="41">
        <v>-5076.810466666683</v>
      </c>
      <c r="F35" s="33"/>
      <c r="G35" s="41">
        <v>-5046.9435405000895</v>
      </c>
      <c r="H35" s="33"/>
      <c r="I35" s="33"/>
    </row>
    <row r="36" spans="1:9" ht="15.75">
      <c r="A36" s="32" t="s">
        <v>57</v>
      </c>
      <c r="C36" s="33"/>
      <c r="D36" s="33"/>
      <c r="E36" s="42">
        <v>49.863800000000005</v>
      </c>
      <c r="F36" s="33"/>
      <c r="G36" s="42">
        <v>40.53279</v>
      </c>
      <c r="H36" s="33"/>
      <c r="I36" s="33"/>
    </row>
    <row r="37" spans="1:9" ht="15.75">
      <c r="A37" s="32" t="s">
        <v>58</v>
      </c>
      <c r="C37" s="33"/>
      <c r="D37" s="33"/>
      <c r="E37" s="36">
        <v>-5257.781346666683</v>
      </c>
      <c r="F37" s="33"/>
      <c r="G37" s="36">
        <v>-5101.26075050009</v>
      </c>
      <c r="H37" s="33"/>
      <c r="I37" s="33"/>
    </row>
    <row r="38" spans="3:9" ht="15.75">
      <c r="C38" s="33"/>
      <c r="D38" s="33"/>
      <c r="E38" s="33"/>
      <c r="F38" s="33"/>
      <c r="G38" s="36"/>
      <c r="H38" s="33"/>
      <c r="I38" s="33"/>
    </row>
    <row r="39" spans="1:9" ht="15.75">
      <c r="A39" s="32" t="s">
        <v>59</v>
      </c>
      <c r="C39" s="33"/>
      <c r="D39" s="33"/>
      <c r="E39" s="33"/>
      <c r="F39" s="33"/>
      <c r="G39" s="36"/>
      <c r="H39" s="33"/>
      <c r="I39" s="33"/>
    </row>
    <row r="40" spans="1:9" ht="15.75">
      <c r="A40" s="32" t="s">
        <v>60</v>
      </c>
      <c r="C40" s="33"/>
      <c r="D40" s="33"/>
      <c r="E40" s="40">
        <v>423.8090300000012</v>
      </c>
      <c r="F40" s="33"/>
      <c r="G40" s="40">
        <v>-848.437459999998</v>
      </c>
      <c r="H40" s="33"/>
      <c r="I40" s="33"/>
    </row>
    <row r="41" spans="1:9" ht="15.75">
      <c r="A41" s="32" t="s">
        <v>89</v>
      </c>
      <c r="C41" s="33"/>
      <c r="D41" s="33"/>
      <c r="E41" s="41">
        <v>22</v>
      </c>
      <c r="F41" s="33"/>
      <c r="G41" s="41">
        <v>0</v>
      </c>
      <c r="H41" s="33"/>
      <c r="I41" s="33"/>
    </row>
    <row r="42" spans="1:9" ht="15.75">
      <c r="A42" s="32" t="s">
        <v>61</v>
      </c>
      <c r="C42" s="33"/>
      <c r="D42" s="33"/>
      <c r="E42" s="41">
        <v>0</v>
      </c>
      <c r="F42" s="33"/>
      <c r="G42" s="41">
        <v>0</v>
      </c>
      <c r="H42" s="33"/>
      <c r="I42" s="33"/>
    </row>
    <row r="43" spans="1:9" ht="15.75">
      <c r="A43" s="32" t="s">
        <v>62</v>
      </c>
      <c r="C43" s="33"/>
      <c r="D43" s="33"/>
      <c r="E43" s="42">
        <v>-399.1069225000001</v>
      </c>
      <c r="F43" s="33"/>
      <c r="G43" s="42">
        <v>-372.6956225000001</v>
      </c>
      <c r="H43" s="33"/>
      <c r="I43" s="33"/>
    </row>
    <row r="44" spans="1:9" ht="15.75">
      <c r="A44" s="32" t="s">
        <v>82</v>
      </c>
      <c r="C44" s="33"/>
      <c r="D44" s="33"/>
      <c r="E44" s="36">
        <v>46.70210750000109</v>
      </c>
      <c r="F44" s="33"/>
      <c r="G44" s="36">
        <v>-1221.1330824999982</v>
      </c>
      <c r="H44" s="33"/>
      <c r="I44" s="33"/>
    </row>
    <row r="45" spans="3:9" ht="15.75">
      <c r="C45" s="33"/>
      <c r="D45" s="33"/>
      <c r="E45" s="36"/>
      <c r="F45" s="33"/>
      <c r="G45" s="36"/>
      <c r="H45" s="33"/>
      <c r="I45" s="33"/>
    </row>
    <row r="46" spans="3:9" ht="15.75">
      <c r="C46" s="33"/>
      <c r="D46" s="33"/>
      <c r="E46" s="37"/>
      <c r="F46" s="33"/>
      <c r="G46" s="37"/>
      <c r="H46" s="33"/>
      <c r="I46" s="33"/>
    </row>
    <row r="47" spans="1:9" ht="15.75">
      <c r="A47" s="32" t="s">
        <v>63</v>
      </c>
      <c r="C47" s="33"/>
      <c r="D47" s="33"/>
      <c r="E47" s="33">
        <v>2162.9530353332893</v>
      </c>
      <c r="F47" s="33"/>
      <c r="G47" s="33">
        <v>2659.5501510999384</v>
      </c>
      <c r="H47" s="33"/>
      <c r="I47" s="33"/>
    </row>
    <row r="48" spans="3:9" ht="15.75">
      <c r="C48" s="33"/>
      <c r="D48" s="33"/>
      <c r="E48" s="33"/>
      <c r="F48" s="33"/>
      <c r="G48" s="36"/>
      <c r="H48" s="33"/>
      <c r="I48" s="33"/>
    </row>
    <row r="49" spans="1:9" ht="15.75">
      <c r="A49" s="32" t="s">
        <v>64</v>
      </c>
      <c r="C49" s="33"/>
      <c r="D49" s="33"/>
      <c r="E49" s="33">
        <v>8717.757</v>
      </c>
      <c r="F49" s="33"/>
      <c r="G49" s="36">
        <v>8639.723</v>
      </c>
      <c r="H49" s="33"/>
      <c r="I49" s="33"/>
    </row>
    <row r="50" spans="3:9" ht="15.75">
      <c r="C50" s="33"/>
      <c r="D50" s="33"/>
      <c r="E50" s="33"/>
      <c r="F50" s="33"/>
      <c r="G50" s="36"/>
      <c r="H50" s="33"/>
      <c r="I50" s="33"/>
    </row>
    <row r="51" spans="1:9" ht="16.5" thickBot="1">
      <c r="A51" s="32" t="s">
        <v>83</v>
      </c>
      <c r="C51" s="33"/>
      <c r="D51" s="33"/>
      <c r="E51" s="43">
        <v>10881.11003533329</v>
      </c>
      <c r="F51" s="33"/>
      <c r="G51" s="43">
        <v>11299.673151099938</v>
      </c>
      <c r="H51" s="33"/>
      <c r="I51" s="33"/>
    </row>
    <row r="52" spans="3:9" ht="15.75" customHeight="1" thickTop="1">
      <c r="C52" s="33"/>
      <c r="D52" s="33"/>
      <c r="E52" s="33"/>
      <c r="F52" s="33"/>
      <c r="G52" s="36"/>
      <c r="H52" s="33"/>
      <c r="I52" s="33"/>
    </row>
    <row r="53" spans="1:9" ht="15.75">
      <c r="A53" s="19"/>
      <c r="B53" s="19"/>
      <c r="C53" s="19"/>
      <c r="D53" s="19"/>
      <c r="E53" s="19"/>
      <c r="F53" s="33"/>
      <c r="G53" s="36"/>
      <c r="H53" s="33"/>
      <c r="I53" s="33"/>
    </row>
    <row r="54" spans="1:9" ht="13.5" customHeight="1">
      <c r="A54" s="19"/>
      <c r="B54" s="19"/>
      <c r="C54" s="19"/>
      <c r="D54" s="19"/>
      <c r="E54" s="19"/>
      <c r="F54" s="33"/>
      <c r="G54" s="36"/>
      <c r="H54" s="33"/>
      <c r="I54" s="33"/>
    </row>
    <row r="55" spans="2:9" ht="15.75">
      <c r="B55" s="44"/>
      <c r="C55" s="44"/>
      <c r="D55" s="44"/>
      <c r="E55" s="44"/>
      <c r="F55" s="44"/>
      <c r="G55" s="36"/>
      <c r="H55" s="33"/>
      <c r="I55" s="33"/>
    </row>
    <row r="56" spans="1:9" ht="15.75" customHeight="1">
      <c r="A56" s="19"/>
      <c r="B56" s="19"/>
      <c r="C56" s="19"/>
      <c r="D56" s="19"/>
      <c r="E56" s="19"/>
      <c r="F56" s="33"/>
      <c r="G56" s="36"/>
      <c r="H56" s="33"/>
      <c r="I56" s="33"/>
    </row>
    <row r="57" spans="1:9" ht="15.75">
      <c r="A57" s="82" t="s">
        <v>84</v>
      </c>
      <c r="B57" s="82"/>
      <c r="C57" s="82"/>
      <c r="D57" s="82"/>
      <c r="E57" s="82"/>
      <c r="F57" s="82"/>
      <c r="G57" s="82"/>
      <c r="H57" s="33"/>
      <c r="I57" s="33"/>
    </row>
    <row r="58" spans="1:9" ht="15.75">
      <c r="A58" s="82"/>
      <c r="B58" s="82"/>
      <c r="C58" s="82"/>
      <c r="D58" s="82"/>
      <c r="E58" s="82"/>
      <c r="F58" s="82"/>
      <c r="G58" s="82"/>
      <c r="H58" s="33"/>
      <c r="I58" s="33"/>
    </row>
    <row r="59" spans="3:9" ht="15.75">
      <c r="C59" s="33"/>
      <c r="D59" s="33"/>
      <c r="F59" s="33"/>
      <c r="G59" s="33"/>
      <c r="H59" s="33"/>
      <c r="I59" s="33"/>
    </row>
    <row r="61" ht="15.75">
      <c r="E61" s="45"/>
    </row>
  </sheetData>
  <mergeCells count="7">
    <mergeCell ref="A57:G58"/>
    <mergeCell ref="E7:E8"/>
    <mergeCell ref="G7:G8"/>
    <mergeCell ref="A1:G1"/>
    <mergeCell ref="A3:G3"/>
    <mergeCell ref="A4:G4"/>
    <mergeCell ref="A5:G5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Footer>&amp;R&amp;"MS Sans Serif,Italic"Astino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ASTINO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QR - JAN 2006</dc:title>
  <dc:subject/>
  <dc:creator>chuahps</dc:creator>
  <cp:keywords/>
  <dc:description/>
  <cp:lastModifiedBy>enet</cp:lastModifiedBy>
  <cp:lastPrinted>2006-03-23T09:21:39Z</cp:lastPrinted>
  <dcterms:created xsi:type="dcterms:W3CDTF">2005-09-20T04:17:00Z</dcterms:created>
  <dcterms:modified xsi:type="dcterms:W3CDTF">2006-03-23T09:22:42Z</dcterms:modified>
  <cp:category/>
  <cp:version/>
  <cp:contentType/>
  <cp:contentStatus/>
</cp:coreProperties>
</file>