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045" activeTab="0"/>
  </bookViews>
  <sheets>
    <sheet name="B-SHEE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<sst xmlns="http://schemas.openxmlformats.org/spreadsheetml/2006/main" count="215" uniqueCount="176">
  <si>
    <t>CURRENT</t>
  </si>
  <si>
    <t>QUARTER</t>
  </si>
  <si>
    <t>RM'000</t>
  </si>
  <si>
    <t xml:space="preserve">       associated companies</t>
  </si>
  <si>
    <t>CONSOLIDATED BALANCE SHEET</t>
  </si>
  <si>
    <t>AS AT</t>
  </si>
  <si>
    <t>END OF</t>
  </si>
  <si>
    <t>Notes</t>
  </si>
  <si>
    <t>1.   ACCOUNTING POLICIES</t>
  </si>
  <si>
    <t xml:space="preserve">     The quarterly statements have been prepared using the same accounting policies and methods  </t>
  </si>
  <si>
    <t>2.  EXCEPTIONAL ITEM</t>
  </si>
  <si>
    <t xml:space="preserve">    There was no exceptional item for the current financial period concerned.</t>
  </si>
  <si>
    <t>3.  EXTRAORDINARY ITEM</t>
  </si>
  <si>
    <t>4   TAXATION</t>
  </si>
  <si>
    <t xml:space="preserve">    Taxation consists of the following :</t>
  </si>
  <si>
    <t xml:space="preserve">    Current Malaysian Tax</t>
  </si>
  <si>
    <t xml:space="preserve">    Share of taxation of </t>
  </si>
  <si>
    <t xml:space="preserve">    Under/(over)provision in </t>
  </si>
  <si>
    <t xml:space="preserve">       prior years</t>
  </si>
  <si>
    <t xml:space="preserve">   There were no purchase or sale of quoted securities for the financial period concerned. </t>
  </si>
  <si>
    <t xml:space="preserve">    There were no changes in the composition of the company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</si>
  <si>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</si>
  <si>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</si>
  <si>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</si>
  <si>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</si>
  <si>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</si>
  <si>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</si>
  <si>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</si>
  <si>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 xml:space="preserve">     There were no issuances and repayment of debt and equity securities, share buy-backs,share</t>
  </si>
  <si>
    <t xml:space="preserve">     cancellations,shares held as treasury and resale of treasury for the current financial period concerned.</t>
  </si>
  <si>
    <t xml:space="preserve"> </t>
  </si>
  <si>
    <t xml:space="preserve">     Group borrowings consist of the following: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</si>
  <si>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</si>
  <si>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</si>
  <si>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</si>
  <si>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</si>
  <si>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</si>
  <si>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</si>
  <si>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</si>
  <si>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Bank overdrafts</t>
  </si>
  <si>
    <t xml:space="preserve">     There were no financial instruments with off balance sheet risk to date. 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</si>
  <si>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</si>
  <si>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</si>
  <si>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</si>
  <si>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 xml:space="preserve">               </t>
  </si>
  <si>
    <t xml:space="preserve">    Individual quarter</t>
  </si>
  <si>
    <t xml:space="preserve"> Accumulated quarter</t>
  </si>
  <si>
    <t xml:space="preserve">     Bank guarantee given to third party</t>
  </si>
  <si>
    <t>PRECEDING</t>
  </si>
  <si>
    <t>FINANCIAL</t>
  </si>
  <si>
    <t>YEAR END</t>
  </si>
  <si>
    <t>2001</t>
  </si>
  <si>
    <t xml:space="preserve">               2001</t>
  </si>
  <si>
    <t xml:space="preserve">       Bill Payable</t>
  </si>
  <si>
    <t xml:space="preserve">  </t>
  </si>
  <si>
    <t xml:space="preserve">   There was no sale of investment and properties for the current financial period concerned.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</si>
  <si>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</si>
  <si>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</si>
  <si>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</si>
  <si>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</si>
  <si>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Deferred taxation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</si>
  <si>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</si>
  <si>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</si>
  <si>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</si>
  <si>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UMS Corporation Sdn Bhd had also claimed damages for various alleged breaches of fiduciary duties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</si>
  <si>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</si>
  <si>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</si>
  <si>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>and/or trust obligations owed by the four (4) former employees to UMS Corporation Sdn Bhd. An ex-parte</t>
  </si>
  <si>
    <t xml:space="preserve">UMS Corporation Sdn Bhd has also filed an application for committal proceedings against the Defendants  </t>
  </si>
  <si>
    <t xml:space="preserve">has allowed a holding over with regards the ex-parte Order obtained on 18 September 2000. Meanwhile, </t>
  </si>
  <si>
    <t>for alleged misappropriation and/or conversion of goods of UMS Corporation Sdn Bhd.</t>
  </si>
  <si>
    <t xml:space="preserve">      </t>
  </si>
  <si>
    <t>- Inventories</t>
  </si>
  <si>
    <t>-Trade receivables</t>
  </si>
  <si>
    <t>-Short term borrowings</t>
  </si>
  <si>
    <t>-Short term investments</t>
  </si>
  <si>
    <t>-Cash</t>
  </si>
  <si>
    <t>-Fixed deposits</t>
  </si>
  <si>
    <t xml:space="preserve">-Other debtors,deposits and </t>
  </si>
  <si>
    <t xml:space="preserve"> prepayments</t>
  </si>
  <si>
    <t>-Trade payables</t>
  </si>
  <si>
    <t>-Other payables</t>
  </si>
  <si>
    <t>-Provision for taxation</t>
  </si>
  <si>
    <t>-Proposed dividend</t>
  </si>
  <si>
    <t>1. Property,plant and equipment</t>
  </si>
  <si>
    <t>2. Investment property</t>
  </si>
  <si>
    <t>3. Investment in Associated Companies</t>
  </si>
  <si>
    <t>4. Long term investments</t>
  </si>
  <si>
    <t>5. Goodwill on consolidation</t>
  </si>
  <si>
    <t>6. Intangible assets</t>
  </si>
  <si>
    <t>7. Other long term assets</t>
  </si>
  <si>
    <t>8. Current Assets</t>
  </si>
  <si>
    <t>9. Current Liabilities</t>
  </si>
  <si>
    <t>10.Net Current assets</t>
  </si>
  <si>
    <t>11.Shareholders' funds</t>
  </si>
  <si>
    <t xml:space="preserve">    Share Capital</t>
  </si>
  <si>
    <t xml:space="preserve">    Reserves</t>
  </si>
  <si>
    <t xml:space="preserve">    - Share premium</t>
  </si>
  <si>
    <t xml:space="preserve">    - Revaluation reserve</t>
  </si>
  <si>
    <t xml:space="preserve">    - Capital reserve</t>
  </si>
  <si>
    <t xml:space="preserve">    - Statutory reserve</t>
  </si>
  <si>
    <t xml:space="preserve">    - Retained profit</t>
  </si>
  <si>
    <t xml:space="preserve">    - Reserve on consolidation</t>
  </si>
  <si>
    <t>12. Minority Interests</t>
  </si>
  <si>
    <t>13.Long term borrowings</t>
  </si>
  <si>
    <t>14.Other long term liabilities</t>
  </si>
  <si>
    <t>15.Deferred taxation</t>
  </si>
  <si>
    <t>16.Net tangible assets per share ( RM ) :-</t>
  </si>
  <si>
    <t>Basic</t>
  </si>
  <si>
    <t>Fully diluted</t>
  </si>
  <si>
    <t xml:space="preserve">       Letter of credit</t>
  </si>
  <si>
    <t>30/09/2001</t>
  </si>
  <si>
    <t xml:space="preserve">     of computation as compared with the most recent annual financial statement which comply with the </t>
  </si>
  <si>
    <t xml:space="preserve">     applicable approved accounting standards issued by the Malaysian Accounting Standards Board ( "MASB" ).</t>
  </si>
  <si>
    <t xml:space="preserve">    Share Application Monies</t>
  </si>
  <si>
    <t>1.44</t>
  </si>
  <si>
    <t>1.39</t>
  </si>
  <si>
    <t xml:space="preserve">     issue of the quarterly report ) that have not been reflected in the financial statements for the financial period</t>
  </si>
  <si>
    <t xml:space="preserve">5. SALE OF INVESTMENT AND PROPERTIES         </t>
  </si>
  <si>
    <t>6. PURCHASE AND SALE OF QUOTED SECURITIES</t>
  </si>
  <si>
    <t>7. COMPOSITION OF COMPANY</t>
  </si>
  <si>
    <t>31/12/2001</t>
  </si>
  <si>
    <t xml:space="preserve">                2001</t>
  </si>
  <si>
    <t xml:space="preserve">     No dividend was proposed for the current financial period concerned.</t>
  </si>
  <si>
    <t xml:space="preserve">     This note, if any, is only applicable for the final quarter only.</t>
  </si>
  <si>
    <t>contending that they have breached the ex-parte Order dated 18 September 2000. The said application</t>
  </si>
  <si>
    <t>In the meantime, the old Commercial 8 Court, which has been disbanded, is being revived. Essentially,</t>
  </si>
  <si>
    <t>orders have been made to have the aforesaid matter transferred back to the old Commercial 8 Court,</t>
  </si>
  <si>
    <t>was heard on 23 January 2002 with the court making a finding of contempt for all four (4) Defendants. All</t>
  </si>
  <si>
    <t xml:space="preserve">four (4) Defendants have been fined by the court in various sums. Meanwhile, parties shall proceed to  </t>
  </si>
  <si>
    <t>comply with the pre-trail directions, which has since been issued to regulate the matter towards trial.</t>
  </si>
  <si>
    <t>which is now presided by a new judge. Pending the finalisation of the transfer, no trial dates have been fixed.</t>
  </si>
  <si>
    <t xml:space="preserve">     There were no material events subsequent to the end of the financial period, reported on as at 31 December</t>
  </si>
  <si>
    <t xml:space="preserve">     ended 31 December 2001.</t>
  </si>
  <si>
    <t xml:space="preserve">     2001 up to 26 February 2002 ( the latest praticable date which is not earlier than 7 days from the date of </t>
  </si>
  <si>
    <t>2000</t>
  </si>
  <si>
    <t xml:space="preserve">      Net profit from ordinary activities attributable to members of the company for the first quarter ended</t>
  </si>
  <si>
    <t xml:space="preserve">      Net profit from ordinary activities attributable to members of the company for the quarter ended 31/12/2001</t>
  </si>
  <si>
    <t xml:space="preserve">      The decrease in revenue and the net profit from activities attributable to members of the company </t>
  </si>
  <si>
    <t>1.46</t>
  </si>
  <si>
    <t>8. DETAILS OF ISSUANCES AND REPAYMENTS OF DEBTS AND OTHER SHARE ISSUES</t>
  </si>
  <si>
    <t>9. GROUP BORROWINGS</t>
  </si>
  <si>
    <t>10. CONTINGENT LIABILITIES</t>
  </si>
  <si>
    <t>11. FINANCIAL INSTRUMENTS WITH OFF BALANCE SHEET RISK</t>
  </si>
  <si>
    <t>12. MATERIAL LITIGATION</t>
  </si>
  <si>
    <t>13. SEGMENTAL REPORTING</t>
  </si>
  <si>
    <t>14. COMMENTS ON QUARTERLY REPORT COMPARISION</t>
  </si>
  <si>
    <t xml:space="preserve">15. REVIEW OF THE FIRST QUARTERLY RESULTS  </t>
  </si>
  <si>
    <t>16. MATERIAL EVENTS SUBSEQUENT TO THE END OF THE PERIOD</t>
  </si>
  <si>
    <t>17. SEASONALITY OR CYCLICALITY OF OPERATIONS</t>
  </si>
  <si>
    <t>18. CURRENT YEAR PROSPECTS</t>
  </si>
  <si>
    <t xml:space="preserve">19. NOTES FOR THE VARIANCE OF ACTUAL PROFIT FROM PROFIT FORECAST. </t>
  </si>
  <si>
    <t>20. DIVIDEND</t>
  </si>
  <si>
    <t xml:space="preserve">     The economic outlook for the USA and European Union economies are anticipated to recover only after the </t>
  </si>
  <si>
    <t xml:space="preserve">     second half of 2002.The uncertain political outlook as a result of the recent terrorist attacks in the USA and the </t>
  </si>
  <si>
    <t xml:space="preserve">     worsening of the crisis in the Middle East may result in some negative impacts on the Global economy. Therefore</t>
  </si>
  <si>
    <t xml:space="preserve">     the outlook for the Malaysian economy for 2002 remains uncertain.</t>
  </si>
  <si>
    <t xml:space="preserve">     Against the backdrop of an uncertain global economy for 2002, the Board has mechanism and strategies in place</t>
  </si>
  <si>
    <t xml:space="preserve">     efficiencies and productivity will continue to be the guidelines for our business operations.</t>
  </si>
  <si>
    <t xml:space="preserve">      The directors are of the opinion that they are satisfied with the above performance taking into account the</t>
  </si>
  <si>
    <t xml:space="preserve">      Moreover, the company is constantly pursuing operating costs and efficiency improvements to overcome</t>
  </si>
  <si>
    <t xml:space="preserve">      the slowdown of the economy.</t>
  </si>
  <si>
    <t xml:space="preserve">     to enable us to weather this uncertainty. The strategy of remaining focused and constantly vigilant to operating</t>
  </si>
  <si>
    <t xml:space="preserve">      31/12/2000, a decrease of 21.38%.</t>
  </si>
  <si>
    <t xml:space="preserve">      decrease of 25.95%.</t>
  </si>
  <si>
    <r>
      <t xml:space="preserve">     </t>
    </r>
    <r>
      <rPr>
        <sz val="10"/>
        <rFont val="Arial"/>
        <family val="2"/>
      </rPr>
      <t>There was no extraordinary item for the current financial period concerned.</t>
    </r>
  </si>
  <si>
    <t>UMS HOLDINGS BERHAD (74125-V)</t>
  </si>
  <si>
    <t xml:space="preserve">      Revenue for the quarter ended 31/12/2001 has decreased to RM11,271,000 as compared to RM12,724,000</t>
  </si>
  <si>
    <t xml:space="preserve">      for the preceding quarter ended 30/9/2001, a decrease of 11.42%.</t>
  </si>
  <si>
    <t xml:space="preserve">      has decreased to RM853,000 as compared to RM1,152,000 for the preceding quarter ended 30/9/2001, a</t>
  </si>
  <si>
    <t xml:space="preserve">      is mainly due to the effect of the slowing down of the local and global economy.</t>
  </si>
  <si>
    <t xml:space="preserve">      RM14,747,000 for the corresponding quarter ended 31/12/2000, a decrease of 23.57%.</t>
  </si>
  <si>
    <t xml:space="preserve">      31/12/2001 has decreased to RM853,000 as compared to RM1,085,000 for the corresponding quarter ended </t>
  </si>
  <si>
    <t xml:space="preserve">      difficult economic conditions prevailing during this period.</t>
  </si>
  <si>
    <t xml:space="preserve">      Revenue for the first quarter ended 31/12/2001 has decreased to RM11,271,000  as compared to</t>
  </si>
  <si>
    <t>-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</si>
</sst>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dd/mm/yyyy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3" fontId="0" fillId="0" borderId="0" xfId="0" applyAlignment="1">
      <alignment/>
    </xf>
    <xf numFmtId="3" fontId="1" fillId="0" borderId="0" xfId="0" applyFont="1" applyAlignment="1">
      <alignment/>
    </xf>
    <xf numFmtId="3" fontId="1" fillId="0" borderId="0" xfId="0" applyFont="1" applyAlignment="1">
      <alignment horizontal="center"/>
    </xf>
    <xf numFmtId="3" fontId="0" fillId="0" borderId="0" xfId="0" applyAlignment="1" quotePrefix="1">
      <alignment/>
    </xf>
    <xf numFmtId="3" fontId="0" fillId="0" borderId="1" xfId="0" applyBorder="1" applyAlignment="1">
      <alignment/>
    </xf>
    <xf numFmtId="3" fontId="0" fillId="0" borderId="0" xfId="0" applyBorder="1" applyAlignment="1">
      <alignment/>
    </xf>
    <xf numFmtId="3" fontId="0" fillId="0" borderId="1" xfId="0" applyBorder="1" applyAlignment="1" quotePrefix="1">
      <alignment/>
    </xf>
    <xf numFmtId="3" fontId="1" fillId="0" borderId="0" xfId="0" applyFont="1" applyAlignment="1" quotePrefix="1">
      <alignment horizontal="center"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2" fillId="0" borderId="0" xfId="0" applyFont="1" applyAlignment="1">
      <alignment/>
    </xf>
    <xf numFmtId="3" fontId="0" fillId="0" borderId="0" xfId="0" applyAlignment="1" quotePrefix="1">
      <alignment horizontal="center"/>
    </xf>
    <xf numFmtId="3" fontId="0" fillId="0" borderId="0" xfId="0" applyAlignment="1">
      <alignment horizontal="center"/>
    </xf>
    <xf numFmtId="3" fontId="0" fillId="0" borderId="1" xfId="0" applyBorder="1" applyAlignment="1">
      <alignment horizontal="center"/>
    </xf>
    <xf numFmtId="3" fontId="0" fillId="0" borderId="6" xfId="0" applyBorder="1" applyAlignment="1">
      <alignment horizontal="center"/>
    </xf>
    <xf numFmtId="3" fontId="0" fillId="0" borderId="1" xfId="0" applyBorder="1" applyAlignment="1" quotePrefix="1">
      <alignment horizontal="right"/>
    </xf>
    <xf numFmtId="3" fontId="0" fillId="0" borderId="0" xfId="0" applyFont="1" applyAlignment="1">
      <alignment/>
    </xf>
    <xf numFmtId="3" fontId="0" fillId="0" borderId="0" xfId="0" applyFill="1" applyBorder="1" applyAlignment="1">
      <alignment/>
    </xf>
    <xf numFmtId="3" fontId="0" fillId="0" borderId="1" xfId="0" applyFill="1" applyBorder="1" applyAlignment="1">
      <alignment/>
    </xf>
    <xf numFmtId="3" fontId="0" fillId="0" borderId="0" xfId="0" applyBorder="1" applyAlignment="1" quotePrefix="1">
      <alignment horizontal="right"/>
    </xf>
    <xf numFmtId="3" fontId="0" fillId="0" borderId="7" xfId="0" applyBorder="1" applyAlignment="1" quotePrefix="1">
      <alignment horizontal="right"/>
    </xf>
    <xf numFmtId="3" fontId="0" fillId="0" borderId="0" xfId="0" applyBorder="1" applyAlignment="1">
      <alignment horizontal="center"/>
    </xf>
    <xf numFmtId="3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59">
      <selection activeCell="E74" sqref="E74"/>
    </sheetView>
  </sheetViews>
  <sheetFormatPr defaultColWidth="9.140625" defaultRowHeight="12.75"/>
  <sheetData>
    <row r="1" ht="12.75">
      <c r="A1" s="1" t="s">
        <v>4</v>
      </c>
    </row>
    <row r="2" spans="5:8" ht="12.75">
      <c r="E2" s="2" t="s">
        <v>5</v>
      </c>
      <c r="H2" s="2" t="s">
        <v>5</v>
      </c>
    </row>
    <row r="3" spans="5:8" ht="12.75">
      <c r="E3" s="2" t="s">
        <v>6</v>
      </c>
      <c r="H3" s="2" t="s">
        <v>48</v>
      </c>
    </row>
    <row r="4" spans="5:8" ht="12.75">
      <c r="E4" s="2" t="s">
        <v>0</v>
      </c>
      <c r="H4" s="2" t="s">
        <v>49</v>
      </c>
    </row>
    <row r="5" spans="4:8" ht="12.75">
      <c r="D5" t="s">
        <v>30</v>
      </c>
      <c r="E5" s="2" t="s">
        <v>1</v>
      </c>
      <c r="H5" s="2" t="s">
        <v>50</v>
      </c>
    </row>
    <row r="6" spans="5:8" ht="12.75">
      <c r="E6" s="7" t="s">
        <v>121</v>
      </c>
      <c r="H6" s="7" t="s">
        <v>111</v>
      </c>
    </row>
    <row r="7" spans="5:8" ht="12.75">
      <c r="E7" s="2" t="s">
        <v>2</v>
      </c>
      <c r="H7" s="2" t="s">
        <v>2</v>
      </c>
    </row>
    <row r="9" spans="1:8" ht="12.75">
      <c r="A9" t="s">
        <v>84</v>
      </c>
      <c r="E9">
        <v>19554</v>
      </c>
      <c r="H9">
        <v>19654</v>
      </c>
    </row>
    <row r="10" spans="1:8" ht="12.75">
      <c r="A10" t="s">
        <v>85</v>
      </c>
      <c r="E10">
        <v>0</v>
      </c>
      <c r="H10">
        <v>0</v>
      </c>
    </row>
    <row r="11" spans="1:8" ht="12.75">
      <c r="A11" t="s">
        <v>86</v>
      </c>
      <c r="E11">
        <v>7905</v>
      </c>
      <c r="H11">
        <v>7835</v>
      </c>
    </row>
    <row r="12" spans="1:8" ht="12.75">
      <c r="A12" t="s">
        <v>87</v>
      </c>
      <c r="E12">
        <v>54</v>
      </c>
      <c r="H12">
        <v>54</v>
      </c>
    </row>
    <row r="13" spans="1:8" ht="12.75">
      <c r="A13" t="s">
        <v>88</v>
      </c>
      <c r="E13">
        <v>377</v>
      </c>
      <c r="H13">
        <v>402</v>
      </c>
    </row>
    <row r="14" spans="1:8" ht="12.75">
      <c r="A14" t="s">
        <v>89</v>
      </c>
      <c r="E14">
        <v>0</v>
      </c>
      <c r="H14">
        <v>0</v>
      </c>
    </row>
    <row r="15" spans="1:8" ht="13.5" thickBot="1">
      <c r="A15" t="s">
        <v>90</v>
      </c>
      <c r="E15" s="4">
        <v>0</v>
      </c>
      <c r="H15" s="4">
        <v>0</v>
      </c>
    </row>
    <row r="16" spans="5:8" ht="12.75">
      <c r="E16">
        <f>SUM(E9:E15)</f>
        <v>27890</v>
      </c>
      <c r="H16">
        <f>SUM(H9:H15)</f>
        <v>27945</v>
      </c>
    </row>
    <row r="17" ht="13.5" thickBot="1">
      <c r="A17" t="s">
        <v>91</v>
      </c>
    </row>
    <row r="18" spans="2:8" ht="12.75">
      <c r="B18" s="3" t="s">
        <v>72</v>
      </c>
      <c r="E18" s="8">
        <v>6352</v>
      </c>
      <c r="H18" s="8">
        <v>7736</v>
      </c>
    </row>
    <row r="19" spans="2:8" ht="12.75">
      <c r="B19" s="3" t="s">
        <v>73</v>
      </c>
      <c r="E19" s="9">
        <v>21076</v>
      </c>
      <c r="H19" s="9">
        <v>22320</v>
      </c>
    </row>
    <row r="20" spans="2:8" ht="12.75">
      <c r="B20" s="3" t="s">
        <v>75</v>
      </c>
      <c r="E20" s="9">
        <v>0</v>
      </c>
      <c r="H20" s="9">
        <v>0</v>
      </c>
    </row>
    <row r="21" spans="2:8" ht="12.75">
      <c r="B21" s="3" t="s">
        <v>76</v>
      </c>
      <c r="E21" s="9">
        <v>3985</v>
      </c>
      <c r="H21" s="9">
        <v>3344</v>
      </c>
    </row>
    <row r="22" spans="2:8" ht="12.75">
      <c r="B22" s="3" t="s">
        <v>77</v>
      </c>
      <c r="E22" s="9">
        <v>8106</v>
      </c>
      <c r="H22" s="9">
        <v>6047</v>
      </c>
    </row>
    <row r="23" spans="2:8" ht="12.75">
      <c r="B23" s="3" t="s">
        <v>78</v>
      </c>
      <c r="E23" s="9"/>
      <c r="H23" s="9"/>
    </row>
    <row r="24" spans="2:8" ht="13.5" thickBot="1">
      <c r="B24" t="s">
        <v>79</v>
      </c>
      <c r="E24" s="10">
        <v>483</v>
      </c>
      <c r="H24" s="9">
        <v>466</v>
      </c>
    </row>
    <row r="25" spans="5:8" ht="13.5" thickBot="1">
      <c r="E25" s="10">
        <f>SUM(E18:E24)</f>
        <v>40002</v>
      </c>
      <c r="H25" s="11">
        <f>SUM(H18:H24)</f>
        <v>39913</v>
      </c>
    </row>
    <row r="26" ht="13.5" thickBot="1">
      <c r="A26" t="s">
        <v>92</v>
      </c>
    </row>
    <row r="27" spans="2:8" ht="12.75">
      <c r="B27" s="3" t="s">
        <v>80</v>
      </c>
      <c r="E27" s="8">
        <v>4557</v>
      </c>
      <c r="H27" s="8">
        <v>5085</v>
      </c>
    </row>
    <row r="28" spans="2:8" ht="12.75">
      <c r="B28" s="3" t="s">
        <v>81</v>
      </c>
      <c r="E28" s="9">
        <v>919</v>
      </c>
      <c r="H28" s="9">
        <v>1348</v>
      </c>
    </row>
    <row r="29" spans="2:8" ht="12.75">
      <c r="B29" s="3" t="s">
        <v>74</v>
      </c>
      <c r="E29" s="9">
        <v>895</v>
      </c>
      <c r="H29" s="9">
        <v>846</v>
      </c>
    </row>
    <row r="30" spans="2:8" ht="12.75">
      <c r="B30" s="3" t="s">
        <v>82</v>
      </c>
      <c r="E30" s="9">
        <v>1709</v>
      </c>
      <c r="H30" s="9">
        <v>1767</v>
      </c>
    </row>
    <row r="31" spans="2:8" ht="12.75">
      <c r="B31" s="3" t="s">
        <v>83</v>
      </c>
      <c r="E31" s="9">
        <v>575</v>
      </c>
      <c r="H31" s="9">
        <v>571</v>
      </c>
    </row>
    <row r="32" spans="2:8" ht="13.5" thickBot="1">
      <c r="B32" s="3"/>
      <c r="E32" s="9"/>
      <c r="H32" s="9"/>
    </row>
    <row r="33" spans="5:8" ht="13.5" thickBot="1">
      <c r="E33" s="11">
        <f>SUM(E27:E32)</f>
        <v>8655</v>
      </c>
      <c r="H33" s="11">
        <f>SUM(H27:H32)</f>
        <v>9617</v>
      </c>
    </row>
    <row r="35" spans="1:8" ht="12.75">
      <c r="A35" t="s">
        <v>93</v>
      </c>
      <c r="E35">
        <f>(E25-E33)</f>
        <v>31347</v>
      </c>
      <c r="H35">
        <f>(H25-H33)</f>
        <v>30296</v>
      </c>
    </row>
    <row r="37" spans="5:8" ht="13.5" thickBot="1">
      <c r="E37" s="12">
        <f>(E16+E35)</f>
        <v>59237</v>
      </c>
      <c r="H37" s="12">
        <f>(H16+H35)</f>
        <v>58241</v>
      </c>
    </row>
    <row r="39" ht="12.75">
      <c r="A39" t="s">
        <v>94</v>
      </c>
    </row>
    <row r="40" spans="1:8" ht="12.75">
      <c r="A40" t="s">
        <v>95</v>
      </c>
      <c r="E40">
        <v>39830</v>
      </c>
      <c r="H40">
        <v>39669</v>
      </c>
    </row>
    <row r="41" spans="1:8" ht="12.75">
      <c r="A41" t="s">
        <v>114</v>
      </c>
      <c r="E41">
        <v>0</v>
      </c>
      <c r="H41">
        <v>0</v>
      </c>
    </row>
    <row r="42" ht="12.75">
      <c r="A42" t="s">
        <v>96</v>
      </c>
    </row>
    <row r="43" spans="1:8" ht="12.75">
      <c r="A43" t="s">
        <v>97</v>
      </c>
      <c r="E43">
        <v>1964</v>
      </c>
      <c r="H43">
        <v>1964</v>
      </c>
    </row>
    <row r="44" spans="1:8" ht="12.75">
      <c r="A44" t="s">
        <v>98</v>
      </c>
      <c r="E44">
        <v>0</v>
      </c>
      <c r="H44">
        <v>0</v>
      </c>
    </row>
    <row r="45" spans="1:8" ht="12.75">
      <c r="A45" t="s">
        <v>99</v>
      </c>
      <c r="E45">
        <v>0</v>
      </c>
      <c r="H45">
        <v>0</v>
      </c>
    </row>
    <row r="46" spans="1:8" ht="12.75">
      <c r="A46" t="s">
        <v>100</v>
      </c>
      <c r="E46" s="5">
        <v>0</v>
      </c>
      <c r="H46" s="5">
        <v>0</v>
      </c>
    </row>
    <row r="47" spans="1:8" ht="12.75">
      <c r="A47" t="s">
        <v>101</v>
      </c>
      <c r="E47">
        <v>16785</v>
      </c>
      <c r="H47" s="5">
        <v>15932</v>
      </c>
    </row>
    <row r="48" spans="1:8" ht="13.5" thickBot="1">
      <c r="A48" t="s">
        <v>102</v>
      </c>
      <c r="E48" s="4">
        <v>36</v>
      </c>
      <c r="H48" s="21">
        <v>36</v>
      </c>
    </row>
    <row r="49" spans="5:8" ht="12.75">
      <c r="E49">
        <f>SUM(E40:E48)</f>
        <v>58615</v>
      </c>
      <c r="H49" s="20">
        <f>SUM(H40:H48)</f>
        <v>57601</v>
      </c>
    </row>
    <row r="50" ht="12.75">
      <c r="H50" s="20"/>
    </row>
    <row r="52" ht="12.75">
      <c r="A52" s="1" t="s">
        <v>4</v>
      </c>
    </row>
    <row r="53" spans="5:8" ht="12.75">
      <c r="E53" s="2" t="s">
        <v>5</v>
      </c>
      <c r="H53" s="2" t="s">
        <v>5</v>
      </c>
    </row>
    <row r="54" spans="5:8" ht="12.75">
      <c r="E54" s="2" t="s">
        <v>6</v>
      </c>
      <c r="H54" s="2" t="s">
        <v>48</v>
      </c>
    </row>
    <row r="55" spans="5:8" ht="12.75">
      <c r="E55" s="2" t="s">
        <v>0</v>
      </c>
      <c r="F55" t="s">
        <v>30</v>
      </c>
      <c r="H55" s="2" t="s">
        <v>49</v>
      </c>
    </row>
    <row r="56" spans="5:8" ht="12.75">
      <c r="E56" s="2" t="s">
        <v>1</v>
      </c>
      <c r="H56" s="2" t="s">
        <v>50</v>
      </c>
    </row>
    <row r="57" spans="5:8" ht="12.75">
      <c r="E57" s="7" t="s">
        <v>121</v>
      </c>
      <c r="H57" s="7" t="s">
        <v>111</v>
      </c>
    </row>
    <row r="58" spans="5:8" ht="12.75">
      <c r="E58" s="2" t="s">
        <v>2</v>
      </c>
      <c r="H58" s="2" t="s">
        <v>2</v>
      </c>
    </row>
    <row r="60" spans="1:8" ht="12.75">
      <c r="A60" t="s">
        <v>103</v>
      </c>
      <c r="E60">
        <v>147</v>
      </c>
      <c r="H60">
        <v>144</v>
      </c>
    </row>
    <row r="62" ht="12.75">
      <c r="A62" t="s">
        <v>54</v>
      </c>
    </row>
    <row r="63" spans="1:8" ht="12.75">
      <c r="A63" t="s">
        <v>104</v>
      </c>
      <c r="E63">
        <v>0</v>
      </c>
      <c r="H63">
        <v>0</v>
      </c>
    </row>
    <row r="65" spans="1:8" ht="12.75">
      <c r="A65" t="s">
        <v>105</v>
      </c>
      <c r="E65">
        <v>57</v>
      </c>
      <c r="H65">
        <v>76</v>
      </c>
    </row>
    <row r="67" spans="1:8" ht="12.75">
      <c r="A67" t="s">
        <v>106</v>
      </c>
      <c r="E67">
        <v>418</v>
      </c>
      <c r="H67">
        <v>420</v>
      </c>
    </row>
    <row r="69" spans="5:8" ht="13.5" thickBot="1">
      <c r="E69" s="12">
        <f>SUM(E49:E68)</f>
        <v>59237</v>
      </c>
      <c r="H69" s="12">
        <f>SUM(H49:H68)</f>
        <v>58241</v>
      </c>
    </row>
    <row r="71" spans="1:8" ht="12.75">
      <c r="A71" t="s">
        <v>107</v>
      </c>
      <c r="E71" s="22"/>
      <c r="H71" s="22"/>
    </row>
    <row r="72" spans="3:8" ht="13.5" thickBot="1">
      <c r="C72" t="s">
        <v>108</v>
      </c>
      <c r="E72" s="18" t="s">
        <v>139</v>
      </c>
      <c r="H72" s="18" t="s">
        <v>115</v>
      </c>
    </row>
    <row r="73" spans="3:8" ht="13.5" thickBot="1">
      <c r="C73" t="s">
        <v>109</v>
      </c>
      <c r="E73" s="25" t="s">
        <v>175</v>
      </c>
      <c r="H73" s="23" t="s">
        <v>116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30">
      <selection activeCell="A149" sqref="A149"/>
    </sheetView>
  </sheetViews>
  <sheetFormatPr defaultColWidth="9.140625" defaultRowHeight="12.75"/>
  <cols>
    <col min="3" max="3" width="6.421875" style="0" customWidth="1"/>
    <col min="4" max="4" width="9.00390625" style="0" customWidth="1"/>
    <col min="5" max="5" width="12.140625" style="0" customWidth="1"/>
    <col min="6" max="6" width="6.57421875" style="0" customWidth="1"/>
    <col min="8" max="8" width="11.7109375" style="0" customWidth="1"/>
    <col min="9" max="9" width="22.140625" style="0" customWidth="1"/>
  </cols>
  <sheetData>
    <row r="1" ht="12.75">
      <c r="A1" s="1" t="s">
        <v>166</v>
      </c>
    </row>
    <row r="2" ht="12.75">
      <c r="A2" s="13" t="s">
        <v>7</v>
      </c>
    </row>
    <row r="3" ht="12.75">
      <c r="A3" s="13"/>
    </row>
    <row r="4" spans="1:4" ht="12.75">
      <c r="A4" s="13"/>
      <c r="D4" t="s">
        <v>30</v>
      </c>
    </row>
    <row r="5" ht="12.75">
      <c r="A5" s="1" t="s">
        <v>8</v>
      </c>
    </row>
    <row r="6" ht="12.75">
      <c r="A6" s="1"/>
    </row>
    <row r="7" ht="12.75">
      <c r="A7" t="s">
        <v>9</v>
      </c>
    </row>
    <row r="8" ht="12.75">
      <c r="A8" t="s">
        <v>112</v>
      </c>
    </row>
    <row r="9" ht="12.75">
      <c r="A9" t="s">
        <v>113</v>
      </c>
    </row>
    <row r="12" ht="12.75">
      <c r="A12" s="1" t="s">
        <v>10</v>
      </c>
    </row>
    <row r="13" ht="12.75">
      <c r="A13" s="1"/>
    </row>
    <row r="14" ht="12.75">
      <c r="A14" t="s">
        <v>11</v>
      </c>
    </row>
    <row r="16" ht="12.75">
      <c r="A16" t="s">
        <v>30</v>
      </c>
    </row>
    <row r="17" ht="12.75">
      <c r="A17" s="1" t="s">
        <v>12</v>
      </c>
    </row>
    <row r="18" ht="12.75">
      <c r="A18" s="1"/>
    </row>
    <row r="19" ht="12.75">
      <c r="A19" s="1" t="s">
        <v>165</v>
      </c>
    </row>
    <row r="22" ht="12.75">
      <c r="A22" s="1" t="s">
        <v>13</v>
      </c>
    </row>
    <row r="23" ht="12.75">
      <c r="A23" s="1"/>
    </row>
    <row r="24" ht="12.75">
      <c r="A24" t="s">
        <v>14</v>
      </c>
    </row>
    <row r="25" spans="4:7" ht="12.75">
      <c r="D25" t="s">
        <v>45</v>
      </c>
      <c r="G25" t="s">
        <v>46</v>
      </c>
    </row>
    <row r="26" spans="4:8" ht="12.75">
      <c r="D26" s="14" t="s">
        <v>51</v>
      </c>
      <c r="E26" s="14" t="s">
        <v>135</v>
      </c>
      <c r="G26" s="14" t="s">
        <v>51</v>
      </c>
      <c r="H26" s="14" t="s">
        <v>135</v>
      </c>
    </row>
    <row r="27" spans="4:8" ht="12.75">
      <c r="D27" s="15" t="s">
        <v>2</v>
      </c>
      <c r="E27" s="15" t="s">
        <v>2</v>
      </c>
      <c r="G27" s="15" t="s">
        <v>2</v>
      </c>
      <c r="H27" s="15" t="s">
        <v>2</v>
      </c>
    </row>
    <row r="29" spans="1:8" ht="12.75">
      <c r="A29" t="s">
        <v>15</v>
      </c>
      <c r="D29" s="15">
        <v>-448</v>
      </c>
      <c r="E29" s="15">
        <v>-318</v>
      </c>
      <c r="G29" s="15">
        <v>-448</v>
      </c>
      <c r="H29" s="15">
        <v>-318</v>
      </c>
    </row>
    <row r="30" spans="1:8" ht="12.75">
      <c r="A30" t="s">
        <v>16</v>
      </c>
      <c r="D30" s="15"/>
      <c r="E30" s="15"/>
      <c r="G30" s="15"/>
      <c r="H30" s="15"/>
    </row>
    <row r="31" spans="1:8" ht="12.75">
      <c r="A31" t="s">
        <v>3</v>
      </c>
      <c r="D31" s="15">
        <v>-115</v>
      </c>
      <c r="E31" s="15">
        <v>-169</v>
      </c>
      <c r="G31" s="15">
        <v>-115</v>
      </c>
      <c r="H31" s="15">
        <v>-169</v>
      </c>
    </row>
    <row r="32" spans="1:8" ht="12.75">
      <c r="A32" t="s">
        <v>17</v>
      </c>
      <c r="D32" s="15"/>
      <c r="E32" s="15"/>
      <c r="G32" s="15"/>
      <c r="H32" s="15"/>
    </row>
    <row r="33" spans="1:8" ht="13.5" thickBot="1">
      <c r="A33" t="s">
        <v>18</v>
      </c>
      <c r="D33" s="16">
        <v>0</v>
      </c>
      <c r="E33" s="16">
        <v>0</v>
      </c>
      <c r="G33" s="16">
        <v>0</v>
      </c>
      <c r="H33" s="16">
        <v>0</v>
      </c>
    </row>
    <row r="34" spans="4:8" ht="12.75">
      <c r="D34" s="15">
        <f>SUM(D29:D33)</f>
        <v>-563</v>
      </c>
      <c r="E34" s="15">
        <f>SUM(E29:E33)</f>
        <v>-487</v>
      </c>
      <c r="G34" s="15">
        <f>SUM(G29:G33)</f>
        <v>-563</v>
      </c>
      <c r="H34" s="15">
        <f>SUM(H29:H33)</f>
        <v>-487</v>
      </c>
    </row>
    <row r="35" spans="1:8" ht="12.75">
      <c r="A35" t="s">
        <v>60</v>
      </c>
      <c r="D35" s="15">
        <v>0</v>
      </c>
      <c r="E35" s="15">
        <v>-70</v>
      </c>
      <c r="G35" s="15">
        <v>0</v>
      </c>
      <c r="H35" s="15">
        <v>-70</v>
      </c>
    </row>
    <row r="36" spans="4:8" ht="13.5" thickBot="1">
      <c r="D36" s="17">
        <f>SUM(D34:D35)</f>
        <v>-563</v>
      </c>
      <c r="E36" s="17">
        <f>SUM(E34:E35)</f>
        <v>-557</v>
      </c>
      <c r="G36" s="17">
        <f>SUM(G34:G35)</f>
        <v>-563</v>
      </c>
      <c r="H36" s="17">
        <f>SUM(H34:H35)</f>
        <v>-557</v>
      </c>
    </row>
    <row r="37" spans="4:8" ht="12.75">
      <c r="D37" s="24"/>
      <c r="E37" s="24"/>
      <c r="G37" s="24"/>
      <c r="H37" s="24"/>
    </row>
    <row r="38" ht="12.75">
      <c r="A38" t="s">
        <v>30</v>
      </c>
    </row>
    <row r="39" ht="12.75">
      <c r="A39" s="1" t="s">
        <v>118</v>
      </c>
    </row>
    <row r="40" ht="12.75">
      <c r="A40" s="1"/>
    </row>
    <row r="41" ht="12.75">
      <c r="A41" t="s">
        <v>55</v>
      </c>
    </row>
    <row r="44" ht="12.75">
      <c r="A44" s="1" t="s">
        <v>119</v>
      </c>
    </row>
    <row r="45" ht="12.75">
      <c r="A45" s="1"/>
    </row>
    <row r="46" ht="12.75">
      <c r="A46" t="s">
        <v>19</v>
      </c>
    </row>
    <row r="49" ht="12.75">
      <c r="A49" s="1" t="s">
        <v>120</v>
      </c>
    </row>
    <row r="50" ht="12.75">
      <c r="A50" s="1"/>
    </row>
    <row r="51" ht="12.75">
      <c r="A51" t="s">
        <v>20</v>
      </c>
    </row>
    <row r="52" ht="12.75">
      <c r="A52" t="s">
        <v>21</v>
      </c>
    </row>
    <row r="53" ht="12.75">
      <c r="A53" t="s">
        <v>22</v>
      </c>
    </row>
    <row r="56" ht="12.75">
      <c r="A56" s="1" t="s">
        <v>140</v>
      </c>
    </row>
    <row r="58" ht="12.75">
      <c r="A58" t="s">
        <v>28</v>
      </c>
    </row>
    <row r="59" ht="12.75">
      <c r="A59" t="s">
        <v>29</v>
      </c>
    </row>
    <row r="62" ht="12.75">
      <c r="A62" s="1" t="s">
        <v>141</v>
      </c>
    </row>
    <row r="63" ht="12.75">
      <c r="A63" t="s">
        <v>30</v>
      </c>
    </row>
    <row r="64" ht="12.75">
      <c r="A64" t="s">
        <v>31</v>
      </c>
    </row>
    <row r="65" spans="4:7" ht="12.75">
      <c r="D65" s="2"/>
      <c r="G65" s="1"/>
    </row>
    <row r="66" spans="3:8" ht="12.75">
      <c r="C66" t="s">
        <v>44</v>
      </c>
      <c r="D66" s="7" t="s">
        <v>52</v>
      </c>
      <c r="E66" s="2"/>
      <c r="G66" s="7" t="s">
        <v>122</v>
      </c>
      <c r="H66" s="7"/>
    </row>
    <row r="67" spans="4:8" ht="12.75">
      <c r="D67" s="2" t="s">
        <v>32</v>
      </c>
      <c r="E67" s="2" t="s">
        <v>33</v>
      </c>
      <c r="G67" s="2" t="s">
        <v>32</v>
      </c>
      <c r="H67" s="2" t="s">
        <v>33</v>
      </c>
    </row>
    <row r="68" spans="4:8" ht="12.75">
      <c r="D68" s="2" t="s">
        <v>2</v>
      </c>
      <c r="E68" s="2" t="s">
        <v>2</v>
      </c>
      <c r="G68" s="2" t="s">
        <v>2</v>
      </c>
      <c r="H68" s="2" t="s">
        <v>2</v>
      </c>
    </row>
    <row r="69" spans="4:8" ht="12.75">
      <c r="D69" s="2"/>
      <c r="E69" s="2"/>
      <c r="G69" s="2"/>
      <c r="H69" s="2"/>
    </row>
    <row r="70" spans="1:8" ht="13.5" thickBot="1">
      <c r="A70" t="s">
        <v>34</v>
      </c>
      <c r="D70" s="4">
        <v>0</v>
      </c>
      <c r="E70" s="18">
        <v>0</v>
      </c>
      <c r="G70" s="6">
        <v>0</v>
      </c>
      <c r="H70" s="4">
        <v>0</v>
      </c>
    </row>
    <row r="71" spans="5:7" ht="12.75">
      <c r="E71" s="14"/>
      <c r="G71" s="3"/>
    </row>
    <row r="72" ht="12.75">
      <c r="A72" t="s">
        <v>35</v>
      </c>
    </row>
    <row r="73" spans="1:8" ht="12.75">
      <c r="A73" t="s">
        <v>36</v>
      </c>
      <c r="D73">
        <v>0</v>
      </c>
      <c r="E73">
        <v>0</v>
      </c>
      <c r="G73">
        <v>0</v>
      </c>
      <c r="H73">
        <v>0</v>
      </c>
    </row>
    <row r="74" spans="1:8" ht="12.75">
      <c r="A74" t="s">
        <v>37</v>
      </c>
      <c r="D74">
        <v>0</v>
      </c>
      <c r="E74">
        <v>0</v>
      </c>
      <c r="G74" s="3">
        <v>0</v>
      </c>
      <c r="H74">
        <v>0</v>
      </c>
    </row>
    <row r="75" spans="1:8" ht="12.75">
      <c r="A75" t="s">
        <v>38</v>
      </c>
      <c r="D75">
        <v>0</v>
      </c>
      <c r="E75">
        <v>0</v>
      </c>
      <c r="G75" s="3">
        <v>0</v>
      </c>
      <c r="H75">
        <v>0</v>
      </c>
    </row>
    <row r="76" spans="1:7" ht="12.75">
      <c r="A76" t="s">
        <v>110</v>
      </c>
      <c r="D76">
        <v>0</v>
      </c>
      <c r="E76">
        <v>0</v>
      </c>
      <c r="G76" s="3">
        <v>0</v>
      </c>
    </row>
    <row r="77" spans="1:8" ht="12.75">
      <c r="A77" t="s">
        <v>39</v>
      </c>
      <c r="D77">
        <v>2</v>
      </c>
      <c r="E77">
        <v>0</v>
      </c>
      <c r="G77" s="3">
        <v>0</v>
      </c>
      <c r="H77">
        <v>0</v>
      </c>
    </row>
    <row r="78" spans="1:8" ht="12.75">
      <c r="A78" t="s">
        <v>53</v>
      </c>
      <c r="D78">
        <v>893</v>
      </c>
      <c r="E78">
        <v>0</v>
      </c>
      <c r="G78">
        <v>846</v>
      </c>
      <c r="H78">
        <v>0</v>
      </c>
    </row>
    <row r="79" spans="4:8" ht="13.5" thickBot="1">
      <c r="D79" s="12">
        <f>SUM(D73:D78)</f>
        <v>895</v>
      </c>
      <c r="E79" s="12">
        <v>0</v>
      </c>
      <c r="G79" s="12">
        <f>SUM(G73:G78)</f>
        <v>846</v>
      </c>
      <c r="H79" s="12">
        <f>SUM(H73:H78)</f>
        <v>0</v>
      </c>
    </row>
    <row r="80" spans="7:8" ht="12.75">
      <c r="G80" s="5"/>
      <c r="H80" s="5"/>
    </row>
    <row r="81" spans="7:8" ht="12.75">
      <c r="G81" s="5"/>
      <c r="H81" s="5"/>
    </row>
    <row r="82" ht="12.75">
      <c r="A82" s="1" t="s">
        <v>142</v>
      </c>
    </row>
    <row r="83" spans="7:8" ht="12.75">
      <c r="G83" s="7" t="s">
        <v>51</v>
      </c>
      <c r="H83" s="7" t="s">
        <v>51</v>
      </c>
    </row>
    <row r="84" spans="7:8" ht="12.75">
      <c r="G84" s="2" t="s">
        <v>2</v>
      </c>
      <c r="H84" s="2" t="s">
        <v>2</v>
      </c>
    </row>
    <row r="86" spans="1:8" ht="12.75">
      <c r="A86" t="s">
        <v>47</v>
      </c>
      <c r="G86" s="15">
        <v>46</v>
      </c>
      <c r="H86" s="15">
        <v>46</v>
      </c>
    </row>
    <row r="87" spans="7:8" ht="12.75">
      <c r="G87" s="15"/>
      <c r="H87" s="15"/>
    </row>
    <row r="88" spans="7:8" ht="12.75">
      <c r="G88" s="15"/>
      <c r="H88" s="15"/>
    </row>
    <row r="89" ht="12.75">
      <c r="A89" s="1" t="s">
        <v>143</v>
      </c>
    </row>
    <row r="91" ht="12.75">
      <c r="A91" t="s">
        <v>40</v>
      </c>
    </row>
    <row r="94" ht="12.75">
      <c r="A94" s="1" t="s">
        <v>144</v>
      </c>
    </row>
    <row r="95" ht="12.75">
      <c r="A95" s="1"/>
    </row>
    <row r="96" ht="12.75">
      <c r="A96" s="19" t="s">
        <v>56</v>
      </c>
    </row>
    <row r="97" ht="12.75">
      <c r="A97" s="19" t="s">
        <v>57</v>
      </c>
    </row>
    <row r="98" ht="12.75">
      <c r="A98" s="19" t="s">
        <v>58</v>
      </c>
    </row>
    <row r="99" ht="12.75">
      <c r="A99" s="19" t="s">
        <v>59</v>
      </c>
    </row>
    <row r="100" ht="12.75">
      <c r="A100" s="1"/>
    </row>
    <row r="101" spans="1:2" ht="12.75">
      <c r="A101" s="1" t="s">
        <v>61</v>
      </c>
      <c r="B101" t="s">
        <v>62</v>
      </c>
    </row>
    <row r="102" spans="1:2" ht="12.75">
      <c r="A102" s="1" t="s">
        <v>30</v>
      </c>
      <c r="B102" t="s">
        <v>63</v>
      </c>
    </row>
    <row r="103" spans="1:2" ht="12.75">
      <c r="A103" s="1"/>
      <c r="B103" t="s">
        <v>70</v>
      </c>
    </row>
    <row r="104" spans="1:2" ht="12.75">
      <c r="A104" s="1"/>
      <c r="B104" t="s">
        <v>64</v>
      </c>
    </row>
    <row r="105" spans="1:2" ht="12.75">
      <c r="A105" s="1"/>
      <c r="B105" t="s">
        <v>67</v>
      </c>
    </row>
    <row r="106" spans="1:2" ht="12.75">
      <c r="A106" s="1"/>
      <c r="B106" t="s">
        <v>65</v>
      </c>
    </row>
    <row r="107" ht="12.75">
      <c r="B107" t="s">
        <v>66</v>
      </c>
    </row>
    <row r="108" spans="1:2" ht="12.75">
      <c r="A108" t="s">
        <v>30</v>
      </c>
      <c r="B108" t="s">
        <v>69</v>
      </c>
    </row>
    <row r="109" ht="12.75">
      <c r="B109" t="s">
        <v>68</v>
      </c>
    </row>
    <row r="110" ht="12.75">
      <c r="B110" t="s">
        <v>125</v>
      </c>
    </row>
    <row r="111" ht="12.75">
      <c r="B111" t="s">
        <v>128</v>
      </c>
    </row>
    <row r="112" ht="12.75">
      <c r="B112" t="s">
        <v>129</v>
      </c>
    </row>
    <row r="113" ht="12.75">
      <c r="B113" t="s">
        <v>130</v>
      </c>
    </row>
    <row r="115" ht="12.75">
      <c r="B115" t="s">
        <v>126</v>
      </c>
    </row>
    <row r="116" ht="12.75">
      <c r="B116" t="s">
        <v>127</v>
      </c>
    </row>
    <row r="117" ht="12.75">
      <c r="B117" t="s">
        <v>131</v>
      </c>
    </row>
    <row r="120" ht="12.75">
      <c r="A120" s="1" t="s">
        <v>145</v>
      </c>
    </row>
    <row r="121" ht="12.75">
      <c r="A121" s="1"/>
    </row>
    <row r="122" ht="12.75">
      <c r="A122" t="s">
        <v>41</v>
      </c>
    </row>
    <row r="123" ht="12.75">
      <c r="A123" t="s">
        <v>42</v>
      </c>
    </row>
    <row r="124" ht="12.75">
      <c r="A124" t="s">
        <v>43</v>
      </c>
    </row>
    <row r="127" ht="12.75">
      <c r="A127" s="1" t="s">
        <v>146</v>
      </c>
    </row>
    <row r="128" ht="12.75">
      <c r="A128" t="s">
        <v>71</v>
      </c>
    </row>
    <row r="129" ht="12.75">
      <c r="A129" t="s">
        <v>167</v>
      </c>
    </row>
    <row r="130" ht="12.75">
      <c r="A130" t="s">
        <v>168</v>
      </c>
    </row>
    <row r="131" ht="12.75">
      <c r="A131" t="s">
        <v>137</v>
      </c>
    </row>
    <row r="132" ht="12.75">
      <c r="A132" t="s">
        <v>169</v>
      </c>
    </row>
    <row r="133" ht="12.75">
      <c r="A133" t="s">
        <v>164</v>
      </c>
    </row>
    <row r="134" ht="12.75">
      <c r="A134" t="s">
        <v>138</v>
      </c>
    </row>
    <row r="135" ht="12.75">
      <c r="A135" t="s">
        <v>170</v>
      </c>
    </row>
    <row r="138" ht="12.75">
      <c r="A138" s="1" t="s">
        <v>147</v>
      </c>
    </row>
    <row r="139" spans="1:4" ht="12.75">
      <c r="A139" s="1"/>
      <c r="D139" t="s">
        <v>30</v>
      </c>
    </row>
    <row r="140" ht="12.75">
      <c r="A140" t="s">
        <v>174</v>
      </c>
    </row>
    <row r="141" ht="12.75">
      <c r="A141" t="s">
        <v>171</v>
      </c>
    </row>
    <row r="142" ht="12.75">
      <c r="A142" t="s">
        <v>136</v>
      </c>
    </row>
    <row r="143" ht="12.75">
      <c r="A143" t="s">
        <v>172</v>
      </c>
    </row>
    <row r="144" ht="12.75">
      <c r="A144" t="s">
        <v>163</v>
      </c>
    </row>
    <row r="145" ht="12.75">
      <c r="A145" t="s">
        <v>159</v>
      </c>
    </row>
    <row r="146" ht="12.75">
      <c r="A146" t="s">
        <v>173</v>
      </c>
    </row>
    <row r="147" ht="12.75">
      <c r="A147" t="s">
        <v>160</v>
      </c>
    </row>
    <row r="148" ht="12.75">
      <c r="A148" t="s">
        <v>161</v>
      </c>
    </row>
    <row r="151" spans="1:7" ht="12.75">
      <c r="A151" s="1" t="s">
        <v>148</v>
      </c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ht="12.75">
      <c r="A153" t="s">
        <v>132</v>
      </c>
    </row>
    <row r="154" ht="12.75">
      <c r="A154" t="s">
        <v>134</v>
      </c>
    </row>
    <row r="155" ht="12.75">
      <c r="A155" t="s">
        <v>117</v>
      </c>
    </row>
    <row r="156" ht="12.75">
      <c r="A156" t="s">
        <v>133</v>
      </c>
    </row>
    <row r="159" ht="12.75">
      <c r="A159" s="1" t="s">
        <v>149</v>
      </c>
    </row>
    <row r="160" ht="12.75">
      <c r="A160" s="1"/>
    </row>
    <row r="161" ht="12.75">
      <c r="A161" t="s">
        <v>23</v>
      </c>
    </row>
    <row r="162" ht="12.75">
      <c r="A162" t="s">
        <v>24</v>
      </c>
    </row>
    <row r="163" ht="12.75">
      <c r="A163" t="s">
        <v>25</v>
      </c>
    </row>
    <row r="164" ht="12.75">
      <c r="A164" t="s">
        <v>26</v>
      </c>
    </row>
    <row r="165" ht="12.75">
      <c r="A165" t="s">
        <v>27</v>
      </c>
    </row>
    <row r="168" ht="12.75">
      <c r="A168" s="1" t="s">
        <v>150</v>
      </c>
    </row>
    <row r="169" ht="12.75">
      <c r="A169" s="1"/>
    </row>
    <row r="170" ht="12.75">
      <c r="A170" s="19" t="s">
        <v>153</v>
      </c>
    </row>
    <row r="171" ht="12.75">
      <c r="A171" s="19" t="s">
        <v>154</v>
      </c>
    </row>
    <row r="172" ht="12.75">
      <c r="A172" s="19" t="s">
        <v>155</v>
      </c>
    </row>
    <row r="173" ht="12.75">
      <c r="A173" s="19" t="s">
        <v>156</v>
      </c>
    </row>
    <row r="174" ht="12.75">
      <c r="A174" s="19" t="s">
        <v>157</v>
      </c>
    </row>
    <row r="175" ht="12.75">
      <c r="A175" s="19" t="s">
        <v>162</v>
      </c>
    </row>
    <row r="176" ht="12.75">
      <c r="A176" s="19" t="s">
        <v>158</v>
      </c>
    </row>
    <row r="177" ht="12.75">
      <c r="A177" s="19"/>
    </row>
    <row r="178" ht="12.75">
      <c r="A178" s="19"/>
    </row>
    <row r="179" ht="12.75">
      <c r="A179" s="1" t="s">
        <v>151</v>
      </c>
    </row>
    <row r="180" ht="12.75">
      <c r="A180" s="1"/>
    </row>
    <row r="181" ht="12.75">
      <c r="A181" t="s">
        <v>124</v>
      </c>
    </row>
    <row r="184" ht="12.75">
      <c r="A184" s="1" t="s">
        <v>152</v>
      </c>
    </row>
    <row r="186" ht="12.75">
      <c r="A186" t="s">
        <v>123</v>
      </c>
    </row>
  </sheetData>
  <printOptions/>
  <pageMargins left="0.34" right="0.63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System Administrator</cp:lastModifiedBy>
  <cp:lastPrinted>2002-02-26T00:45:23Z</cp:lastPrinted>
  <dcterms:created xsi:type="dcterms:W3CDTF">1999-11-18T01:27:40Z</dcterms:created>
  <dcterms:modified xsi:type="dcterms:W3CDTF">2002-02-26T00:40:08Z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