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9720" windowHeight="6045" activeTab="2"/>
  </bookViews>
  <sheets>
    <sheet name="Income Stat" sheetId="1" r:id="rId1"/>
    <sheet name="BSheet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<sst xmlns="http://schemas.openxmlformats.org/spreadsheetml/2006/main" count="260" uniqueCount="205">
  <si>
    <t>QUARTERLY REPORT</t>
  </si>
  <si>
    <t>The figures have not been audited.</t>
  </si>
  <si>
    <t>CONSOLIDATED INCOME STATEMENT</t>
  </si>
  <si>
    <t>CURRENT</t>
  </si>
  <si>
    <t>YEAR</t>
  </si>
  <si>
    <t>QUARTER</t>
  </si>
  <si>
    <t>RM'000</t>
  </si>
  <si>
    <t>PRECEDING YEAR</t>
  </si>
  <si>
    <t>CORRESPONDING</t>
  </si>
  <si>
    <t xml:space="preserve">      QUARTER</t>
  </si>
  <si>
    <t xml:space="preserve">         RM'000</t>
  </si>
  <si>
    <t>TO DATE</t>
  </si>
  <si>
    <t>1(a) Turnover</t>
  </si>
  <si>
    <t xml:space="preserve">  (b)  Investment income</t>
  </si>
  <si>
    <t xml:space="preserve">  (c)  Other income including</t>
  </si>
  <si>
    <t xml:space="preserve">        interest income</t>
  </si>
  <si>
    <t>2 (a) Operating profit before</t>
  </si>
  <si>
    <t xml:space="preserve">        interest on borrowings,</t>
  </si>
  <si>
    <t xml:space="preserve">        depreciation and amortisation,</t>
  </si>
  <si>
    <t xml:space="preserve">        exceptional items, income tax,</t>
  </si>
  <si>
    <t xml:space="preserve">        minority interest and</t>
  </si>
  <si>
    <t xml:space="preserve">        extraordinary items.</t>
  </si>
  <si>
    <t xml:space="preserve">   (b) Interest on borrowings</t>
  </si>
  <si>
    <t xml:space="preserve">   (c) Depreciation and amortisation</t>
  </si>
  <si>
    <t xml:space="preserve">   (d) Exceptional items</t>
  </si>
  <si>
    <t xml:space="preserve">   (e) Operating profit after interest on</t>
  </si>
  <si>
    <t xml:space="preserve">        borrowings, depreciation and </t>
  </si>
  <si>
    <t xml:space="preserve">        amortisation and exceptional</t>
  </si>
  <si>
    <t xml:space="preserve">        items but before income tax,</t>
  </si>
  <si>
    <t xml:space="preserve">        minority interests and</t>
  </si>
  <si>
    <t xml:space="preserve">   (f) Share in the results of </t>
  </si>
  <si>
    <t xml:space="preserve">       associated companies</t>
  </si>
  <si>
    <t xml:space="preserve">   (g) Profit before taxation,minority</t>
  </si>
  <si>
    <t xml:space="preserve">        interest and extraordinary items</t>
  </si>
  <si>
    <t xml:space="preserve">   (h) Taxation</t>
  </si>
  <si>
    <t xml:space="preserve">   (I) (I)Profit after taxation before</t>
  </si>
  <si>
    <t xml:space="preserve">         deducting minority interests</t>
  </si>
  <si>
    <t xml:space="preserve">       (ii)Less minority interests</t>
  </si>
  <si>
    <t xml:space="preserve">   (j) Profit after taxation attributable</t>
  </si>
  <si>
    <t xml:space="preserve">       to members of the Company</t>
  </si>
  <si>
    <t xml:space="preserve">   (k) (I) Extraordinary items</t>
  </si>
  <si>
    <t xml:space="preserve">        (ii)Less minority interests </t>
  </si>
  <si>
    <t xml:space="preserve">        (iii)Extraordinary items  </t>
  </si>
  <si>
    <t xml:space="preserve">            attributable to members of</t>
  </si>
  <si>
    <t xml:space="preserve">            the company</t>
  </si>
  <si>
    <t xml:space="preserve">    (l) Profit after taxation and </t>
  </si>
  <si>
    <t xml:space="preserve">        extraordinary items attributable</t>
  </si>
  <si>
    <t xml:space="preserve">        to members of the company</t>
  </si>
  <si>
    <t>3 (a) Earnings per share on 2(j) above</t>
  </si>
  <si>
    <t xml:space="preserve">        after deducting any provision for preference</t>
  </si>
  <si>
    <t xml:space="preserve">        dividends,if any :-</t>
  </si>
  <si>
    <t xml:space="preserve">        (I) Basic( based on 19,800,000</t>
  </si>
  <si>
    <t xml:space="preserve">            ordinary shares ) (sen)</t>
  </si>
  <si>
    <t xml:space="preserve">             ordinary shares) (sen)</t>
  </si>
  <si>
    <t xml:space="preserve">                   0</t>
  </si>
  <si>
    <t xml:space="preserve">              0</t>
  </si>
  <si>
    <t xml:space="preserve">       PERIOD</t>
  </si>
  <si>
    <t xml:space="preserve">       CUMULATIVE QUARTER </t>
  </si>
  <si>
    <t xml:space="preserve">      INDIVIDUAL QUARTER </t>
  </si>
  <si>
    <t xml:space="preserve">        (ii) Fully diluted ( based on ____</t>
  </si>
  <si>
    <t>CONSOLIDATED BALANCE SHEET</t>
  </si>
  <si>
    <t>AS AT</t>
  </si>
  <si>
    <t>END OF</t>
  </si>
  <si>
    <t>1 Fixed Assets</t>
  </si>
  <si>
    <t>2 Investment in Associated Companies</t>
  </si>
  <si>
    <t>3 Other Investments</t>
  </si>
  <si>
    <t>4 Intangible Assets</t>
  </si>
  <si>
    <t>5 Current Assets</t>
  </si>
  <si>
    <t>Stocks</t>
  </si>
  <si>
    <t xml:space="preserve">Trade Debtors </t>
  </si>
  <si>
    <t>Other debtors,deposits and</t>
  </si>
  <si>
    <t xml:space="preserve">   prepayments</t>
  </si>
  <si>
    <t>Cash and bank balances</t>
  </si>
  <si>
    <t>6 Current Liabilities</t>
  </si>
  <si>
    <t>Short Term Borrowings</t>
  </si>
  <si>
    <t>Trade Creditors</t>
  </si>
  <si>
    <t>Others Creditors</t>
  </si>
  <si>
    <t>Provision for Taxation</t>
  </si>
  <si>
    <t>Dividend</t>
  </si>
  <si>
    <t>7 Net Current Assets</t>
  </si>
  <si>
    <t>8 Shareholders' Funds</t>
  </si>
  <si>
    <t xml:space="preserve">   Share Capital</t>
  </si>
  <si>
    <t xml:space="preserve">   Share Premium</t>
  </si>
  <si>
    <t xml:space="preserve">   Reserve on consolidation</t>
  </si>
  <si>
    <t xml:space="preserve">   Retained Profit</t>
  </si>
  <si>
    <t>9 Minority Interests</t>
  </si>
  <si>
    <t>10Long Term Borrowings</t>
  </si>
  <si>
    <t>11Other Long Term Liabilities</t>
  </si>
  <si>
    <t>12Net tangible assets per share ( sen )</t>
  </si>
  <si>
    <t>UMS HOLDINGS BERHAD</t>
  </si>
  <si>
    <t>Notes</t>
  </si>
  <si>
    <t>1.   ACCOUNTING POLICIES</t>
  </si>
  <si>
    <t xml:space="preserve">     The quarterly statements have been prepared using the same accounting policies and methods  </t>
  </si>
  <si>
    <t xml:space="preserve">     of computation as compared with the most recent annual financial statement.</t>
  </si>
  <si>
    <t>2.  EXCEPTIONAL ITEM</t>
  </si>
  <si>
    <t xml:space="preserve">    There was no exceptional item for the current financial period concerned.</t>
  </si>
  <si>
    <t>3.  EXTRAORDINARY ITEM</t>
  </si>
  <si>
    <t xml:space="preserve">    There was no extraordinary item for the current financial period concerned.</t>
  </si>
  <si>
    <t>4   TAXATION</t>
  </si>
  <si>
    <t xml:space="preserve">    Taxation consists of the following :</t>
  </si>
  <si>
    <t>1999</t>
  </si>
  <si>
    <t xml:space="preserve">    Current Malaysian Tax</t>
  </si>
  <si>
    <t xml:space="preserve">    Share of taxation of </t>
  </si>
  <si>
    <t xml:space="preserve">    Under/(over)provision in </t>
  </si>
  <si>
    <t xml:space="preserve">       prior years</t>
  </si>
  <si>
    <t>Deferred taxation</t>
  </si>
  <si>
    <t>5.  PRE-ACQUISITION PROFITS</t>
  </si>
  <si>
    <t xml:space="preserve">    There was no pre-acquisition profits for the current period concerned. </t>
  </si>
  <si>
    <t xml:space="preserve">6. SALE OF INVESTMENT AND PROPERTIES         </t>
  </si>
  <si>
    <t>7. PURCHASE AND SALE OF QUOTED SECURITIES</t>
  </si>
  <si>
    <t xml:space="preserve">   There were no purchase or sale of quoted securities for the financial period concerned. </t>
  </si>
  <si>
    <t>8. COMPOSITION OF COMPANY</t>
  </si>
  <si>
    <t xml:space="preserve">    There were no changes in the composition of the company for the current financial period concerned   </t>
  </si>
  <si>
    <t xml:space="preserve">    restructuring and discontinuing operations.</t>
  </si>
  <si>
    <t>9. CORPORATE PROPOSAL</t>
  </si>
  <si>
    <t xml:space="preserve">    On 15 June 1999, the Board of Directors announced the following proposals:-</t>
  </si>
  <si>
    <t xml:space="preserve">    I)   A  bonus issue of 19,800,000 new ordinary shares of RM1.00 each on the basis of one (1) new</t>
  </si>
  <si>
    <t xml:space="preserve">         ordinary share for each existing ordinary share held in the Company </t>
  </si>
  <si>
    <t xml:space="preserve">    II)   To establish an employees' share option scheme ("Proposed New ESOS") of up to 10 per centum</t>
  </si>
  <si>
    <t xml:space="preserve">          (10%) of the enlarged issued and paid up capital after (I) above for the benefit of eligible executive</t>
  </si>
  <si>
    <t xml:space="preserve">          directors and employees of the Group; and</t>
  </si>
  <si>
    <t xml:space="preserve">  III)   To increase the authorised share capital from RM25,000,000 ordinary shares of RM1.00 each to</t>
  </si>
  <si>
    <t xml:space="preserve">         RM50,000,000 ordinary shares of RM1.00 each.</t>
  </si>
  <si>
    <t xml:space="preserve">    Proposal (I) and (II) have been approved by Securities Commission but proposal (I) is revised to a bonus </t>
  </si>
  <si>
    <t xml:space="preserve">    issue of 6,600,000 new ordinary shares of RM1.00 each on the basis of one (1) new ordinary share for </t>
  </si>
  <si>
    <t xml:space="preserve">    every three existing ordinary shares held in the Company. The Board of Directors have deliberated and </t>
  </si>
  <si>
    <t>10.  SEASONALITY OR CYCLICALITY OF OPERATIONS</t>
  </si>
  <si>
    <t xml:space="preserve">      The principal activity of the company is that of an investment holding company with its </t>
  </si>
  <si>
    <t xml:space="preserve">      subsidiaries  mainly dealing with the distribution of mechanical power transmission and </t>
  </si>
  <si>
    <t xml:space="preserve">      material handling products and systems and industrial spare parts. As such the trading nature </t>
  </si>
  <si>
    <t xml:space="preserve">      or operations of these companies does not linked directly to seasonality or cyclicality of    </t>
  </si>
  <si>
    <t xml:space="preserve">      operations.</t>
  </si>
  <si>
    <t>11. DETAILS OF ISSUANCES AND REPAYMENTS OF DEBTS AND OTHER SHARE ISSUES</t>
  </si>
  <si>
    <t>12. GROUP BORROWINGS</t>
  </si>
  <si>
    <t xml:space="preserve"> </t>
  </si>
  <si>
    <t xml:space="preserve">     Group borrowings consist of the following:</t>
  </si>
  <si>
    <t>SECURED</t>
  </si>
  <si>
    <t>UNSECURED</t>
  </si>
  <si>
    <t xml:space="preserve">     Long Term Loan</t>
  </si>
  <si>
    <t xml:space="preserve">     Short Term :-</t>
  </si>
  <si>
    <t xml:space="preserve">       Term Loan</t>
  </si>
  <si>
    <t xml:space="preserve">       Trust receipts</t>
  </si>
  <si>
    <t xml:space="preserve">       Banker acceptance</t>
  </si>
  <si>
    <t xml:space="preserve">       Bank overdrafts</t>
  </si>
  <si>
    <t>13. CONTINGENT LIABILITIES</t>
  </si>
  <si>
    <t>14. FINANCIAL INSTRUMENTS WITH OFF BALANCE SHEET RISK</t>
  </si>
  <si>
    <t xml:space="preserve">     There were no financial instruments with off balance sheet risk to date. </t>
  </si>
  <si>
    <t>15. MATERIAL LITIGATION</t>
  </si>
  <si>
    <t xml:space="preserve">     There was no material litigation against any company within the group to date.</t>
  </si>
  <si>
    <t>16. SEGMENTAL REPORTING</t>
  </si>
  <si>
    <t xml:space="preserve">     The Group is principally engaged in the distribution of mechanical power transmission and material </t>
  </si>
  <si>
    <t xml:space="preserve">      handling products and systems and industrial spare parts. No segmental information by activities  </t>
  </si>
  <si>
    <t xml:space="preserve">      is provided as the results of other activities are insignificant in relation to the principal activities.</t>
  </si>
  <si>
    <t xml:space="preserve">     The directors are of the opinion that generally the Malaysian economy is gradually improving and this</t>
  </si>
  <si>
    <t xml:space="preserve">     contributes to a more favourable sentiment in the industry in which the Group operates. It is felt that the</t>
  </si>
  <si>
    <t xml:space="preserve">     past rationalisation measures with regards to efficiency and cost improvement had provided a firm </t>
  </si>
  <si>
    <t xml:space="preserve">     platform for the Group to take advantage of improvement in market conditions.</t>
  </si>
  <si>
    <t>19. CURRENT YEAR PROSPECTS</t>
  </si>
  <si>
    <t xml:space="preserve">     Trading conditions and prospects for year 1999/2000 is expected to improve barring any unforeseen </t>
  </si>
  <si>
    <t xml:space="preserve">     circumstances in the local and global economic environment.</t>
  </si>
  <si>
    <t xml:space="preserve">     For the year 2000, the government is expected to implement a deficit financing budget to further </t>
  </si>
  <si>
    <t xml:space="preserve">     stimulate the Malaysian economy which is expected to filter down to all sectors of the market.</t>
  </si>
  <si>
    <t xml:space="preserve">     However, the management and directors of the company will maintain a constant vigilances for any </t>
  </si>
  <si>
    <t xml:space="preserve">     major factors that will affect the performance of the group and will formulate proactive measures to</t>
  </si>
  <si>
    <t xml:space="preserve">     counter any negative changes.</t>
  </si>
  <si>
    <t xml:space="preserve">20. NOTES FOR THE VARIANCE OF ACTUAL PROFIT FROM PROFIT FORECAST. </t>
  </si>
  <si>
    <t>21. DIVIDEND</t>
  </si>
  <si>
    <t xml:space="preserve">     No dividend was proposed for the current financial period concerned.</t>
  </si>
  <si>
    <t>2000</t>
  </si>
  <si>
    <t xml:space="preserve">    decided to appeal against the decision. At the date of this announcement, we have yet to received</t>
  </si>
  <si>
    <t xml:space="preserve">               </t>
  </si>
  <si>
    <t xml:space="preserve">               2000</t>
  </si>
  <si>
    <t xml:space="preserve">                1999</t>
  </si>
  <si>
    <t xml:space="preserve">    Individual quarter</t>
  </si>
  <si>
    <t xml:space="preserve"> Accumulated quarter</t>
  </si>
  <si>
    <t xml:space="preserve">    proposals mentioned above are still subject to the approval by the Shareholders of the Company at an</t>
  </si>
  <si>
    <t xml:space="preserve">    Extraordinary General Meeting. </t>
  </si>
  <si>
    <t xml:space="preserve">     Bank guarantee given to third party</t>
  </si>
  <si>
    <t>PRECEDING</t>
  </si>
  <si>
    <t>FINANCIAL</t>
  </si>
  <si>
    <t>YEAR END</t>
  </si>
  <si>
    <t>30/09/1999</t>
  </si>
  <si>
    <t>Quarterly report on consolidated results for the financial quarter ended 30/06/2000</t>
  </si>
  <si>
    <t>30/06/2000</t>
  </si>
  <si>
    <t xml:space="preserve">      30/06/1999</t>
  </si>
  <si>
    <t xml:space="preserve">       Letter of credit</t>
  </si>
  <si>
    <t xml:space="preserve">18. REVIEW OF THE THIRD QUARTERLY RESULTS  </t>
  </si>
  <si>
    <t>10.0</t>
  </si>
  <si>
    <t>3.7</t>
  </si>
  <si>
    <t xml:space="preserve">    There was no sale of investment or property in the current quarter concerned. </t>
  </si>
  <si>
    <t xml:space="preserve">     the turnover achieved was RM45,292,000 and the profit after tax and extraordinary items attributable to </t>
  </si>
  <si>
    <t xml:space="preserve">     members of the company was RM1,978,000.</t>
  </si>
  <si>
    <t xml:space="preserve">    including business combination, acquisition or disposal of subsidiaries and long term investments,</t>
  </si>
  <si>
    <t xml:space="preserve">    any reply from the Securities Commission concerning the outcome of the appeal. However, all the three</t>
  </si>
  <si>
    <t xml:space="preserve">     There were no issuances and repayment of debt and equity securities, share buy-backs, share</t>
  </si>
  <si>
    <t xml:space="preserve">     cancellations, shares held as treasury and resale of treasury for the current financial period concerned.</t>
  </si>
  <si>
    <t>17. COMMENTS ON QUARTERLY REPORT COMPARISON</t>
  </si>
  <si>
    <t xml:space="preserve">     This note, if any, is only applicable for the final quarter.</t>
  </si>
  <si>
    <t xml:space="preserve">     For the three quarters of the current financial year ( that is from 1st October 1999 to 30th June 2000 ),</t>
  </si>
  <si>
    <t xml:space="preserve">      previous quarter.</t>
  </si>
  <si>
    <t xml:space="preserve">      The improvement in the above results is mainly due to the gradually improvement of the Malaysian</t>
  </si>
  <si>
    <t xml:space="preserve">      and cost control measurement.</t>
  </si>
  <si>
    <t xml:space="preserve">      economy and that rationalisation measures taken by the Management with regards to efficiency</t>
  </si>
  <si>
    <t xml:space="preserve">      Turnover recorded in the current quarter had decreased slightly by 0.85% as compared to that recorded </t>
  </si>
  <si>
    <t xml:space="preserve">      in the previous quarter. Profit before taxation, however, had increased by 11.79% as compared to the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</si>
</sst>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3" fontId="0" fillId="0" borderId="0" xfId="0" applyAlignment="1">
      <alignment/>
    </xf>
    <xf numFmtId="3" fontId="1" fillId="0" borderId="0" xfId="0" applyFont="1" applyAlignment="1">
      <alignment/>
    </xf>
    <xf numFmtId="3" fontId="1" fillId="0" borderId="0" xfId="0" applyFont="1" applyAlignment="1">
      <alignment/>
    </xf>
    <xf numFmtId="14" fontId="1" fillId="0" borderId="0" xfId="0" applyNumberFormat="1" applyFont="1" applyAlignment="1">
      <alignment/>
    </xf>
    <xf numFmtId="3" fontId="1" fillId="0" borderId="0" xfId="0" applyFont="1" applyAlignment="1">
      <alignment horizontal="center"/>
    </xf>
    <xf numFmtId="3" fontId="0" fillId="0" borderId="0" xfId="0" applyAlignment="1" quotePrefix="1">
      <alignment/>
    </xf>
    <xf numFmtId="3" fontId="0" fillId="0" borderId="0" xfId="0" applyNumberFormat="1" applyAlignment="1" quotePrefix="1">
      <alignment/>
    </xf>
    <xf numFmtId="3" fontId="0" fillId="0" borderId="1" xfId="0" applyBorder="1" applyAlignment="1">
      <alignment/>
    </xf>
    <xf numFmtId="3" fontId="0" fillId="0" borderId="1" xfId="0" applyNumberFormat="1" applyBorder="1" applyAlignment="1" quotePrefix="1">
      <alignment/>
    </xf>
    <xf numFmtId="3" fontId="0" fillId="0" borderId="1" xfId="0" applyNumberFormat="1" applyBorder="1" applyAlignment="1" quotePrefix="1">
      <alignment/>
    </xf>
    <xf numFmtId="3" fontId="0" fillId="0" borderId="0" xfId="0" applyBorder="1" applyAlignment="1">
      <alignment/>
    </xf>
    <xf numFmtId="3" fontId="1" fillId="0" borderId="0" xfId="0" applyFont="1" applyAlignment="1">
      <alignment horizontal="left"/>
    </xf>
    <xf numFmtId="3" fontId="0" fillId="0" borderId="1" xfId="0" applyBorder="1" applyAlignment="1" quotePrefix="1">
      <alignment/>
    </xf>
    <xf numFmtId="3" fontId="0" fillId="0" borderId="0" xfId="0" applyAlignment="1" quotePrefix="1">
      <alignment horizontal="right"/>
    </xf>
    <xf numFmtId="14" fontId="1" fillId="0" borderId="0" xfId="0" applyNumberFormat="1" applyFont="1" applyAlignment="1" quotePrefix="1">
      <alignment horizontal="center"/>
    </xf>
    <xf numFmtId="3" fontId="1" fillId="0" borderId="0" xfId="0" applyFont="1" applyAlignment="1" quotePrefix="1">
      <alignment horizontal="center"/>
    </xf>
    <xf numFmtId="3" fontId="0" fillId="0" borderId="2" xfId="0" applyBorder="1" applyAlignment="1">
      <alignment/>
    </xf>
    <xf numFmtId="3" fontId="0" fillId="0" borderId="3" xfId="0" applyBorder="1" applyAlignment="1">
      <alignment/>
    </xf>
    <xf numFmtId="3" fontId="0" fillId="0" borderId="4" xfId="0" applyBorder="1" applyAlignment="1">
      <alignment/>
    </xf>
    <xf numFmtId="3" fontId="0" fillId="0" borderId="5" xfId="0" applyBorder="1" applyAlignment="1">
      <alignment/>
    </xf>
    <xf numFmtId="3" fontId="0" fillId="0" borderId="6" xfId="0" applyBorder="1" applyAlignment="1">
      <alignment/>
    </xf>
    <xf numFmtId="3" fontId="2" fillId="0" borderId="0" xfId="0" applyFont="1" applyAlignment="1">
      <alignment/>
    </xf>
    <xf numFmtId="3" fontId="0" fillId="0" borderId="0" xfId="0" applyAlignment="1" quotePrefix="1">
      <alignment horizontal="center"/>
    </xf>
    <xf numFmtId="3" fontId="0" fillId="0" borderId="0" xfId="0" applyAlignment="1">
      <alignment horizontal="center"/>
    </xf>
    <xf numFmtId="3" fontId="0" fillId="0" borderId="1" xfId="0" applyBorder="1" applyAlignment="1">
      <alignment horizontal="center"/>
    </xf>
    <xf numFmtId="3" fontId="0" fillId="0" borderId="6" xfId="0" applyBorder="1" applyAlignment="1">
      <alignment horizontal="center"/>
    </xf>
    <xf numFmtId="3" fontId="0" fillId="0" borderId="1" xfId="0" applyBorder="1" applyAlignment="1" quotePrefix="1">
      <alignment horizontal="right"/>
    </xf>
    <xf numFmtId="3" fontId="0" fillId="0" borderId="0" xfId="0" applyFont="1" applyAlignment="1">
      <alignment/>
    </xf>
    <xf numFmtId="3" fontId="0" fillId="0" borderId="0" xfId="0" applyNumberForma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2"/>
  <sheetViews>
    <sheetView workbookViewId="0" topLeftCell="A1">
      <selection activeCell="G5" sqref="G5"/>
    </sheetView>
  </sheetViews>
  <sheetFormatPr defaultColWidth="9.140625" defaultRowHeight="12.75"/>
  <cols>
    <col min="3" max="3" width="11.7109375" style="0" customWidth="1"/>
    <col min="4" max="4" width="11.140625" style="0" customWidth="1"/>
    <col min="7" max="7" width="11.8515625" style="0" customWidth="1"/>
    <col min="8" max="8" width="17.00390625" style="0" customWidth="1"/>
  </cols>
  <sheetData>
    <row r="1" ht="12.75">
      <c r="A1" s="1" t="s">
        <v>0</v>
      </c>
    </row>
    <row r="3" ht="12.75">
      <c r="A3" s="1" t="s">
        <v>182</v>
      </c>
    </row>
    <row r="4" ht="12.75">
      <c r="A4" s="1" t="s">
        <v>1</v>
      </c>
    </row>
    <row r="6" ht="12.75">
      <c r="A6" s="1" t="s">
        <v>2</v>
      </c>
    </row>
    <row r="7" spans="4:9" ht="12.75">
      <c r="D7" s="2" t="s">
        <v>58</v>
      </c>
      <c r="E7" s="2"/>
      <c r="F7" s="2"/>
      <c r="G7" s="2" t="s">
        <v>57</v>
      </c>
      <c r="H7" s="2"/>
      <c r="I7" s="2"/>
    </row>
    <row r="8" spans="4:9" ht="12.75">
      <c r="D8" s="4" t="s">
        <v>3</v>
      </c>
      <c r="E8" s="2" t="s">
        <v>7</v>
      </c>
      <c r="F8" s="2"/>
      <c r="G8" s="4" t="s">
        <v>3</v>
      </c>
      <c r="H8" s="4" t="s">
        <v>7</v>
      </c>
      <c r="I8" s="2"/>
    </row>
    <row r="9" spans="4:9" ht="12.75">
      <c r="D9" s="4" t="s">
        <v>4</v>
      </c>
      <c r="E9" s="2" t="s">
        <v>8</v>
      </c>
      <c r="F9" s="2"/>
      <c r="G9" s="4" t="s">
        <v>4</v>
      </c>
      <c r="H9" s="4" t="s">
        <v>8</v>
      </c>
      <c r="I9" s="2"/>
    </row>
    <row r="10" spans="4:9" ht="12.75">
      <c r="D10" s="4" t="s">
        <v>5</v>
      </c>
      <c r="E10" s="2" t="s">
        <v>9</v>
      </c>
      <c r="F10" s="2"/>
      <c r="G10" s="4" t="s">
        <v>11</v>
      </c>
      <c r="H10" s="11" t="s">
        <v>56</v>
      </c>
      <c r="I10" s="2"/>
    </row>
    <row r="11" spans="4:9" ht="12.75">
      <c r="D11" s="14" t="s">
        <v>183</v>
      </c>
      <c r="E11" s="3" t="s">
        <v>184</v>
      </c>
      <c r="F11" s="2"/>
      <c r="G11" s="14" t="s">
        <v>183</v>
      </c>
      <c r="H11" s="3" t="s">
        <v>184</v>
      </c>
      <c r="I11" s="2"/>
    </row>
    <row r="12" spans="4:9" ht="12.75">
      <c r="D12" s="4" t="s">
        <v>6</v>
      </c>
      <c r="E12" s="2" t="s">
        <v>10</v>
      </c>
      <c r="F12" s="2"/>
      <c r="G12" s="4" t="s">
        <v>6</v>
      </c>
      <c r="H12" s="2" t="s">
        <v>10</v>
      </c>
      <c r="I12" s="2"/>
    </row>
    <row r="14" spans="1:9" ht="13.5" thickBot="1">
      <c r="A14" t="s">
        <v>12</v>
      </c>
      <c r="D14" s="7">
        <v>14975</v>
      </c>
      <c r="E14" s="12" t="s">
        <v>55</v>
      </c>
      <c r="F14" s="7"/>
      <c r="G14" s="7">
        <v>45292</v>
      </c>
      <c r="H14" s="8">
        <v>0</v>
      </c>
      <c r="I14" s="10"/>
    </row>
    <row r="15" ht="12.75">
      <c r="E15" s="5"/>
    </row>
    <row r="16" spans="1:8" ht="13.5" thickBot="1">
      <c r="A16" t="s">
        <v>13</v>
      </c>
      <c r="D16" s="7">
        <v>0</v>
      </c>
      <c r="E16" s="12" t="s">
        <v>55</v>
      </c>
      <c r="F16" s="7"/>
      <c r="G16" s="7">
        <v>0</v>
      </c>
      <c r="H16" s="12">
        <v>0</v>
      </c>
    </row>
    <row r="17" ht="12.75">
      <c r="E17" s="5"/>
    </row>
    <row r="18" spans="1:8" ht="12.75">
      <c r="A18" t="s">
        <v>14</v>
      </c>
      <c r="E18" s="5"/>
      <c r="H18" s="10"/>
    </row>
    <row r="19" spans="1:9" ht="13.5" thickBot="1">
      <c r="A19" t="s">
        <v>15</v>
      </c>
      <c r="D19" s="7">
        <v>94</v>
      </c>
      <c r="E19" s="12" t="s">
        <v>55</v>
      </c>
      <c r="F19" s="7"/>
      <c r="G19" s="7">
        <v>324</v>
      </c>
      <c r="H19" s="9">
        <v>0</v>
      </c>
      <c r="I19" s="10"/>
    </row>
    <row r="20" ht="12.75">
      <c r="E20" s="5"/>
    </row>
    <row r="21" spans="1:5" ht="12.75">
      <c r="A21" t="s">
        <v>16</v>
      </c>
      <c r="E21" s="5"/>
    </row>
    <row r="22" spans="1:5" ht="12.75">
      <c r="A22" t="s">
        <v>17</v>
      </c>
      <c r="E22" s="5"/>
    </row>
    <row r="23" spans="1:5" ht="12.75">
      <c r="A23" t="s">
        <v>18</v>
      </c>
      <c r="E23" s="5"/>
    </row>
    <row r="24" spans="1:5" ht="12.75">
      <c r="A24" t="s">
        <v>19</v>
      </c>
      <c r="E24" s="5"/>
    </row>
    <row r="25" spans="1:5" ht="12.75">
      <c r="A25" t="s">
        <v>20</v>
      </c>
      <c r="E25" s="5"/>
    </row>
    <row r="26" spans="1:8" ht="12.75">
      <c r="A26" t="s">
        <v>21</v>
      </c>
      <c r="D26">
        <v>998</v>
      </c>
      <c r="E26" s="5" t="s">
        <v>55</v>
      </c>
      <c r="G26">
        <v>3201</v>
      </c>
      <c r="H26" s="6">
        <v>0</v>
      </c>
    </row>
    <row r="27" ht="12.75">
      <c r="E27" s="5"/>
    </row>
    <row r="28" spans="1:8" ht="12.75">
      <c r="A28" t="s">
        <v>22</v>
      </c>
      <c r="D28">
        <v>88</v>
      </c>
      <c r="E28" s="5" t="s">
        <v>55</v>
      </c>
      <c r="G28">
        <v>268</v>
      </c>
      <c r="H28" s="6">
        <v>0</v>
      </c>
    </row>
    <row r="29" ht="12.75">
      <c r="E29" s="5"/>
    </row>
    <row r="30" spans="1:8" ht="12.75">
      <c r="A30" t="s">
        <v>23</v>
      </c>
      <c r="D30">
        <v>420</v>
      </c>
      <c r="E30" s="5" t="s">
        <v>55</v>
      </c>
      <c r="G30">
        <v>1196</v>
      </c>
      <c r="H30" s="6">
        <v>0</v>
      </c>
    </row>
    <row r="31" ht="12.75">
      <c r="E31" s="5"/>
    </row>
    <row r="32" spans="1:8" ht="12.75">
      <c r="A32" t="s">
        <v>24</v>
      </c>
      <c r="D32">
        <v>0</v>
      </c>
      <c r="E32" s="5" t="s">
        <v>55</v>
      </c>
      <c r="G32">
        <v>0</v>
      </c>
      <c r="H32" s="6">
        <v>0</v>
      </c>
    </row>
    <row r="33" ht="12.75">
      <c r="E33" s="5"/>
    </row>
    <row r="34" spans="1:5" ht="12.75">
      <c r="A34" t="s">
        <v>25</v>
      </c>
      <c r="E34" s="5"/>
    </row>
    <row r="35" spans="1:5" ht="12.75">
      <c r="A35" t="s">
        <v>26</v>
      </c>
      <c r="E35" s="5"/>
    </row>
    <row r="36" spans="1:5" ht="12.75">
      <c r="A36" t="s">
        <v>27</v>
      </c>
      <c r="E36" s="5"/>
    </row>
    <row r="37" spans="1:5" ht="12.75">
      <c r="A37" t="s">
        <v>28</v>
      </c>
      <c r="E37" s="5"/>
    </row>
    <row r="38" spans="1:5" ht="12.75">
      <c r="A38" t="s">
        <v>29</v>
      </c>
      <c r="E38" s="5"/>
    </row>
    <row r="39" spans="1:8" ht="12.75">
      <c r="A39" t="s">
        <v>21</v>
      </c>
      <c r="D39">
        <v>490</v>
      </c>
      <c r="E39" s="5" t="s">
        <v>55</v>
      </c>
      <c r="G39">
        <v>1737</v>
      </c>
      <c r="H39" s="6">
        <v>0</v>
      </c>
    </row>
    <row r="40" ht="12.75">
      <c r="E40" s="5"/>
    </row>
    <row r="41" spans="1:5" ht="12.75">
      <c r="A41" t="s">
        <v>30</v>
      </c>
      <c r="E41" s="5"/>
    </row>
    <row r="42" spans="1:8" ht="12.75">
      <c r="A42" t="s">
        <v>31</v>
      </c>
      <c r="D42">
        <v>714</v>
      </c>
      <c r="E42" s="5" t="s">
        <v>55</v>
      </c>
      <c r="G42">
        <v>1476</v>
      </c>
      <c r="H42" s="6">
        <v>0</v>
      </c>
    </row>
    <row r="43" ht="12.75">
      <c r="E43" s="5"/>
    </row>
    <row r="44" spans="1:5" ht="12.75">
      <c r="A44" t="s">
        <v>32</v>
      </c>
      <c r="E44" s="5"/>
    </row>
    <row r="45" spans="1:8" ht="12.75">
      <c r="A45" t="s">
        <v>33</v>
      </c>
      <c r="D45">
        <v>1204</v>
      </c>
      <c r="E45" s="5" t="s">
        <v>55</v>
      </c>
      <c r="G45">
        <v>3213</v>
      </c>
      <c r="H45" s="6">
        <v>0</v>
      </c>
    </row>
    <row r="46" ht="12.75">
      <c r="E46" s="5"/>
    </row>
    <row r="47" spans="1:8" ht="12.75">
      <c r="A47" t="s">
        <v>34</v>
      </c>
      <c r="D47">
        <v>-468</v>
      </c>
      <c r="E47" s="5" t="s">
        <v>55</v>
      </c>
      <c r="G47">
        <v>-1204</v>
      </c>
      <c r="H47" s="6">
        <v>0</v>
      </c>
    </row>
    <row r="48" spans="5:8" ht="12.75">
      <c r="E48" s="5"/>
      <c r="H48" s="5"/>
    </row>
    <row r="49" spans="5:8" ht="12.75">
      <c r="E49" s="5"/>
      <c r="H49" s="5"/>
    </row>
    <row r="50" spans="5:8" ht="12.75">
      <c r="E50" s="5"/>
      <c r="H50" s="5"/>
    </row>
    <row r="51" spans="5:8" ht="12.75">
      <c r="E51" s="5"/>
      <c r="H51" s="5"/>
    </row>
    <row r="52" spans="5:8" ht="12.75">
      <c r="E52" s="5"/>
      <c r="H52" s="5"/>
    </row>
    <row r="53" ht="12.75">
      <c r="E53" s="5"/>
    </row>
    <row r="54" spans="1:5" ht="12.75">
      <c r="A54" t="s">
        <v>35</v>
      </c>
      <c r="E54" s="5"/>
    </row>
    <row r="55" spans="1:8" ht="12.75">
      <c r="A55" t="s">
        <v>36</v>
      </c>
      <c r="D55">
        <v>736</v>
      </c>
      <c r="E55" s="5" t="s">
        <v>55</v>
      </c>
      <c r="G55">
        <v>2009</v>
      </c>
      <c r="H55" s="6">
        <v>0</v>
      </c>
    </row>
    <row r="56" ht="12.75">
      <c r="E56" s="5"/>
    </row>
    <row r="57" spans="1:8" ht="12.75">
      <c r="A57" t="s">
        <v>37</v>
      </c>
      <c r="D57">
        <v>5</v>
      </c>
      <c r="E57" s="5" t="s">
        <v>55</v>
      </c>
      <c r="G57">
        <v>31</v>
      </c>
      <c r="H57" s="6">
        <v>0</v>
      </c>
    </row>
    <row r="58" ht="12.75">
      <c r="E58" s="5"/>
    </row>
    <row r="59" spans="1:5" ht="12.75">
      <c r="A59" t="s">
        <v>38</v>
      </c>
      <c r="E59" s="5"/>
    </row>
    <row r="60" spans="1:8" ht="12.75">
      <c r="A60" t="s">
        <v>39</v>
      </c>
      <c r="D60">
        <v>731</v>
      </c>
      <c r="E60" s="5" t="s">
        <v>55</v>
      </c>
      <c r="G60">
        <v>1978</v>
      </c>
      <c r="H60" s="6">
        <v>0</v>
      </c>
    </row>
    <row r="61" ht="12.75">
      <c r="E61" s="5"/>
    </row>
    <row r="62" spans="1:8" ht="12.75">
      <c r="A62" t="s">
        <v>40</v>
      </c>
      <c r="D62">
        <v>0</v>
      </c>
      <c r="E62" s="5" t="s">
        <v>55</v>
      </c>
      <c r="G62">
        <v>0</v>
      </c>
      <c r="H62" s="28" t="s">
        <v>54</v>
      </c>
    </row>
    <row r="63" spans="1:8" ht="12.75">
      <c r="A63" t="s">
        <v>41</v>
      </c>
      <c r="D63">
        <v>0</v>
      </c>
      <c r="E63" s="5" t="s">
        <v>55</v>
      </c>
      <c r="G63">
        <v>0</v>
      </c>
      <c r="H63" s="28" t="s">
        <v>54</v>
      </c>
    </row>
    <row r="64" spans="1:5" ht="12.75">
      <c r="A64" t="s">
        <v>42</v>
      </c>
      <c r="E64" s="5"/>
    </row>
    <row r="65" spans="1:5" ht="12.75">
      <c r="A65" t="s">
        <v>43</v>
      </c>
      <c r="E65" s="5"/>
    </row>
    <row r="66" spans="1:8" ht="12.75">
      <c r="A66" t="s">
        <v>44</v>
      </c>
      <c r="D66">
        <v>0</v>
      </c>
      <c r="E66" s="5" t="s">
        <v>55</v>
      </c>
      <c r="G66">
        <v>0</v>
      </c>
      <c r="H66" s="28" t="s">
        <v>54</v>
      </c>
    </row>
    <row r="67" ht="12.75">
      <c r="E67" s="5"/>
    </row>
    <row r="68" spans="1:5" ht="12.75">
      <c r="A68" t="s">
        <v>45</v>
      </c>
      <c r="E68" s="5"/>
    </row>
    <row r="69" spans="1:5" ht="12.75">
      <c r="A69" t="s">
        <v>46</v>
      </c>
      <c r="E69" s="5"/>
    </row>
    <row r="70" spans="1:8" ht="12.75">
      <c r="A70" t="s">
        <v>47</v>
      </c>
      <c r="D70">
        <v>731</v>
      </c>
      <c r="E70" s="5" t="s">
        <v>55</v>
      </c>
      <c r="G70">
        <v>1978</v>
      </c>
      <c r="H70" s="6">
        <v>0</v>
      </c>
    </row>
    <row r="71" ht="12.75">
      <c r="E71" s="5"/>
    </row>
    <row r="72" spans="1:5" ht="12.75">
      <c r="A72" t="s">
        <v>48</v>
      </c>
      <c r="E72" s="5"/>
    </row>
    <row r="73" spans="1:5" ht="12.75">
      <c r="A73" t="s">
        <v>49</v>
      </c>
      <c r="E73" s="5"/>
    </row>
    <row r="74" spans="1:5" ht="12.75">
      <c r="A74" t="s">
        <v>50</v>
      </c>
      <c r="E74" s="5"/>
    </row>
    <row r="75" ht="12.75">
      <c r="E75" s="5"/>
    </row>
    <row r="76" spans="1:5" ht="12.75">
      <c r="A76" t="s">
        <v>51</v>
      </c>
      <c r="E76" s="5"/>
    </row>
    <row r="77" spans="1:8" ht="12.75">
      <c r="A77" t="s">
        <v>52</v>
      </c>
      <c r="D77" s="13" t="s">
        <v>188</v>
      </c>
      <c r="E77" s="5" t="s">
        <v>55</v>
      </c>
      <c r="G77" s="13" t="s">
        <v>187</v>
      </c>
      <c r="H77" s="6">
        <v>0</v>
      </c>
    </row>
    <row r="78" ht="12.75">
      <c r="E78" s="5"/>
    </row>
    <row r="79" ht="12.75">
      <c r="E79" s="5"/>
    </row>
    <row r="80" spans="1:5" ht="12.75">
      <c r="A80" t="s">
        <v>59</v>
      </c>
      <c r="E80" s="5"/>
    </row>
    <row r="81" spans="1:8" ht="12.75">
      <c r="A81" t="s">
        <v>53</v>
      </c>
      <c r="D81">
        <v>0</v>
      </c>
      <c r="E81" s="5" t="s">
        <v>55</v>
      </c>
      <c r="G81">
        <v>0</v>
      </c>
      <c r="H81" s="6">
        <v>0</v>
      </c>
    </row>
    <row r="82" ht="12.75">
      <c r="H82" s="6"/>
    </row>
  </sheetData>
  <printOptions/>
  <pageMargins left="0.75" right="0.75" top="1" bottom="1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2">
      <selection activeCell="E13" sqref="E13"/>
    </sheetView>
  </sheetViews>
  <sheetFormatPr defaultColWidth="9.140625" defaultRowHeight="12.75"/>
  <sheetData>
    <row r="1" ht="12.75">
      <c r="A1" s="1" t="s">
        <v>60</v>
      </c>
    </row>
    <row r="2" spans="5:8" ht="12.75">
      <c r="E2" s="4" t="s">
        <v>61</v>
      </c>
      <c r="H2" s="4" t="s">
        <v>61</v>
      </c>
    </row>
    <row r="3" spans="5:8" ht="12.75">
      <c r="E3" s="4" t="s">
        <v>62</v>
      </c>
      <c r="H3" s="4" t="s">
        <v>178</v>
      </c>
    </row>
    <row r="4" spans="5:8" ht="12.75">
      <c r="E4" s="4" t="s">
        <v>3</v>
      </c>
      <c r="H4" s="4" t="s">
        <v>179</v>
      </c>
    </row>
    <row r="5" spans="5:8" ht="12.75">
      <c r="E5" s="4" t="s">
        <v>5</v>
      </c>
      <c r="H5" s="4" t="s">
        <v>180</v>
      </c>
    </row>
    <row r="6" spans="5:8" ht="12.75">
      <c r="E6" s="15" t="s">
        <v>183</v>
      </c>
      <c r="H6" s="15" t="s">
        <v>181</v>
      </c>
    </row>
    <row r="7" spans="5:8" ht="12.75">
      <c r="E7" s="4" t="s">
        <v>6</v>
      </c>
      <c r="H7" s="4" t="s">
        <v>6</v>
      </c>
    </row>
    <row r="9" spans="1:8" ht="12.75">
      <c r="A9" t="s">
        <v>63</v>
      </c>
      <c r="E9">
        <v>19517</v>
      </c>
      <c r="H9">
        <v>20441</v>
      </c>
    </row>
    <row r="10" spans="1:8" ht="12.75">
      <c r="A10" t="s">
        <v>64</v>
      </c>
      <c r="E10">
        <v>5147</v>
      </c>
      <c r="H10">
        <v>5611</v>
      </c>
    </row>
    <row r="11" spans="1:8" ht="12.75">
      <c r="A11" t="s">
        <v>65</v>
      </c>
      <c r="E11">
        <v>54</v>
      </c>
      <c r="H11">
        <v>54</v>
      </c>
    </row>
    <row r="12" spans="1:8" ht="13.5" thickBot="1">
      <c r="A12" t="s">
        <v>66</v>
      </c>
      <c r="E12" s="7">
        <v>560</v>
      </c>
      <c r="H12" s="7">
        <v>731</v>
      </c>
    </row>
    <row r="13" spans="5:8" ht="12.75">
      <c r="E13">
        <f>SUM(E9:E12)</f>
        <v>25278</v>
      </c>
      <c r="H13">
        <f>SUM(H9:H12)</f>
        <v>26837</v>
      </c>
    </row>
    <row r="14" ht="13.5" thickBot="1">
      <c r="A14" t="s">
        <v>67</v>
      </c>
    </row>
    <row r="15" spans="2:8" ht="12.75">
      <c r="B15" t="s">
        <v>68</v>
      </c>
      <c r="E15" s="16">
        <v>9864</v>
      </c>
      <c r="H15" s="16">
        <v>11909</v>
      </c>
    </row>
    <row r="16" spans="2:8" ht="12.75">
      <c r="B16" t="s">
        <v>69</v>
      </c>
      <c r="E16" s="17">
        <v>28382</v>
      </c>
      <c r="H16" s="17">
        <v>23676</v>
      </c>
    </row>
    <row r="17" spans="2:8" ht="12.75">
      <c r="B17" t="s">
        <v>70</v>
      </c>
      <c r="E17" s="17"/>
      <c r="H17" s="17"/>
    </row>
    <row r="18" spans="2:8" ht="12.75">
      <c r="B18" t="s">
        <v>71</v>
      </c>
      <c r="E18" s="17">
        <v>1126</v>
      </c>
      <c r="H18" s="17">
        <v>1021</v>
      </c>
    </row>
    <row r="19" spans="2:8" ht="12.75">
      <c r="B19" t="s">
        <v>72</v>
      </c>
      <c r="E19" s="17">
        <v>4307</v>
      </c>
      <c r="H19" s="17">
        <v>2731</v>
      </c>
    </row>
    <row r="20" spans="5:8" ht="13.5" thickBot="1">
      <c r="E20" s="18"/>
      <c r="H20" s="17"/>
    </row>
    <row r="21" spans="5:8" ht="13.5" thickBot="1">
      <c r="E21" s="18">
        <f>SUM(E15:E20)</f>
        <v>43679</v>
      </c>
      <c r="H21" s="19">
        <f>SUM(H15:H20)</f>
        <v>39337</v>
      </c>
    </row>
    <row r="22" ht="13.5" thickBot="1">
      <c r="A22" t="s">
        <v>73</v>
      </c>
    </row>
    <row r="23" spans="2:8" ht="12.75">
      <c r="B23" t="s">
        <v>74</v>
      </c>
      <c r="E23" s="16">
        <v>3205</v>
      </c>
      <c r="H23" s="16">
        <v>5775</v>
      </c>
    </row>
    <row r="24" spans="2:8" ht="12.75">
      <c r="B24" t="s">
        <v>75</v>
      </c>
      <c r="E24" s="17">
        <v>12626</v>
      </c>
      <c r="H24" s="17">
        <v>8486</v>
      </c>
    </row>
    <row r="25" spans="2:8" ht="12.75">
      <c r="B25" t="s">
        <v>76</v>
      </c>
      <c r="E25" s="17">
        <v>642</v>
      </c>
      <c r="H25" s="17">
        <v>1192</v>
      </c>
    </row>
    <row r="26" spans="2:8" ht="12.75">
      <c r="B26" t="s">
        <v>77</v>
      </c>
      <c r="E26" s="17">
        <v>320</v>
      </c>
      <c r="H26" s="17">
        <v>49</v>
      </c>
    </row>
    <row r="27" spans="2:8" ht="12.75">
      <c r="B27" t="s">
        <v>78</v>
      </c>
      <c r="E27" s="17">
        <v>0</v>
      </c>
      <c r="H27" s="17">
        <v>143</v>
      </c>
    </row>
    <row r="28" spans="5:8" ht="13.5" thickBot="1">
      <c r="E28" s="17"/>
      <c r="H28" s="17"/>
    </row>
    <row r="29" spans="5:8" ht="13.5" thickBot="1">
      <c r="E29" s="19">
        <f>SUM(E23:E28)</f>
        <v>16793</v>
      </c>
      <c r="H29" s="19">
        <f>SUM(H23:H28)</f>
        <v>15645</v>
      </c>
    </row>
    <row r="31" spans="1:8" ht="12.75">
      <c r="A31" t="s">
        <v>79</v>
      </c>
      <c r="E31">
        <f>(E21-E29)</f>
        <v>26886</v>
      </c>
      <c r="H31">
        <f>(H21-H29)</f>
        <v>23692</v>
      </c>
    </row>
    <row r="33" spans="5:8" ht="13.5" thickBot="1">
      <c r="E33" s="20">
        <f>(E13+E31)</f>
        <v>52164</v>
      </c>
      <c r="H33" s="20">
        <f>(H13+H31)</f>
        <v>50529</v>
      </c>
    </row>
    <row r="35" ht="12.75">
      <c r="A35" t="s">
        <v>80</v>
      </c>
    </row>
    <row r="36" spans="1:8" ht="12.75">
      <c r="A36" t="s">
        <v>81</v>
      </c>
      <c r="E36">
        <v>19800</v>
      </c>
      <c r="H36">
        <v>19800</v>
      </c>
    </row>
    <row r="37" spans="1:8" ht="12.75">
      <c r="A37" t="s">
        <v>82</v>
      </c>
      <c r="E37">
        <v>1964</v>
      </c>
      <c r="H37">
        <v>1964</v>
      </c>
    </row>
    <row r="38" spans="1:8" ht="12.75">
      <c r="A38" t="s">
        <v>83</v>
      </c>
      <c r="E38">
        <v>36</v>
      </c>
      <c r="H38">
        <v>36</v>
      </c>
    </row>
    <row r="39" spans="1:8" ht="12.75">
      <c r="A39" t="s">
        <v>84</v>
      </c>
      <c r="E39">
        <v>28216</v>
      </c>
      <c r="H39">
        <v>26237</v>
      </c>
    </row>
    <row r="40" spans="5:8" ht="13.5" thickBot="1">
      <c r="E40" s="7"/>
      <c r="H40" s="7"/>
    </row>
    <row r="41" spans="5:8" ht="12.75">
      <c r="E41">
        <f>SUM(E36:E40)</f>
        <v>50016</v>
      </c>
      <c r="H41">
        <f>SUM(H36:H40)</f>
        <v>48037</v>
      </c>
    </row>
    <row r="43" spans="1:8" ht="12.75">
      <c r="A43" t="s">
        <v>85</v>
      </c>
      <c r="E43">
        <v>132</v>
      </c>
      <c r="H43">
        <v>101</v>
      </c>
    </row>
    <row r="45" spans="1:8" ht="12.75">
      <c r="A45" t="s">
        <v>86</v>
      </c>
      <c r="E45">
        <v>1353</v>
      </c>
      <c r="H45">
        <v>1637</v>
      </c>
    </row>
    <row r="46" spans="1:8" ht="12.75">
      <c r="A46" t="s">
        <v>87</v>
      </c>
      <c r="E46">
        <v>663</v>
      </c>
      <c r="H46">
        <v>754</v>
      </c>
    </row>
    <row r="48" spans="5:8" ht="13.5" thickBot="1">
      <c r="E48" s="20">
        <f>SUM(E41:E47)</f>
        <v>52164</v>
      </c>
      <c r="H48" s="20">
        <f>SUM(H41:H47)</f>
        <v>50529</v>
      </c>
    </row>
    <row r="50" spans="1:8" ht="13.5" thickBot="1">
      <c r="A50" t="s">
        <v>88</v>
      </c>
      <c r="E50" s="12">
        <v>250</v>
      </c>
      <c r="H50" s="7">
        <v>239</v>
      </c>
    </row>
  </sheetData>
  <printOptions/>
  <pageMargins left="0.75" right="0.75" top="1" bottom="1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5"/>
  <sheetViews>
    <sheetView tabSelected="1" workbookViewId="0" topLeftCell="A119">
      <selection activeCell="A134" sqref="A134"/>
    </sheetView>
  </sheetViews>
  <sheetFormatPr defaultColWidth="9.140625" defaultRowHeight="12.75"/>
  <cols>
    <col min="3" max="3" width="6.421875" style="0" customWidth="1"/>
    <col min="4" max="4" width="9.00390625" style="0" customWidth="1"/>
    <col min="5" max="5" width="12.140625" style="0" customWidth="1"/>
    <col min="6" max="6" width="6.57421875" style="0" customWidth="1"/>
    <col min="8" max="8" width="11.7109375" style="0" customWidth="1"/>
    <col min="9" max="9" width="16.28125" style="0" customWidth="1"/>
  </cols>
  <sheetData>
    <row r="1" ht="12.75">
      <c r="A1" s="1" t="s">
        <v>89</v>
      </c>
    </row>
    <row r="2" ht="12.75">
      <c r="A2" s="21" t="s">
        <v>90</v>
      </c>
    </row>
    <row r="3" ht="12.75">
      <c r="A3" s="21"/>
    </row>
    <row r="4" ht="12.75">
      <c r="A4" s="1" t="s">
        <v>91</v>
      </c>
    </row>
    <row r="5" ht="12.75">
      <c r="A5" s="1"/>
    </row>
    <row r="6" ht="12.75">
      <c r="A6" t="s">
        <v>92</v>
      </c>
    </row>
    <row r="7" ht="12.75">
      <c r="A7" t="s">
        <v>93</v>
      </c>
    </row>
    <row r="9" ht="12.75">
      <c r="A9" s="1" t="s">
        <v>94</v>
      </c>
    </row>
    <row r="10" ht="12.75">
      <c r="A10" s="1"/>
    </row>
    <row r="11" ht="12.75">
      <c r="A11" t="s">
        <v>95</v>
      </c>
    </row>
    <row r="13" ht="12.75">
      <c r="A13" s="1" t="s">
        <v>96</v>
      </c>
    </row>
    <row r="14" ht="12.75">
      <c r="A14" s="1"/>
    </row>
    <row r="15" ht="12.75">
      <c r="A15" t="s">
        <v>97</v>
      </c>
    </row>
    <row r="17" ht="12.75">
      <c r="A17" s="1" t="s">
        <v>98</v>
      </c>
    </row>
    <row r="18" ht="12.75">
      <c r="A18" s="1"/>
    </row>
    <row r="19" ht="12.75">
      <c r="A19" t="s">
        <v>99</v>
      </c>
    </row>
    <row r="20" spans="4:7" ht="12.75">
      <c r="D20" t="s">
        <v>173</v>
      </c>
      <c r="G20" t="s">
        <v>174</v>
      </c>
    </row>
    <row r="21" spans="4:8" ht="12.75">
      <c r="D21" s="22" t="s">
        <v>168</v>
      </c>
      <c r="E21" s="22" t="s">
        <v>100</v>
      </c>
      <c r="G21" s="22" t="s">
        <v>168</v>
      </c>
      <c r="H21" s="22" t="s">
        <v>100</v>
      </c>
    </row>
    <row r="22" spans="4:8" ht="12.75">
      <c r="D22" s="23" t="s">
        <v>6</v>
      </c>
      <c r="E22" s="23" t="s">
        <v>6</v>
      </c>
      <c r="G22" s="23" t="s">
        <v>6</v>
      </c>
      <c r="H22" s="23" t="s">
        <v>6</v>
      </c>
    </row>
    <row r="24" spans="1:8" ht="12.75">
      <c r="A24" t="s">
        <v>101</v>
      </c>
      <c r="D24" s="23">
        <v>-316</v>
      </c>
      <c r="E24" s="23">
        <v>0</v>
      </c>
      <c r="G24" s="23">
        <v>-844</v>
      </c>
      <c r="H24" s="23">
        <v>0</v>
      </c>
    </row>
    <row r="25" spans="1:8" ht="12.75">
      <c r="A25" t="s">
        <v>102</v>
      </c>
      <c r="D25" s="23"/>
      <c r="E25" s="23"/>
      <c r="G25" s="23"/>
      <c r="H25" s="23"/>
    </row>
    <row r="26" spans="1:8" ht="12.75">
      <c r="A26" t="s">
        <v>31</v>
      </c>
      <c r="D26" s="23">
        <v>-157</v>
      </c>
      <c r="E26" s="23">
        <v>0</v>
      </c>
      <c r="G26" s="23">
        <v>-325</v>
      </c>
      <c r="H26" s="23">
        <v>0</v>
      </c>
    </row>
    <row r="27" spans="1:8" ht="12.75">
      <c r="A27" t="s">
        <v>103</v>
      </c>
      <c r="D27" s="23"/>
      <c r="E27" s="23"/>
      <c r="G27" s="23"/>
      <c r="H27" s="23"/>
    </row>
    <row r="28" spans="1:8" ht="13.5" thickBot="1">
      <c r="A28" t="s">
        <v>104</v>
      </c>
      <c r="D28" s="24">
        <v>0</v>
      </c>
      <c r="E28" s="24">
        <v>0</v>
      </c>
      <c r="G28" s="24">
        <v>0</v>
      </c>
      <c r="H28" s="24">
        <v>0</v>
      </c>
    </row>
    <row r="29" spans="4:8" ht="12.75">
      <c r="D29" s="23">
        <f>SUM(D24:D28)</f>
        <v>-473</v>
      </c>
      <c r="E29" s="23">
        <f>SUM(E24:E28)</f>
        <v>0</v>
      </c>
      <c r="G29" s="23">
        <f>SUM(G24:G28)</f>
        <v>-1169</v>
      </c>
      <c r="H29" s="23">
        <f>SUM(H24:H28)</f>
        <v>0</v>
      </c>
    </row>
    <row r="30" spans="1:8" ht="12.75">
      <c r="A30" t="s">
        <v>105</v>
      </c>
      <c r="D30" s="23">
        <v>5</v>
      </c>
      <c r="E30" s="23">
        <v>0</v>
      </c>
      <c r="G30" s="23">
        <v>-35</v>
      </c>
      <c r="H30" s="23">
        <v>0</v>
      </c>
    </row>
    <row r="31" spans="4:8" ht="13.5" thickBot="1">
      <c r="D31" s="25">
        <f>SUM(D29:D30)</f>
        <v>-468</v>
      </c>
      <c r="E31" s="25">
        <f>SUM(E29:E30)</f>
        <v>0</v>
      </c>
      <c r="G31" s="25">
        <f>SUM(G29:G30)</f>
        <v>-1204</v>
      </c>
      <c r="H31" s="25">
        <f>SUM(H29:H30)</f>
        <v>0</v>
      </c>
    </row>
    <row r="33" ht="12.75">
      <c r="A33" s="1" t="s">
        <v>106</v>
      </c>
    </row>
    <row r="34" ht="12.75">
      <c r="A34" s="1"/>
    </row>
    <row r="35" ht="12.75">
      <c r="A35" t="s">
        <v>107</v>
      </c>
    </row>
    <row r="37" ht="12.75">
      <c r="A37" s="1" t="s">
        <v>108</v>
      </c>
    </row>
    <row r="38" ht="12.75">
      <c r="A38" s="1"/>
    </row>
    <row r="39" ht="12.75">
      <c r="A39" t="s">
        <v>189</v>
      </c>
    </row>
    <row r="41" ht="12.75">
      <c r="A41" s="1" t="s">
        <v>109</v>
      </c>
    </row>
    <row r="42" ht="12.75">
      <c r="A42" s="1"/>
    </row>
    <row r="43" ht="12.75">
      <c r="A43" t="s">
        <v>110</v>
      </c>
    </row>
    <row r="45" ht="12.75">
      <c r="A45" s="1" t="s">
        <v>111</v>
      </c>
    </row>
    <row r="46" ht="12.75">
      <c r="A46" s="1"/>
    </row>
    <row r="47" ht="12.75">
      <c r="A47" t="s">
        <v>112</v>
      </c>
    </row>
    <row r="48" ht="12.75">
      <c r="A48" t="s">
        <v>192</v>
      </c>
    </row>
    <row r="49" ht="12.75">
      <c r="A49" t="s">
        <v>113</v>
      </c>
    </row>
    <row r="52" ht="12.75">
      <c r="A52" s="1" t="s">
        <v>114</v>
      </c>
    </row>
    <row r="53" ht="12.75">
      <c r="A53" s="1"/>
    </row>
    <row r="54" ht="12.75">
      <c r="A54" t="s">
        <v>115</v>
      </c>
    </row>
    <row r="56" ht="12.75">
      <c r="A56" t="s">
        <v>116</v>
      </c>
    </row>
    <row r="57" ht="12.75">
      <c r="A57" t="s">
        <v>117</v>
      </c>
    </row>
    <row r="59" ht="12.75">
      <c r="A59" t="s">
        <v>118</v>
      </c>
    </row>
    <row r="60" ht="12.75">
      <c r="A60" t="s">
        <v>119</v>
      </c>
    </row>
    <row r="61" ht="12.75">
      <c r="A61" t="s">
        <v>120</v>
      </c>
    </row>
    <row r="63" ht="12.75">
      <c r="A63" t="s">
        <v>121</v>
      </c>
    </row>
    <row r="64" ht="12.75">
      <c r="A64" t="s">
        <v>122</v>
      </c>
    </row>
    <row r="66" ht="12.75">
      <c r="A66" t="s">
        <v>123</v>
      </c>
    </row>
    <row r="67" ht="12.75">
      <c r="A67" t="s">
        <v>124</v>
      </c>
    </row>
    <row r="68" ht="12.75">
      <c r="A68" t="s">
        <v>125</v>
      </c>
    </row>
    <row r="69" ht="12.75">
      <c r="A69" t="s">
        <v>169</v>
      </c>
    </row>
    <row r="70" ht="12.75">
      <c r="A70" t="s">
        <v>193</v>
      </c>
    </row>
    <row r="71" ht="12.75">
      <c r="A71" t="s">
        <v>175</v>
      </c>
    </row>
    <row r="72" ht="12.75">
      <c r="A72" t="s">
        <v>176</v>
      </c>
    </row>
    <row r="74" ht="12.75">
      <c r="A74" s="1" t="s">
        <v>126</v>
      </c>
    </row>
    <row r="75" ht="12.75">
      <c r="A75" s="1"/>
    </row>
    <row r="76" ht="12.75">
      <c r="A76" t="s">
        <v>127</v>
      </c>
    </row>
    <row r="77" ht="12.75">
      <c r="A77" t="s">
        <v>128</v>
      </c>
    </row>
    <row r="78" ht="12.75">
      <c r="A78" t="s">
        <v>129</v>
      </c>
    </row>
    <row r="79" ht="12.75">
      <c r="A79" t="s">
        <v>130</v>
      </c>
    </row>
    <row r="80" ht="12.75">
      <c r="A80" t="s">
        <v>131</v>
      </c>
    </row>
    <row r="82" ht="12.75">
      <c r="A82" s="1" t="s">
        <v>132</v>
      </c>
    </row>
    <row r="84" ht="12.75">
      <c r="A84" t="s">
        <v>194</v>
      </c>
    </row>
    <row r="85" ht="12.75">
      <c r="A85" t="s">
        <v>195</v>
      </c>
    </row>
    <row r="87" ht="12.75">
      <c r="A87" s="1" t="s">
        <v>133</v>
      </c>
    </row>
    <row r="88" spans="1:5" ht="12.75">
      <c r="A88" t="s">
        <v>134</v>
      </c>
      <c r="E88" t="s">
        <v>134</v>
      </c>
    </row>
    <row r="89" ht="12.75">
      <c r="A89" t="s">
        <v>135</v>
      </c>
    </row>
    <row r="90" spans="3:8" ht="12.75">
      <c r="C90" t="s">
        <v>170</v>
      </c>
      <c r="D90" s="15" t="s">
        <v>171</v>
      </c>
      <c r="E90" s="4"/>
      <c r="G90" s="15" t="s">
        <v>172</v>
      </c>
      <c r="H90" s="15"/>
    </row>
    <row r="91" spans="4:8" ht="12.75">
      <c r="D91" s="4" t="s">
        <v>136</v>
      </c>
      <c r="E91" s="4" t="s">
        <v>137</v>
      </c>
      <c r="G91" s="4" t="s">
        <v>136</v>
      </c>
      <c r="H91" s="4" t="s">
        <v>137</v>
      </c>
    </row>
    <row r="92" spans="4:8" ht="12.75">
      <c r="D92" s="4" t="s">
        <v>6</v>
      </c>
      <c r="E92" s="4" t="s">
        <v>6</v>
      </c>
      <c r="G92" s="4" t="s">
        <v>6</v>
      </c>
      <c r="H92" s="4" t="s">
        <v>6</v>
      </c>
    </row>
    <row r="93" spans="4:8" ht="12.75">
      <c r="D93" s="4"/>
      <c r="E93" s="4"/>
      <c r="G93" s="4"/>
      <c r="H93" s="4"/>
    </row>
    <row r="94" spans="1:8" ht="13.5" thickBot="1">
      <c r="A94" t="s">
        <v>138</v>
      </c>
      <c r="D94" s="7">
        <v>1353</v>
      </c>
      <c r="E94" s="26">
        <v>0</v>
      </c>
      <c r="G94" s="12">
        <v>1637</v>
      </c>
      <c r="H94" s="7">
        <v>0</v>
      </c>
    </row>
    <row r="95" spans="5:7" ht="12.75">
      <c r="E95" s="22"/>
      <c r="G95" s="5"/>
    </row>
    <row r="96" ht="12.75">
      <c r="A96" t="s">
        <v>139</v>
      </c>
    </row>
    <row r="97" spans="1:8" ht="12.75">
      <c r="A97" t="s">
        <v>140</v>
      </c>
      <c r="D97">
        <v>367</v>
      </c>
      <c r="E97">
        <v>0</v>
      </c>
      <c r="G97">
        <v>477</v>
      </c>
      <c r="H97">
        <v>0</v>
      </c>
    </row>
    <row r="98" spans="1:8" ht="12.75">
      <c r="A98" t="s">
        <v>141</v>
      </c>
      <c r="D98">
        <v>0</v>
      </c>
      <c r="E98">
        <v>0</v>
      </c>
      <c r="G98" s="5">
        <v>0</v>
      </c>
      <c r="H98">
        <v>0</v>
      </c>
    </row>
    <row r="99" spans="1:8" ht="12.75">
      <c r="A99" t="s">
        <v>142</v>
      </c>
      <c r="D99">
        <v>2416</v>
      </c>
      <c r="E99">
        <v>0</v>
      </c>
      <c r="G99" s="5">
        <v>5298</v>
      </c>
      <c r="H99">
        <v>0</v>
      </c>
    </row>
    <row r="100" spans="1:8" ht="12.75">
      <c r="A100" t="s">
        <v>185</v>
      </c>
      <c r="D100">
        <v>422</v>
      </c>
      <c r="E100">
        <v>0</v>
      </c>
      <c r="G100" s="5">
        <v>0</v>
      </c>
      <c r="H100">
        <v>0</v>
      </c>
    </row>
    <row r="101" spans="1:8" ht="12.75">
      <c r="A101" t="s">
        <v>143</v>
      </c>
      <c r="D101">
        <v>0</v>
      </c>
      <c r="E101">
        <v>0</v>
      </c>
      <c r="G101" s="5">
        <v>0</v>
      </c>
      <c r="H101">
        <v>0</v>
      </c>
    </row>
    <row r="103" spans="4:8" ht="13.5" thickBot="1">
      <c r="D103" s="20">
        <f>SUM(D97:D102)</f>
        <v>3205</v>
      </c>
      <c r="E103" s="20">
        <v>0</v>
      </c>
      <c r="G103" s="20">
        <v>5775</v>
      </c>
      <c r="H103" s="20">
        <f>SUM(H97:H102)</f>
        <v>0</v>
      </c>
    </row>
    <row r="104" spans="7:8" ht="12" customHeight="1">
      <c r="G104" s="10"/>
      <c r="H104" s="10"/>
    </row>
    <row r="105" spans="7:8" ht="12" customHeight="1">
      <c r="G105" s="10"/>
      <c r="H105" s="10"/>
    </row>
    <row r="106" ht="12.75">
      <c r="A106" s="1" t="s">
        <v>144</v>
      </c>
    </row>
    <row r="107" spans="7:8" ht="12.75">
      <c r="G107" s="15" t="s">
        <v>168</v>
      </c>
      <c r="H107" s="15" t="s">
        <v>100</v>
      </c>
    </row>
    <row r="108" spans="7:8" ht="12.75">
      <c r="G108" s="4" t="s">
        <v>6</v>
      </c>
      <c r="H108" s="4" t="s">
        <v>6</v>
      </c>
    </row>
    <row r="110" spans="1:8" ht="12.75">
      <c r="A110" t="s">
        <v>177</v>
      </c>
      <c r="G110">
        <v>12</v>
      </c>
      <c r="H110">
        <v>12</v>
      </c>
    </row>
    <row r="111" spans="7:8" ht="12.75">
      <c r="G111" s="23"/>
      <c r="H111" s="23"/>
    </row>
    <row r="112" ht="12.75">
      <c r="A112" s="1" t="s">
        <v>145</v>
      </c>
    </row>
    <row r="114" ht="12.75">
      <c r="A114" t="s">
        <v>146</v>
      </c>
    </row>
    <row r="116" ht="12.75">
      <c r="A116" s="1" t="s">
        <v>147</v>
      </c>
    </row>
    <row r="118" ht="12.75">
      <c r="A118" t="s">
        <v>148</v>
      </c>
    </row>
    <row r="120" ht="12.75">
      <c r="A120" s="1" t="s">
        <v>149</v>
      </c>
    </row>
    <row r="121" ht="12.75">
      <c r="A121" s="1"/>
    </row>
    <row r="122" ht="12.75">
      <c r="A122" t="s">
        <v>150</v>
      </c>
    </row>
    <row r="123" ht="12.75">
      <c r="A123" t="s">
        <v>151</v>
      </c>
    </row>
    <row r="124" ht="12.75">
      <c r="A124" t="s">
        <v>152</v>
      </c>
    </row>
    <row r="126" ht="12.75">
      <c r="A126" s="1" t="s">
        <v>196</v>
      </c>
    </row>
    <row r="128" ht="12.75">
      <c r="A128" t="s">
        <v>203</v>
      </c>
    </row>
    <row r="129" ht="12.75">
      <c r="A129" t="s">
        <v>204</v>
      </c>
    </row>
    <row r="130" ht="12.75">
      <c r="A130" t="s">
        <v>199</v>
      </c>
    </row>
    <row r="131" ht="12.75">
      <c r="A131" t="s">
        <v>200</v>
      </c>
    </row>
    <row r="132" ht="12.75">
      <c r="A132" t="s">
        <v>202</v>
      </c>
    </row>
    <row r="133" ht="12.75">
      <c r="A133" t="s">
        <v>201</v>
      </c>
    </row>
    <row r="135" ht="12.75">
      <c r="A135" s="1" t="s">
        <v>186</v>
      </c>
    </row>
    <row r="136" ht="12.75">
      <c r="A136" s="1"/>
    </row>
    <row r="137" ht="12.75">
      <c r="A137" s="27" t="s">
        <v>198</v>
      </c>
    </row>
    <row r="138" ht="12.75">
      <c r="A138" s="27" t="s">
        <v>190</v>
      </c>
    </row>
    <row r="139" ht="12.75">
      <c r="A139" s="27" t="s">
        <v>191</v>
      </c>
    </row>
    <row r="140" ht="12.75">
      <c r="A140" t="s">
        <v>153</v>
      </c>
    </row>
    <row r="141" ht="12.75">
      <c r="A141" t="s">
        <v>154</v>
      </c>
    </row>
    <row r="142" ht="12.75">
      <c r="A142" t="s">
        <v>155</v>
      </c>
    </row>
    <row r="143" ht="12.75">
      <c r="A143" t="s">
        <v>156</v>
      </c>
    </row>
    <row r="144" ht="12.75">
      <c r="A144" s="5"/>
    </row>
    <row r="145" ht="12.75">
      <c r="A145" s="1" t="s">
        <v>157</v>
      </c>
    </row>
    <row r="146" ht="12.75">
      <c r="E146" t="s">
        <v>134</v>
      </c>
    </row>
    <row r="147" ht="12.75">
      <c r="A147" t="s">
        <v>158</v>
      </c>
    </row>
    <row r="148" ht="12.75">
      <c r="A148" t="s">
        <v>159</v>
      </c>
    </row>
    <row r="149" ht="12.75">
      <c r="A149" t="s">
        <v>160</v>
      </c>
    </row>
    <row r="150" ht="12.75">
      <c r="A150" t="s">
        <v>161</v>
      </c>
    </row>
    <row r="151" ht="12.75">
      <c r="A151" t="s">
        <v>162</v>
      </c>
    </row>
    <row r="152" ht="12.75">
      <c r="A152" t="s">
        <v>163</v>
      </c>
    </row>
    <row r="153" ht="12.75">
      <c r="A153" t="s">
        <v>164</v>
      </c>
    </row>
    <row r="155" ht="12.75">
      <c r="A155" s="1" t="s">
        <v>165</v>
      </c>
    </row>
    <row r="156" ht="12.75">
      <c r="A156" s="1"/>
    </row>
    <row r="157" ht="12.75">
      <c r="A157" t="s">
        <v>197</v>
      </c>
    </row>
    <row r="159" ht="12.75">
      <c r="A159" s="1" t="s">
        <v>166</v>
      </c>
    </row>
    <row r="161" ht="12.75">
      <c r="A161" t="s">
        <v>167</v>
      </c>
    </row>
    <row r="165" ht="12.75">
      <c r="A165" s="1"/>
    </row>
  </sheetData>
  <printOptions/>
  <pageMargins left="0.75" right="0.5" top="1" bottom="1" header="0.5" footer="0.5"/>
  <pageSetup horizontalDpi="180" verticalDpi="180" orientation="portrait" paperSize="9" r:id="rId1"/>
  <rowBreaks count="2" manualBreakCount="2">
    <brk id="50" max="255" man="1"/>
    <brk id="1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Celine</dc:creator>
  <cp:keywords/>
  <dc:description/>
  <cp:lastModifiedBy>Yan</cp:lastModifiedBy>
  <cp:lastPrinted>2000-08-29T09:37:52Z</cp:lastPrinted>
  <dcterms:created xsi:type="dcterms:W3CDTF">1999-11-18T01:27:40Z</dcterms:created>
  <dcterms:modified xsi:type="dcterms:W3CDTF">2000-08-29T02:41:07Z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