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9915" windowHeight="4605" activeTab="0"/>
  </bookViews>
  <sheets>
    <sheet name="ICBBS01A" sheetId="1" r:id="rId1"/>
  </sheets>
  <externalReferences>
    <externalReference r:id="rId4"/>
    <externalReference r:id="rId5"/>
    <externalReference r:id="rId6"/>
    <externalReference r:id="rId7"/>
  </externalReferences>
  <definedNames>
    <definedName name="F">#REF!</definedName>
    <definedName name="FB">'[3] IBPL0001'!$G$68</definedName>
    <definedName name="FOREX" localSheetId="0">'[4]ICBIS'!$G$72</definedName>
    <definedName name="g">'[1] IB-PL-00-01 SUMMARY'!$G$65</definedName>
    <definedName name="INTER_CO_INTEREST">#REF!</definedName>
    <definedName name="_xlnm.Print_Area" localSheetId="0">'ICBBS01A'!$A$1:$F$64</definedName>
    <definedName name="sta">0.1</definedName>
    <definedName name="thb">'[2] IB-PL-YTD'!$I$68</definedName>
    <definedName name="Z_2485B3E0_0AB8_11D5_9E6E_0010A4F59DD2_.wvu.PrintArea" localSheetId="0" hidden="1">'ICBBS01A'!$A$1:$F$64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<sst xmlns="http://schemas.openxmlformats.org/spreadsheetml/2006/main" count="46" uniqueCount="46">
  <si>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INGRESS CORPORATION BERHAD</t>
  </si>
  <si>
    <t>(Formerly known as Ingress Corporation Sdn. Bhd.)</t>
  </si>
  <si>
    <t>Company No. 490799-K</t>
  </si>
  <si>
    <t>UNAUDITED RESULT CONSOLIDATED BALANCE SHEET AS AT 31 JANUARY 2001</t>
  </si>
  <si>
    <t>AS AT END OF CURRENT QUARTER</t>
  </si>
  <si>
    <t>FIXED ASSETS - N.B.V.</t>
  </si>
  <si>
    <t>INVESTMENT IN SUBSIDIARIES</t>
  </si>
  <si>
    <t>INVESTMENT IN ASSOCIATES</t>
  </si>
  <si>
    <t>LONG TERM INVESTMENT</t>
  </si>
  <si>
    <t>INTANGIBLE ASSETS</t>
  </si>
  <si>
    <t>CURRENT ASSETS</t>
  </si>
  <si>
    <t>STOCKS</t>
  </si>
  <si>
    <t>WORK IN PROGRESS</t>
  </si>
  <si>
    <t>TRADE DEBTORS</t>
  </si>
  <si>
    <t>OTHER DEBTORS , DEPOSITS &amp; PREPAYMENT</t>
  </si>
  <si>
    <t>TAX RECOVERABLE</t>
  </si>
  <si>
    <t>FIXED DEPOSIT WITH LICENSED BANK</t>
  </si>
  <si>
    <t>CASH AND BANK BALANCE</t>
  </si>
  <si>
    <t>TOTAL CURRENT ASSETS</t>
  </si>
  <si>
    <t>CURRENT LIABILITIES</t>
  </si>
  <si>
    <t>SHORT TERM BORROWING</t>
  </si>
  <si>
    <t>TRADE CREDITORS</t>
  </si>
  <si>
    <t>OTHER CREDITORS &amp; ACCRUAL</t>
  </si>
  <si>
    <t>LEASE CREDITORS / HP CREDITORS</t>
  </si>
  <si>
    <t>PROVISION FOR TAXATION</t>
  </si>
  <si>
    <t>PROPOSED DIVIDEND</t>
  </si>
  <si>
    <t>TOTAL CURRENT LIABILITIES</t>
  </si>
  <si>
    <t>NET CURRENT ASSETS/(LIABILITIES)</t>
  </si>
  <si>
    <t>SHAREHOLDERS' FUND</t>
  </si>
  <si>
    <t>ISSUES SHARE CAPITAL</t>
  </si>
  <si>
    <t>PREFERENCE SHARE</t>
  </si>
  <si>
    <t>SHARE PREMIUM</t>
  </si>
  <si>
    <t>PRE-ACQUISITION RESERVE</t>
  </si>
  <si>
    <t>RESERVE ON CONSOLIDATION</t>
  </si>
  <si>
    <t>REVALUATION RESERVE</t>
  </si>
  <si>
    <t>CAPITAL REDEMPTION RESERVE</t>
  </si>
  <si>
    <t>FOREIGN EXCHANGE DIFFERENCE A/C.</t>
  </si>
  <si>
    <t>ACCUMULATED PROFIT/(LOSS) C/F</t>
  </si>
  <si>
    <t>TOTAL SHAREHOLDERS' FUND</t>
  </si>
  <si>
    <t>DEFERRED TAXATION</t>
  </si>
  <si>
    <t>DEFERRED INCOME</t>
  </si>
  <si>
    <t>MINORITY INTEREST</t>
  </si>
  <si>
    <t>LONG TERM LIABILITIES</t>
  </si>
  <si>
    <t>NET TANGIBLE ASSETS PER SHARE (RM)</t>
  </si>
  <si>
    <t>NOTE : THIS IS THE FIRST REPORTING FOR THE 4TH QUARTER, NO COMPARATIVE FIGURE IS PRESENTED</t>
  </si>
  <si>
    <t xml:space="preserve">               RM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</si>
</sst>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 mmmm\,\ yyyy"/>
    <numFmt numFmtId="173" formatCode="#,##0,;[Red]\(#,##0,\)"/>
    <numFmt numFmtId="174" formatCode="#,##0.00;[Red]\(#,##0.00\)"/>
    <numFmt numFmtId="175" formatCode="_ * #,##0.00_ ;_ * \-#,##0.00_ ;_ * &quot;-&quot;??_ ;_ @_ "/>
    <numFmt numFmtId="176" formatCode="_-&quot;rm&quot;* #,##0.00_-;\-&quot;rm&quot;* #,##0.00_-;_-&quot;rm&quot;* &quot;-&quot;??_-;_-@_-"/>
    <numFmt numFmtId="177" formatCode="#,##0;[Red]\(#,##0\)"/>
    <numFmt numFmtId="178" formatCode="#,##0,_);[Red]\(#,##0,\)"/>
    <numFmt numFmtId="179" formatCode="[$THB]\ #,##0.00"/>
    <numFmt numFmtId="180" formatCode="0.0%;[Red]\(0.0%\)"/>
    <numFmt numFmtId="181" formatCode="0.0%"/>
    <numFmt numFmtId="182" formatCode="_(* #,##0_);_(* \(#,##0\);_(* &quot;-&quot;??_);_(@_)"/>
    <numFmt numFmtId="183" formatCode="0.00000000"/>
    <numFmt numFmtId="184" formatCode="0.000"/>
    <numFmt numFmtId="185" formatCode="_ * #,##0_ ;_ * \-#,##0_ ;_ * &quot;-&quot;??_ ;_ @_ "/>
    <numFmt numFmtId="186" formatCode="_([$€-2]* #,##0.00_);_([$€-2]* \(#,##0.00\);_([$€-2]* &quot;-&quot;??_)"/>
    <numFmt numFmtId="187" formatCode="#,##0_);[Red]\(#,###\)"/>
    <numFmt numFmtId="188" formatCode="dd\ mmmm\ yyyy\ \ \ hh:mm:ss\ "/>
    <numFmt numFmtId="189" formatCode="_-* #,##0_-;\-* #,##0_-;_-* &quot;-&quot;??_-;_-@_-"/>
    <numFmt numFmtId="190" formatCode="dd/mm/yyyy"/>
    <numFmt numFmtId="191" formatCode="_(* #,##0.0_);_(* \(#,##0.0\);_(* &quot;-&quot;?_);_(@_)"/>
    <numFmt numFmtId="192" formatCode="_(* #,##0.0000_);_(* \(#,##0.0000\);_(* &quot;-&quot;????_);_(@_)"/>
    <numFmt numFmtId="193" formatCode="_-* #,##0.00000000_-;\-* #,##0.00000000_-;_-* &quot;-&quot;????????_-;_-@_-"/>
    <numFmt numFmtId="194" formatCode="#,##0.000;[Red]\(#,##0.000\)"/>
    <numFmt numFmtId="195" formatCode="_-* #,##0.000_-;\-* #,##0.000_-;_-* &quot;-&quot;??_-;_-@_-"/>
    <numFmt numFmtId="196" formatCode="_-* #,##0.0_-;\-* #,##0.0_-;_-* &quot;-&quot;??_-;_-@_-"/>
  </numFmts>
  <fonts count="15">
    <font>
      <sz val="11"/>
      <name val="Century Gothic"/>
      <family val="0"/>
    </font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CG Omega"/>
      <family val="2"/>
    </font>
    <font>
      <sz val="10"/>
      <name val="CG Omega"/>
      <family val="2"/>
    </font>
    <font>
      <b/>
      <sz val="14"/>
      <name val="CG Omega"/>
      <family val="2"/>
    </font>
    <font>
      <b/>
      <sz val="14"/>
      <color indexed="22"/>
      <name val="CG Omega"/>
      <family val="2"/>
    </font>
    <font>
      <b/>
      <sz val="12"/>
      <name val="CG Omega"/>
      <family val="2"/>
    </font>
    <font>
      <b/>
      <sz val="12"/>
      <color indexed="61"/>
      <name val="CG Omega"/>
      <family val="2"/>
    </font>
    <font>
      <b/>
      <sz val="9"/>
      <name val="CG Omega"/>
      <family val="2"/>
    </font>
    <font>
      <sz val="9"/>
      <name val="CG Omega"/>
      <family val="2"/>
    </font>
    <font>
      <b/>
      <sz val="12"/>
      <color indexed="10"/>
      <name val="CG Omega"/>
      <family val="2"/>
    </font>
    <font>
      <b/>
      <sz val="12"/>
      <color indexed="12"/>
      <name val="CG Omeg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38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38" fontId="9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8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8" fontId="5" fillId="0" borderId="0" xfId="17" applyNumberFormat="1" applyFont="1" applyFill="1" applyBorder="1" applyAlignment="1">
      <alignment/>
    </xf>
    <xf numFmtId="178" fontId="5" fillId="0" borderId="1" xfId="17" applyNumberFormat="1" applyFont="1" applyFill="1" applyBorder="1" applyAlignment="1">
      <alignment/>
    </xf>
    <xf numFmtId="178" fontId="9" fillId="0" borderId="0" xfId="17" applyNumberFormat="1" applyFont="1" applyFill="1" applyBorder="1" applyAlignment="1">
      <alignment/>
    </xf>
    <xf numFmtId="178" fontId="13" fillId="0" borderId="2" xfId="17" applyNumberFormat="1" applyFont="1" applyFill="1" applyBorder="1" applyAlignment="1">
      <alignment/>
    </xf>
    <xf numFmtId="178" fontId="12" fillId="2" borderId="0" xfId="0" applyNumberFormat="1" applyFont="1" applyFill="1" applyAlignment="1">
      <alignment/>
    </xf>
    <xf numFmtId="178" fontId="13" fillId="0" borderId="0" xfId="17" applyNumberFormat="1" applyFont="1" applyFill="1" applyBorder="1" applyAlignment="1">
      <alignment/>
    </xf>
    <xf numFmtId="178" fontId="13" fillId="0" borderId="3" xfId="17" applyNumberFormat="1" applyFont="1" applyFill="1" applyBorder="1" applyAlignment="1">
      <alignment/>
    </xf>
    <xf numFmtId="177" fontId="12" fillId="2" borderId="0" xfId="0" applyNumberFormat="1" applyFont="1" applyFill="1" applyAlignment="1">
      <alignment/>
    </xf>
    <xf numFmtId="178" fontId="13" fillId="0" borderId="4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1" fontId="5" fillId="0" borderId="0" xfId="15" applyNumberFormat="1" applyFont="1" applyFill="1" applyBorder="1" applyAlignment="1">
      <alignment horizontal="center"/>
    </xf>
    <xf numFmtId="174" fontId="13" fillId="0" borderId="0" xfId="15" applyNumberFormat="1" applyFont="1" applyFill="1" applyBorder="1" applyAlignment="1">
      <alignment/>
    </xf>
    <xf numFmtId="174" fontId="5" fillId="0" borderId="0" xfId="15" applyNumberFormat="1" applyFont="1" applyFill="1" applyBorder="1" applyAlignment="1">
      <alignment/>
    </xf>
    <xf numFmtId="194" fontId="14" fillId="0" borderId="0" xfId="15" applyNumberFormat="1" applyFont="1" applyFill="1" applyBorder="1" applyAlignment="1">
      <alignment horizontal="right"/>
    </xf>
    <xf numFmtId="174" fontId="12" fillId="2" borderId="0" xfId="15" applyNumberFormat="1" applyFont="1" applyFill="1" applyBorder="1" applyAlignment="1">
      <alignment/>
    </xf>
    <xf numFmtId="174" fontId="12" fillId="2" borderId="0" xfId="15" applyNumberFormat="1" applyFont="1" applyFill="1" applyAlignment="1">
      <alignment/>
    </xf>
    <xf numFmtId="174" fontId="14" fillId="0" borderId="0" xfId="15" applyNumberFormat="1" applyFont="1" applyFill="1" applyBorder="1" applyAlignment="1">
      <alignment horizontal="right"/>
    </xf>
    <xf numFmtId="174" fontId="5" fillId="2" borderId="0" xfId="0" applyNumberFormat="1" applyFont="1" applyFill="1" applyAlignment="1">
      <alignment horizontal="left"/>
    </xf>
    <xf numFmtId="174" fontId="5" fillId="0" borderId="0" xfId="15" applyNumberFormat="1" applyFont="1" applyFill="1" applyBorder="1" applyAlignment="1">
      <alignment horizontal="left"/>
    </xf>
    <xf numFmtId="174" fontId="12" fillId="0" borderId="0" xfId="15" applyNumberFormat="1" applyFont="1" applyFill="1" applyBorder="1" applyAlignment="1">
      <alignment/>
    </xf>
    <xf numFmtId="174" fontId="5" fillId="2" borderId="0" xfId="0" applyNumberFormat="1" applyFont="1" applyFill="1" applyAlignment="1">
      <alignment horizontal="center"/>
    </xf>
    <xf numFmtId="174" fontId="6" fillId="2" borderId="0" xfId="0" applyNumberFormat="1" applyFont="1" applyFill="1" applyAlignment="1">
      <alignment/>
    </xf>
    <xf numFmtId="174" fontId="6" fillId="2" borderId="0" xfId="15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5" xfId="0" applyFont="1" applyFill="1" applyBorder="1" applyAlignment="1">
      <alignment/>
    </xf>
    <xf numFmtId="38" fontId="6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6" fontId="9" fillId="0" borderId="0" xfId="20" applyFont="1" applyFill="1" applyBorder="1" applyAlignment="1">
      <alignment horizontal="left"/>
    </xf>
    <xf numFmtId="174" fontId="9" fillId="0" borderId="0" xfId="17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omma_MGT. REPORT-JULY99" xfId="17"/>
    <cellStyle name="Currency" xfId="18"/>
    <cellStyle name="Currency [0]" xfId="19"/>
    <cellStyle name="Currency_MGT. REPORT-JULY99" xfId="20"/>
    <cellStyle name="Euro" xfId="21"/>
    <cellStyle name="Followed Hyperlink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y%20Briefcase\Account%20Summary\IE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MARM%20MASB%20JULY-SC%20PRELIS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hanizuan\MARM%20Related\Budget%20Post%20Listing%20Final\Prelisting%2015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GMT%20REPORT\mgmt%20report%200001\ACCSUM\ICBJAN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2000"/>
      <sheetName val=" IB-PL-00-01 SUMMARY"/>
      <sheetName val="IEP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0001"/>
      <sheetName val="CF0102"/>
      <sheetName val="CF0203"/>
      <sheetName val=" IB-PL-YTD"/>
      <sheetName val=" IB-PL-YTD-NF"/>
      <sheetName val=" ICB-PL-YTD-NF"/>
      <sheetName val="IBBS"/>
      <sheetName val="CONSOL"/>
      <sheetName val="ICBCONSOL"/>
      <sheetName val="ICB-CONSOL"/>
      <sheetName val="ICB-CONSOLFULL"/>
      <sheetName val="ICB-CONSOL 2002"/>
      <sheetName val=" ICB-PL-YTD"/>
      <sheetName val=" ICB-PL-4CAST"/>
      <sheetName val=" ICB-PL-2002"/>
      <sheetName val=" ICB-PL-2003"/>
      <sheetName val=" ICB-PL-SUMMARY"/>
      <sheetName val="ICB-CONSOL 2003"/>
    </sheetNames>
    <sheetDataSet>
      <sheetData sheetId="3">
        <row r="68">
          <cell r="I68">
            <v>9.32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Comparison MDSB"/>
      <sheetName val="Comparison IPSB"/>
      <sheetName val="Comparison IESB"/>
      <sheetName val="Comparison IAV"/>
      <sheetName val="Comparison"/>
      <sheetName val="Summary"/>
      <sheetName val="FMP - PBT &amp; MI"/>
      <sheetName val="Summary 2003"/>
      <sheetName val=" IBPL0203"/>
      <sheetName val="CF0203"/>
      <sheetName val="Summary 2002"/>
      <sheetName val=" IBPL0102"/>
      <sheetName val="CF0102"/>
      <sheetName val="Summary 2001"/>
      <sheetName val=" IBPL0001"/>
      <sheetName val="CF0001"/>
      <sheetName val=" IBPL9900"/>
      <sheetName val=" IBPL9899"/>
      <sheetName val=" IBPL9798"/>
      <sheetName val="C9900"/>
      <sheetName val="C9899"/>
      <sheetName val="C9798"/>
      <sheetName val="C0102"/>
      <sheetName val="C0001"/>
      <sheetName val="C0203"/>
      <sheetName val=" IBPL9697"/>
      <sheetName val="C9697"/>
      <sheetName val=" IBPL9596"/>
      <sheetName val="C9596"/>
    </sheetNames>
    <sheetDataSet>
      <sheetData sheetId="15">
        <row r="68">
          <cell r="G68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PROOF"/>
      <sheetName val="ICBCJE"/>
      <sheetName val="ICBCJEQ4"/>
      <sheetName val="ICBPJE"/>
      <sheetName val="ICBISQ4"/>
      <sheetName val="ICBIS"/>
      <sheetName val="ICBBS"/>
      <sheetName val="INTERCO"/>
      <sheetName val="ADTRANTZ"/>
      <sheetName val="SPSSB"/>
      <sheetName val="ITSB"/>
    </sheetNames>
    <sheetDataSet>
      <sheetData sheetId="5">
        <row r="72">
          <cell r="G72">
            <v>11.0011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showGridLines="0" tabSelected="1" view="pageBreakPreview" zoomScale="75" zoomScaleNormal="80" zoomScaleSheetLayoutView="75" workbookViewId="0" topLeftCell="C8">
      <selection activeCell="D10" sqref="D10"/>
    </sheetView>
  </sheetViews>
  <sheetFormatPr defaultColWidth="9.00390625" defaultRowHeight="16.5"/>
  <cols>
    <col min="1" max="1" width="5.625" style="43" customWidth="1"/>
    <col min="2" max="2" width="14.125" style="4" customWidth="1"/>
    <col min="3" max="3" width="59.25390625" style="4" customWidth="1"/>
    <col min="4" max="4" width="15.625" style="45" customWidth="1"/>
    <col min="5" max="6" width="1.37890625" style="4" customWidth="1"/>
    <col min="7" max="16384" width="9.00390625" style="4" customWidth="1"/>
  </cols>
  <sheetData>
    <row r="1" spans="1:6" ht="7.5" customHeight="1">
      <c r="A1" s="1"/>
      <c r="B1" s="2"/>
      <c r="C1" s="2"/>
      <c r="D1" s="3"/>
      <c r="E1" s="2"/>
      <c r="F1" s="2"/>
    </row>
    <row r="2" spans="1:6" ht="7.5" customHeight="1">
      <c r="A2" s="1"/>
      <c r="B2" s="2"/>
      <c r="C2" s="2"/>
      <c r="D2" s="3"/>
      <c r="E2" s="2"/>
      <c r="F2" s="2"/>
    </row>
    <row r="3" spans="1:6" ht="18.75" customHeight="1">
      <c r="A3" s="1"/>
      <c r="B3" s="5" t="s">
        <v>0</v>
      </c>
      <c r="C3" s="6"/>
      <c r="D3" s="7"/>
      <c r="E3" s="2"/>
      <c r="F3" s="2"/>
    </row>
    <row r="4" spans="1:6" ht="18.75" customHeight="1">
      <c r="A4" s="1"/>
      <c r="B4" s="5" t="s">
        <v>1</v>
      </c>
      <c r="C4" s="6"/>
      <c r="D4" s="7"/>
      <c r="E4" s="2"/>
      <c r="F4" s="2"/>
    </row>
    <row r="5" spans="1:6" ht="18.75" customHeight="1">
      <c r="A5" s="1"/>
      <c r="B5" s="5" t="s">
        <v>2</v>
      </c>
      <c r="C5" s="6"/>
      <c r="D5" s="7"/>
      <c r="E5" s="2"/>
      <c r="F5" s="2"/>
    </row>
    <row r="6" spans="1:6" ht="18.75" customHeight="1">
      <c r="A6" s="1"/>
      <c r="B6" s="5"/>
      <c r="C6" s="6"/>
      <c r="D6" s="7"/>
      <c r="E6" s="2"/>
      <c r="F6" s="2"/>
    </row>
    <row r="7" spans="1:6" s="13" customFormat="1" ht="21" customHeight="1">
      <c r="A7" s="8"/>
      <c r="B7" s="9" t="s">
        <v>3</v>
      </c>
      <c r="C7" s="10"/>
      <c r="D7" s="11"/>
      <c r="E7" s="12"/>
      <c r="F7" s="12"/>
    </row>
    <row r="8" spans="1:6" s="13" customFormat="1" ht="55.5" customHeight="1">
      <c r="A8" s="8"/>
      <c r="B8" s="9"/>
      <c r="C8" s="10"/>
      <c r="D8" s="14" t="s">
        <v>4</v>
      </c>
      <c r="E8" s="12"/>
      <c r="F8" s="12"/>
    </row>
    <row r="9" spans="1:6" s="18" customFormat="1" ht="21" customHeight="1">
      <c r="A9" s="15"/>
      <c r="B9" s="48"/>
      <c r="C9" s="48"/>
      <c r="D9" s="50" t="s">
        <v>45</v>
      </c>
      <c r="E9" s="17"/>
      <c r="F9" s="17"/>
    </row>
    <row r="10" spans="1:6" s="18" customFormat="1" ht="18" customHeight="1">
      <c r="A10" s="15">
        <v>1</v>
      </c>
      <c r="B10" s="47" t="s">
        <v>5</v>
      </c>
      <c r="C10" s="47"/>
      <c r="D10" s="20">
        <v>151240154.52107716</v>
      </c>
      <c r="E10" s="17"/>
      <c r="F10" s="17"/>
    </row>
    <row r="11" spans="1:6" s="18" customFormat="1" ht="18" customHeight="1">
      <c r="A11" s="15">
        <v>2</v>
      </c>
      <c r="B11" s="47" t="s">
        <v>6</v>
      </c>
      <c r="C11" s="47"/>
      <c r="D11" s="20"/>
      <c r="E11" s="17"/>
      <c r="F11" s="17"/>
    </row>
    <row r="12" spans="1:6" s="18" customFormat="1" ht="18" customHeight="1">
      <c r="A12" s="15">
        <v>3</v>
      </c>
      <c r="B12" s="47" t="s">
        <v>7</v>
      </c>
      <c r="C12" s="47"/>
      <c r="D12" s="20">
        <v>4797899.098</v>
      </c>
      <c r="E12" s="17"/>
      <c r="F12" s="17"/>
    </row>
    <row r="13" spans="1:6" s="18" customFormat="1" ht="18" customHeight="1">
      <c r="A13" s="15">
        <v>4</v>
      </c>
      <c r="B13" s="47" t="s">
        <v>8</v>
      </c>
      <c r="C13" s="47"/>
      <c r="D13" s="20"/>
      <c r="E13" s="17"/>
      <c r="F13" s="17"/>
    </row>
    <row r="14" spans="1:6" s="18" customFormat="1" ht="18" customHeight="1">
      <c r="A14" s="15">
        <v>5</v>
      </c>
      <c r="B14" s="47" t="s">
        <v>9</v>
      </c>
      <c r="C14" s="47"/>
      <c r="D14" s="21">
        <v>616624.01</v>
      </c>
      <c r="E14" s="17"/>
      <c r="F14" s="17"/>
    </row>
    <row r="15" spans="1:6" s="18" customFormat="1" ht="18" customHeight="1">
      <c r="A15" s="15"/>
      <c r="B15" s="19"/>
      <c r="C15" s="19"/>
      <c r="D15" s="22">
        <f>SUM(D10:D14)</f>
        <v>156654677.62907714</v>
      </c>
      <c r="E15" s="17"/>
      <c r="F15" s="17"/>
    </row>
    <row r="16" spans="1:6" s="18" customFormat="1" ht="18" customHeight="1">
      <c r="A16" s="15"/>
      <c r="B16" s="48"/>
      <c r="C16" s="48"/>
      <c r="D16" s="20"/>
      <c r="E16" s="17"/>
      <c r="F16" s="17"/>
    </row>
    <row r="17" spans="1:6" s="18" customFormat="1" ht="18" customHeight="1">
      <c r="A17" s="15">
        <v>6</v>
      </c>
      <c r="B17" s="47" t="s">
        <v>10</v>
      </c>
      <c r="C17" s="47"/>
      <c r="D17" s="20"/>
      <c r="E17" s="17"/>
      <c r="F17" s="17"/>
    </row>
    <row r="18" spans="1:6" s="18" customFormat="1" ht="18" customHeight="1">
      <c r="A18" s="15"/>
      <c r="B18" s="48" t="s">
        <v>11</v>
      </c>
      <c r="C18" s="48"/>
      <c r="D18" s="20">
        <v>80650422.3893336</v>
      </c>
      <c r="E18" s="17"/>
      <c r="F18" s="17"/>
    </row>
    <row r="19" spans="1:6" s="18" customFormat="1" ht="18" customHeight="1">
      <c r="A19" s="15"/>
      <c r="B19" s="48" t="s">
        <v>12</v>
      </c>
      <c r="C19" s="48"/>
      <c r="D19" s="20">
        <v>0</v>
      </c>
      <c r="E19" s="17"/>
      <c r="F19" s="17"/>
    </row>
    <row r="20" spans="1:6" s="18" customFormat="1" ht="18" customHeight="1">
      <c r="A20" s="15"/>
      <c r="B20" s="48" t="s">
        <v>13</v>
      </c>
      <c r="C20" s="48"/>
      <c r="D20" s="20">
        <v>35930402.9329522</v>
      </c>
      <c r="E20" s="17"/>
      <c r="F20" s="17"/>
    </row>
    <row r="21" spans="1:6" s="18" customFormat="1" ht="18" customHeight="1">
      <c r="A21" s="15"/>
      <c r="B21" s="48" t="s">
        <v>14</v>
      </c>
      <c r="C21" s="48"/>
      <c r="D21" s="20">
        <v>11577984.6031092</v>
      </c>
      <c r="E21" s="17"/>
      <c r="F21" s="17"/>
    </row>
    <row r="22" spans="1:6" s="18" customFormat="1" ht="18" customHeight="1">
      <c r="A22" s="15"/>
      <c r="B22" s="48" t="s">
        <v>15</v>
      </c>
      <c r="C22" s="48"/>
      <c r="D22" s="20">
        <v>0</v>
      </c>
      <c r="E22" s="17"/>
      <c r="F22" s="17"/>
    </row>
    <row r="23" spans="1:6" s="18" customFormat="1" ht="18" customHeight="1">
      <c r="A23" s="15"/>
      <c r="B23" s="48" t="s">
        <v>16</v>
      </c>
      <c r="C23" s="48"/>
      <c r="D23" s="20">
        <v>16751952.6068491</v>
      </c>
      <c r="E23" s="17"/>
      <c r="F23" s="17"/>
    </row>
    <row r="24" spans="1:6" s="18" customFormat="1" ht="18" customHeight="1">
      <c r="A24" s="15"/>
      <c r="B24" s="48" t="s">
        <v>17</v>
      </c>
      <c r="C24" s="48"/>
      <c r="D24" s="20">
        <v>4797561.76590068</v>
      </c>
      <c r="E24" s="17"/>
      <c r="F24" s="17"/>
    </row>
    <row r="25" spans="1:6" s="18" customFormat="1" ht="18" customHeight="1">
      <c r="A25" s="15"/>
      <c r="B25" s="47" t="s">
        <v>18</v>
      </c>
      <c r="C25" s="47"/>
      <c r="D25" s="23">
        <f>SUM(D18:D24)</f>
        <v>149708324.29814476</v>
      </c>
      <c r="E25" s="17"/>
      <c r="F25" s="17"/>
    </row>
    <row r="26" spans="1:6" s="18" customFormat="1" ht="18" customHeight="1">
      <c r="A26" s="15"/>
      <c r="B26" s="48"/>
      <c r="C26" s="48"/>
      <c r="D26" s="20"/>
      <c r="E26" s="17"/>
      <c r="F26" s="17"/>
    </row>
    <row r="27" spans="1:6" s="18" customFormat="1" ht="18" customHeight="1">
      <c r="A27" s="15">
        <v>7</v>
      </c>
      <c r="B27" s="47" t="s">
        <v>19</v>
      </c>
      <c r="C27" s="47"/>
      <c r="D27" s="20"/>
      <c r="E27" s="17"/>
      <c r="F27" s="17"/>
    </row>
    <row r="28" spans="1:6" s="18" customFormat="1" ht="18" customHeight="1">
      <c r="A28" s="15"/>
      <c r="B28" s="48" t="s">
        <v>20</v>
      </c>
      <c r="C28" s="48"/>
      <c r="D28" s="20">
        <v>51757241.435889095</v>
      </c>
      <c r="E28" s="17"/>
      <c r="F28" s="17"/>
    </row>
    <row r="29" spans="1:6" s="18" customFormat="1" ht="18" customHeight="1">
      <c r="A29" s="15"/>
      <c r="B29" s="48" t="s">
        <v>21</v>
      </c>
      <c r="C29" s="48"/>
      <c r="D29" s="20">
        <v>35651971.734993</v>
      </c>
      <c r="E29" s="17"/>
      <c r="F29" s="17"/>
    </row>
    <row r="30" spans="1:6" s="18" customFormat="1" ht="18" customHeight="1">
      <c r="A30" s="15"/>
      <c r="B30" s="48" t="s">
        <v>22</v>
      </c>
      <c r="C30" s="48"/>
      <c r="D30" s="20">
        <v>45613682</v>
      </c>
      <c r="E30" s="17"/>
      <c r="F30" s="17"/>
    </row>
    <row r="31" spans="1:6" s="18" customFormat="1" ht="18" customHeight="1" hidden="1">
      <c r="A31" s="15"/>
      <c r="B31" s="48" t="s">
        <v>23</v>
      </c>
      <c r="C31" s="48"/>
      <c r="D31" s="20"/>
      <c r="E31" s="17"/>
      <c r="F31" s="17"/>
    </row>
    <row r="32" spans="1:8" s="18" customFormat="1" ht="18" customHeight="1">
      <c r="A32" s="15"/>
      <c r="B32" s="48" t="s">
        <v>24</v>
      </c>
      <c r="C32" s="48"/>
      <c r="D32" s="20">
        <v>6714481.003</v>
      </c>
      <c r="E32" s="17"/>
      <c r="F32" s="17"/>
      <c r="H32" s="24"/>
    </row>
    <row r="33" spans="1:6" s="18" customFormat="1" ht="18" customHeight="1">
      <c r="A33" s="15"/>
      <c r="B33" s="16" t="s">
        <v>25</v>
      </c>
      <c r="C33" s="16"/>
      <c r="D33" s="20">
        <v>2764800</v>
      </c>
      <c r="E33" s="17"/>
      <c r="F33" s="17"/>
    </row>
    <row r="34" spans="1:6" s="18" customFormat="1" ht="18" customHeight="1">
      <c r="A34" s="15"/>
      <c r="B34" s="47" t="s">
        <v>26</v>
      </c>
      <c r="C34" s="47"/>
      <c r="D34" s="23">
        <f>SUM(D28:D33)</f>
        <v>142502176.1738821</v>
      </c>
      <c r="E34" s="17"/>
      <c r="F34" s="17"/>
    </row>
    <row r="35" spans="1:6" s="18" customFormat="1" ht="18" customHeight="1">
      <c r="A35" s="15"/>
      <c r="B35" s="48"/>
      <c r="C35" s="48"/>
      <c r="D35" s="20"/>
      <c r="E35" s="17"/>
      <c r="F35" s="17"/>
    </row>
    <row r="36" spans="1:6" s="18" customFormat="1" ht="18" customHeight="1">
      <c r="A36" s="15">
        <v>8</v>
      </c>
      <c r="B36" s="47" t="s">
        <v>27</v>
      </c>
      <c r="C36" s="47"/>
      <c r="D36" s="23">
        <f>+D25-D34</f>
        <v>7206148.124262661</v>
      </c>
      <c r="E36" s="17"/>
      <c r="F36" s="17"/>
    </row>
    <row r="37" spans="1:6" s="18" customFormat="1" ht="18" customHeight="1">
      <c r="A37" s="15"/>
      <c r="B37" s="48"/>
      <c r="C37" s="48"/>
      <c r="D37" s="25"/>
      <c r="E37" s="17"/>
      <c r="F37" s="17"/>
    </row>
    <row r="38" spans="1:6" s="18" customFormat="1" ht="18" customHeight="1" thickBot="1">
      <c r="A38" s="15"/>
      <c r="B38" s="48"/>
      <c r="C38" s="48"/>
      <c r="D38" s="26">
        <f>D15+D36</f>
        <v>163860825.7533398</v>
      </c>
      <c r="E38" s="17"/>
      <c r="F38" s="17"/>
    </row>
    <row r="39" spans="1:6" s="18" customFormat="1" ht="18" customHeight="1" thickTop="1">
      <c r="A39" s="15"/>
      <c r="B39" s="48"/>
      <c r="C39" s="48"/>
      <c r="D39" s="20"/>
      <c r="E39" s="17"/>
      <c r="F39" s="17"/>
    </row>
    <row r="40" spans="1:6" s="18" customFormat="1" ht="18" customHeight="1">
      <c r="A40" s="15">
        <v>9</v>
      </c>
      <c r="B40" s="47" t="s">
        <v>28</v>
      </c>
      <c r="C40" s="47"/>
      <c r="D40" s="20"/>
      <c r="E40" s="17"/>
      <c r="F40" s="17"/>
    </row>
    <row r="41" spans="1:6" s="18" customFormat="1" ht="18" customHeight="1">
      <c r="A41" s="15"/>
      <c r="B41" s="48" t="s">
        <v>29</v>
      </c>
      <c r="C41" s="48"/>
      <c r="D41" s="20">
        <v>54249999.96000001</v>
      </c>
      <c r="E41" s="17"/>
      <c r="F41" s="17"/>
    </row>
    <row r="42" spans="1:6" s="18" customFormat="1" ht="18" customHeight="1">
      <c r="A42" s="15"/>
      <c r="B42" s="48" t="s">
        <v>30</v>
      </c>
      <c r="C42" s="48"/>
      <c r="D42" s="20">
        <v>0</v>
      </c>
      <c r="E42" s="17"/>
      <c r="F42" s="17"/>
    </row>
    <row r="43" spans="1:6" s="18" customFormat="1" ht="18" customHeight="1">
      <c r="A43" s="15"/>
      <c r="B43" s="48" t="s">
        <v>31</v>
      </c>
      <c r="C43" s="48"/>
      <c r="D43" s="20">
        <v>1204143.75</v>
      </c>
      <c r="E43" s="17"/>
      <c r="F43" s="17"/>
    </row>
    <row r="44" spans="1:6" s="18" customFormat="1" ht="18" customHeight="1">
      <c r="A44" s="15"/>
      <c r="B44" s="48" t="s">
        <v>32</v>
      </c>
      <c r="C44" s="48"/>
      <c r="D44" s="20">
        <v>0</v>
      </c>
      <c r="E44" s="17"/>
      <c r="F44" s="17"/>
    </row>
    <row r="45" spans="1:6" s="18" customFormat="1" ht="18" customHeight="1">
      <c r="A45" s="15"/>
      <c r="B45" s="48" t="s">
        <v>33</v>
      </c>
      <c r="C45" s="48"/>
      <c r="D45" s="20">
        <v>0</v>
      </c>
      <c r="E45" s="17"/>
      <c r="F45" s="17"/>
    </row>
    <row r="46" spans="1:6" s="18" customFormat="1" ht="18" customHeight="1">
      <c r="A46" s="15"/>
      <c r="B46" s="48" t="s">
        <v>34</v>
      </c>
      <c r="C46" s="48"/>
      <c r="D46" s="20">
        <v>1943962.6634489794</v>
      </c>
      <c r="E46" s="17"/>
      <c r="F46" s="17"/>
    </row>
    <row r="47" spans="1:6" s="18" customFormat="1" ht="18" customHeight="1">
      <c r="A47" s="15"/>
      <c r="B47" s="48" t="s">
        <v>35</v>
      </c>
      <c r="C47" s="48"/>
      <c r="D47" s="20">
        <v>0</v>
      </c>
      <c r="E47" s="17"/>
      <c r="F47" s="17"/>
    </row>
    <row r="48" spans="1:6" s="18" customFormat="1" ht="18" customHeight="1">
      <c r="A48" s="15"/>
      <c r="B48" s="48" t="s">
        <v>36</v>
      </c>
      <c r="C48" s="48"/>
      <c r="D48" s="20">
        <v>354955.999292775</v>
      </c>
      <c r="E48" s="17"/>
      <c r="F48" s="17"/>
    </row>
    <row r="49" spans="1:7" s="18" customFormat="1" ht="18" customHeight="1">
      <c r="A49" s="15"/>
      <c r="B49" s="48" t="s">
        <v>37</v>
      </c>
      <c r="C49" s="48"/>
      <c r="D49" s="21">
        <v>30859210.6853362</v>
      </c>
      <c r="E49" s="17"/>
      <c r="F49" s="17"/>
      <c r="G49" s="27"/>
    </row>
    <row r="50" spans="1:6" s="18" customFormat="1" ht="18" customHeight="1">
      <c r="A50" s="15"/>
      <c r="B50" s="47" t="s">
        <v>38</v>
      </c>
      <c r="C50" s="47"/>
      <c r="D50" s="25">
        <f>SUM(D41:D49)</f>
        <v>88612273.05807796</v>
      </c>
      <c r="E50" s="17"/>
      <c r="F50" s="17"/>
    </row>
    <row r="51" spans="1:6" s="18" customFormat="1" ht="18" customHeight="1">
      <c r="A51" s="15"/>
      <c r="B51" s="47"/>
      <c r="C51" s="47"/>
      <c r="D51" s="25"/>
      <c r="E51" s="17"/>
      <c r="F51" s="17"/>
    </row>
    <row r="52" spans="1:6" s="18" customFormat="1" ht="18" customHeight="1">
      <c r="A52" s="15">
        <v>10</v>
      </c>
      <c r="B52" s="47" t="s">
        <v>39</v>
      </c>
      <c r="C52" s="47"/>
      <c r="D52" s="20">
        <v>47000</v>
      </c>
      <c r="E52" s="17"/>
      <c r="F52" s="17"/>
    </row>
    <row r="53" spans="1:6" s="18" customFormat="1" ht="18" customHeight="1">
      <c r="A53" s="15"/>
      <c r="B53" s="47"/>
      <c r="C53" s="47"/>
      <c r="D53" s="20"/>
      <c r="E53" s="17"/>
      <c r="F53" s="17"/>
    </row>
    <row r="54" spans="1:6" s="18" customFormat="1" ht="18" customHeight="1">
      <c r="A54" s="15">
        <v>11</v>
      </c>
      <c r="B54" s="47" t="s">
        <v>40</v>
      </c>
      <c r="C54" s="47"/>
      <c r="D54" s="20">
        <v>0</v>
      </c>
      <c r="E54" s="17"/>
      <c r="F54" s="17"/>
    </row>
    <row r="55" spans="1:6" s="18" customFormat="1" ht="18" customHeight="1">
      <c r="A55" s="15"/>
      <c r="B55" s="47"/>
      <c r="C55" s="47"/>
      <c r="D55" s="20"/>
      <c r="E55" s="17"/>
      <c r="F55" s="17"/>
    </row>
    <row r="56" spans="1:6" s="18" customFormat="1" ht="18" customHeight="1">
      <c r="A56" s="15">
        <v>12</v>
      </c>
      <c r="B56" s="47" t="s">
        <v>41</v>
      </c>
      <c r="C56" s="47"/>
      <c r="D56" s="20">
        <v>15469540.142824</v>
      </c>
      <c r="E56" s="17"/>
      <c r="F56" s="17"/>
    </row>
    <row r="57" spans="1:6" s="18" customFormat="1" ht="18" customHeight="1">
      <c r="A57" s="15"/>
      <c r="B57" s="19"/>
      <c r="C57" s="19"/>
      <c r="D57" s="20"/>
      <c r="E57" s="17"/>
      <c r="F57" s="17"/>
    </row>
    <row r="58" spans="1:6" s="18" customFormat="1" ht="18" customHeight="1">
      <c r="A58" s="15">
        <v>13</v>
      </c>
      <c r="B58" s="47" t="s">
        <v>42</v>
      </c>
      <c r="C58" s="47"/>
      <c r="D58" s="20">
        <v>59732012.5505359</v>
      </c>
      <c r="E58" s="17"/>
      <c r="F58" s="17"/>
    </row>
    <row r="59" spans="1:6" s="18" customFormat="1" ht="18" customHeight="1">
      <c r="A59" s="15"/>
      <c r="B59" s="16"/>
      <c r="C59" s="16"/>
      <c r="D59" s="20"/>
      <c r="E59" s="17"/>
      <c r="F59" s="17"/>
    </row>
    <row r="60" spans="1:6" s="18" customFormat="1" ht="18" customHeight="1" thickBot="1">
      <c r="A60" s="15"/>
      <c r="B60" s="49"/>
      <c r="C60" s="49"/>
      <c r="D60" s="28">
        <f>D50+D58+D56+D54+D52</f>
        <v>163860825.75143784</v>
      </c>
      <c r="E60" s="17"/>
      <c r="F60" s="17"/>
    </row>
    <row r="61" spans="1:6" s="18" customFormat="1" ht="18" customHeight="1" thickTop="1">
      <c r="A61" s="15"/>
      <c r="B61" s="48"/>
      <c r="C61" s="48"/>
      <c r="D61" s="29"/>
      <c r="E61" s="17"/>
      <c r="F61" s="17"/>
    </row>
    <row r="62" spans="1:6" s="35" customFormat="1" ht="16.5" customHeight="1">
      <c r="A62" s="30">
        <v>14</v>
      </c>
      <c r="B62" s="31" t="s">
        <v>43</v>
      </c>
      <c r="C62" s="32"/>
      <c r="D62" s="33">
        <f>(D50-D14)/D41</f>
        <v>1.622039614985429</v>
      </c>
      <c r="E62" s="34"/>
      <c r="F62" s="34"/>
    </row>
    <row r="63" spans="1:6" s="35" customFormat="1" ht="16.5" customHeight="1">
      <c r="A63" s="30"/>
      <c r="B63" s="31"/>
      <c r="C63" s="32"/>
      <c r="D63" s="36"/>
      <c r="E63" s="34"/>
      <c r="F63" s="34"/>
    </row>
    <row r="64" spans="1:4" s="39" customFormat="1" ht="15.75">
      <c r="A64" s="37" t="s">
        <v>44</v>
      </c>
      <c r="B64" s="38"/>
      <c r="C64" s="38"/>
      <c r="D64" s="31"/>
    </row>
    <row r="65" spans="1:4" s="41" customFormat="1" ht="15.75">
      <c r="A65" s="40"/>
      <c r="D65" s="42"/>
    </row>
    <row r="66" spans="1:4" s="41" customFormat="1" ht="15.75">
      <c r="A66" s="40"/>
      <c r="D66" s="42">
        <f>D38-D60</f>
        <v>0.0019019544124603271</v>
      </c>
    </row>
    <row r="67" spans="1:4" s="41" customFormat="1" ht="15.75">
      <c r="A67" s="40"/>
      <c r="D67" s="42"/>
    </row>
    <row r="68" s="41" customFormat="1" ht="15.75">
      <c r="A68" s="40"/>
    </row>
    <row r="69" s="41" customFormat="1" ht="15.75">
      <c r="A69" s="40"/>
    </row>
    <row r="70" s="41" customFormat="1" ht="15.75">
      <c r="A70" s="40"/>
    </row>
    <row r="71" s="41" customFormat="1" ht="15.75">
      <c r="A71" s="40"/>
    </row>
    <row r="72" s="41" customFormat="1" ht="15.75">
      <c r="A72" s="40"/>
    </row>
    <row r="73" s="41" customFormat="1" ht="15.75">
      <c r="A73" s="40"/>
    </row>
    <row r="74" s="41" customFormat="1" ht="15.75">
      <c r="A74" s="40"/>
    </row>
    <row r="75" s="41" customFormat="1" ht="15.75">
      <c r="A75" s="40"/>
    </row>
    <row r="76" s="41" customFormat="1" ht="15.75">
      <c r="A76" s="40"/>
    </row>
    <row r="77" s="41" customFormat="1" ht="15.75">
      <c r="A77" s="40"/>
    </row>
    <row r="78" s="41" customFormat="1" ht="15.75">
      <c r="A78" s="40"/>
    </row>
    <row r="79" s="41" customFormat="1" ht="15.75">
      <c r="A79" s="40"/>
    </row>
    <row r="80" s="41" customFormat="1" ht="15.75">
      <c r="A80" s="40"/>
    </row>
    <row r="81" s="41" customFormat="1" ht="15.75">
      <c r="A81" s="40"/>
    </row>
    <row r="82" s="41" customFormat="1" ht="15.75">
      <c r="A82" s="40"/>
    </row>
    <row r="156" ht="15.75">
      <c r="C156" s="44"/>
    </row>
    <row r="158" ht="15.75">
      <c r="A158" s="46"/>
    </row>
    <row r="159" ht="15.75">
      <c r="B159" s="2"/>
    </row>
  </sheetData>
  <mergeCells count="49">
    <mergeCell ref="B14:C14"/>
    <mergeCell ref="B16:C16"/>
    <mergeCell ref="B17:C17"/>
    <mergeCell ref="B22:C22"/>
    <mergeCell ref="B18:C18"/>
    <mergeCell ref="B19:C19"/>
    <mergeCell ref="B20:C20"/>
    <mergeCell ref="B21:C21"/>
    <mergeCell ref="B9:C9"/>
    <mergeCell ref="B10:C10"/>
    <mergeCell ref="B11:C11"/>
    <mergeCell ref="B12:C12"/>
    <mergeCell ref="B31:C31"/>
    <mergeCell ref="B32:C32"/>
    <mergeCell ref="B34:C34"/>
    <mergeCell ref="B42:C42"/>
    <mergeCell ref="B35:C35"/>
    <mergeCell ref="B36:C36"/>
    <mergeCell ref="B37:C37"/>
    <mergeCell ref="B38:C38"/>
    <mergeCell ref="B27:C27"/>
    <mergeCell ref="B28:C28"/>
    <mergeCell ref="B29:C29"/>
    <mergeCell ref="B30:C30"/>
    <mergeCell ref="B23:C23"/>
    <mergeCell ref="B24:C24"/>
    <mergeCell ref="B25:C25"/>
    <mergeCell ref="B26:C26"/>
    <mergeCell ref="B54:C54"/>
    <mergeCell ref="B47:C47"/>
    <mergeCell ref="B48:C48"/>
    <mergeCell ref="B49:C49"/>
    <mergeCell ref="B50:C50"/>
    <mergeCell ref="B53:C53"/>
    <mergeCell ref="B60:C60"/>
    <mergeCell ref="B61:C61"/>
    <mergeCell ref="B55:C55"/>
    <mergeCell ref="B56:C56"/>
    <mergeCell ref="B58:C58"/>
    <mergeCell ref="B13:C13"/>
    <mergeCell ref="B51:C51"/>
    <mergeCell ref="B52:C52"/>
    <mergeCell ref="B46:C46"/>
    <mergeCell ref="B43:C43"/>
    <mergeCell ref="B44:C44"/>
    <mergeCell ref="B45:C45"/>
    <mergeCell ref="B39:C39"/>
    <mergeCell ref="B40:C40"/>
    <mergeCell ref="B41:C41"/>
  </mergeCells>
  <printOptions horizontalCentered="1" verticalCentered="1"/>
  <pageMargins left="0" right="0" top="0" bottom="0" header="0" footer="0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Ingress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 Precision Sdn Bhd</dc:creator>
  <cp:keywords/>
  <dc:description/>
  <cp:lastModifiedBy>Ingress Corporation Berhad</cp:lastModifiedBy>
  <dcterms:created xsi:type="dcterms:W3CDTF">2001-04-26T05:41:04Z</dcterms:created>
  <dcterms:modified xsi:type="dcterms:W3CDTF">2001-04-26T07:15:04Z</dcterms:modified>
  <cp:category/>
  <cp:version/>
  <cp:contentType/>
  <cp:contentStatus/>
</cp:coreProperties>
</file>