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<sst xmlns="http://schemas.openxmlformats.org/spreadsheetml/2006/main" count="64" uniqueCount="45">
  <si>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</si>
  <si>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</si>
  <si>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</si>
  <si>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</si>
  <si>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</si>
  <si>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</si>
  <si>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</si>
  <si>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</si>
  <si>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</si>
  <si>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</si>
  <si>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</si>
  <si>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</si>
  <si>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</si>
  <si>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</si>
  <si>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</si>
  <si>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</si>
  <si>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</si>
  <si>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</si>
  <si>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</si>
  <si>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</si>
  <si>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</si>
  <si>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</si>
  <si>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</si>
  <si>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</si>
  <si>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related companies</t>
  </si>
  <si>
    <t>Trade payables</t>
  </si>
  <si>
    <t>Other payables and accruals</t>
  </si>
  <si>
    <t>Amount owing to ultimate holding company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</si>
  <si>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</si>
  <si>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</si>
  <si>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</si>
  <si>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</si>
  <si>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</si>
  <si>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</si>
  <si>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</si>
  <si>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</si>
  <si>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</si>
  <si>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</si>
  <si>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31/12/2003</t>
  </si>
  <si>
    <t>The accompanying notes form an integral part of, and, should be read in conjuction with the latest annual financial statements, for the year ended 31/12/2003.</t>
  </si>
  <si>
    <t>AS AT 31 DECEMBER 2004</t>
  </si>
  <si>
    <t>31/12/2004</t>
  </si>
  <si>
    <t>RESTATED</t>
  </si>
  <si>
    <t>DEFERRED TAX ASSETS</t>
  </si>
  <si>
    <t>Amount owing to a related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</si>
</sst>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2"/>
  <sheetViews>
    <sheetView tabSelected="1" workbookViewId="0" topLeftCell="A7">
      <selection activeCell="C23" sqref="C23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2" customWidth="1"/>
    <col min="4" max="4" width="14.28125" style="5" customWidth="1"/>
    <col min="5" max="5" width="5.421875" style="5" customWidth="1"/>
    <col min="6" max="6" width="14.28125" style="5" customWidth="1"/>
    <col min="7" max="95" width="8.8515625" style="1" customWidth="1"/>
  </cols>
  <sheetData>
    <row r="1" ht="18">
      <c r="A1" s="4" t="s">
        <v>10</v>
      </c>
    </row>
    <row r="2" ht="18">
      <c r="A2" s="4" t="s">
        <v>37</v>
      </c>
    </row>
    <row r="3" ht="18">
      <c r="A3" s="4" t="s">
        <v>40</v>
      </c>
    </row>
    <row r="4" spans="1:95" s="12" customFormat="1" ht="3" customHeight="1">
      <c r="A4" s="9"/>
      <c r="B4" s="10"/>
      <c r="C4" s="14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12" customFormat="1" ht="14.25" customHeight="1">
      <c r="A5" s="9"/>
      <c r="B5" s="10"/>
      <c r="C5" s="14"/>
      <c r="D5" s="11"/>
      <c r="E5" s="11"/>
      <c r="F5" s="6" t="s">
        <v>42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3" customFormat="1" ht="14.25">
      <c r="A6" s="2"/>
      <c r="B6" s="2"/>
      <c r="C6" s="2"/>
      <c r="D6" s="17" t="s">
        <v>12</v>
      </c>
      <c r="E6" s="6"/>
      <c r="F6" s="6" t="s">
        <v>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3" customFormat="1" ht="14.25">
      <c r="A7" s="2"/>
      <c r="B7" s="2"/>
      <c r="C7" s="2"/>
      <c r="D7" s="17" t="s">
        <v>13</v>
      </c>
      <c r="E7" s="6"/>
      <c r="F7" s="6" t="s">
        <v>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3" customFormat="1" ht="14.25">
      <c r="A8" s="2"/>
      <c r="B8" s="2"/>
      <c r="C8" s="2"/>
      <c r="D8" s="17" t="s">
        <v>14</v>
      </c>
      <c r="E8" s="6"/>
      <c r="F8" s="6" t="s">
        <v>16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3" customFormat="1" ht="14.25">
      <c r="A9" s="2"/>
      <c r="B9" s="2"/>
      <c r="C9" s="2"/>
      <c r="D9" s="17" t="s">
        <v>41</v>
      </c>
      <c r="E9" s="6"/>
      <c r="F9" s="6" t="s">
        <v>38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3" customFormat="1" ht="14.25">
      <c r="A10" s="2"/>
      <c r="B10" s="2"/>
      <c r="C10" s="2" t="s">
        <v>35</v>
      </c>
      <c r="D10" s="6" t="s">
        <v>11</v>
      </c>
      <c r="E10" s="6"/>
      <c r="F10" s="6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3:6" ht="14.25">
      <c r="C11" s="15" t="s">
        <v>36</v>
      </c>
      <c r="D11" s="8" t="s">
        <v>0</v>
      </c>
      <c r="E11" s="7"/>
      <c r="F11" s="8" t="s">
        <v>0</v>
      </c>
    </row>
    <row r="12" spans="3:6" s="1" customFormat="1" ht="4.5" customHeight="1">
      <c r="C12" s="2"/>
      <c r="D12" s="5"/>
      <c r="E12" s="5"/>
      <c r="F12" s="5"/>
    </row>
    <row r="13" spans="1:6" ht="14.25">
      <c r="A13" s="1" t="s">
        <v>1</v>
      </c>
      <c r="C13" s="2">
        <v>9</v>
      </c>
      <c r="D13" s="5">
        <v>37887</v>
      </c>
      <c r="F13" s="5">
        <v>41725</v>
      </c>
    </row>
    <row r="15" spans="1:6" ht="14.25">
      <c r="A15" s="1" t="s">
        <v>43</v>
      </c>
      <c r="D15" s="5">
        <v>1587</v>
      </c>
      <c r="F15" s="5">
        <v>0</v>
      </c>
    </row>
    <row r="16" ht="9.75" customHeight="1"/>
    <row r="17" ht="14.25">
      <c r="A17" s="1" t="s">
        <v>2</v>
      </c>
    </row>
    <row r="18" spans="2:6" ht="14.25">
      <c r="B18" s="1" t="s">
        <v>22</v>
      </c>
      <c r="D18" s="5">
        <v>35265</v>
      </c>
      <c r="F18" s="5">
        <v>26028</v>
      </c>
    </row>
    <row r="19" spans="2:6" ht="14.25">
      <c r="B19" s="1" t="s">
        <v>21</v>
      </c>
      <c r="D19" s="5">
        <v>22016</v>
      </c>
      <c r="F19" s="5">
        <v>17278</v>
      </c>
    </row>
    <row r="20" spans="2:6" ht="14.25">
      <c r="B20" s="1" t="s">
        <v>23</v>
      </c>
      <c r="D20" s="5">
        <v>2016</v>
      </c>
      <c r="F20" s="5">
        <v>1299</v>
      </c>
    </row>
    <row r="21" spans="2:6" ht="14.25">
      <c r="B21" s="1" t="s">
        <v>24</v>
      </c>
      <c r="D21" s="5">
        <v>586</v>
      </c>
      <c r="F21" s="5">
        <v>3227</v>
      </c>
    </row>
    <row r="22" spans="2:6" ht="14.25">
      <c r="B22" s="1" t="s">
        <v>33</v>
      </c>
      <c r="C22" s="2">
        <v>19</v>
      </c>
      <c r="D22" s="5">
        <v>0</v>
      </c>
      <c r="F22" s="5">
        <v>16883</v>
      </c>
    </row>
    <row r="23" spans="2:6" ht="14.25">
      <c r="B23" s="1" t="s">
        <v>20</v>
      </c>
      <c r="D23" s="5">
        <v>58752</v>
      </c>
      <c r="F23" s="5">
        <v>30514</v>
      </c>
    </row>
    <row r="24" spans="2:6" ht="14.25">
      <c r="B24" s="1" t="s">
        <v>3</v>
      </c>
      <c r="D24" s="5">
        <v>9139</v>
      </c>
      <c r="F24" s="5">
        <v>16949</v>
      </c>
    </row>
    <row r="25" spans="4:6" ht="9.75" customHeight="1">
      <c r="D25" s="8" t="s">
        <v>0</v>
      </c>
      <c r="E25" s="7"/>
      <c r="F25" s="8" t="s">
        <v>0</v>
      </c>
    </row>
    <row r="26" spans="2:6" ht="14.25">
      <c r="B26" s="1" t="s">
        <v>4</v>
      </c>
      <c r="D26" s="5">
        <f>SUM(D18:D24)</f>
        <v>127774</v>
      </c>
      <c r="F26" s="5">
        <f>SUM(F18:F24)</f>
        <v>112178</v>
      </c>
    </row>
    <row r="27" spans="4:6" ht="9.75" customHeight="1">
      <c r="D27" s="8" t="s">
        <v>0</v>
      </c>
      <c r="E27" s="7"/>
      <c r="F27" s="8" t="s">
        <v>0</v>
      </c>
    </row>
    <row r="28" ht="14.25">
      <c r="A28" s="1" t="s">
        <v>5</v>
      </c>
    </row>
    <row r="29" spans="2:6" ht="14.25">
      <c r="B29" s="1" t="s">
        <v>25</v>
      </c>
      <c r="D29" s="5">
        <v>9803</v>
      </c>
      <c r="F29" s="5">
        <v>11149</v>
      </c>
    </row>
    <row r="30" spans="2:6" ht="14.25">
      <c r="B30" s="1" t="s">
        <v>26</v>
      </c>
      <c r="D30" s="5">
        <v>4579</v>
      </c>
      <c r="F30" s="5">
        <v>5024</v>
      </c>
    </row>
    <row r="31" spans="2:6" ht="14.25">
      <c r="B31" s="1" t="s">
        <v>27</v>
      </c>
      <c r="D31" s="5">
        <v>172</v>
      </c>
      <c r="F31" s="5">
        <v>133</v>
      </c>
    </row>
    <row r="32" spans="2:6" ht="14.25">
      <c r="B32" s="1" t="s">
        <v>44</v>
      </c>
      <c r="D32" s="5">
        <v>101</v>
      </c>
      <c r="F32" s="5">
        <v>158</v>
      </c>
    </row>
    <row r="33" spans="2:6" ht="14.25">
      <c r="B33" s="1" t="s">
        <v>28</v>
      </c>
      <c r="D33" s="5">
        <v>12</v>
      </c>
      <c r="F33" s="5">
        <v>6</v>
      </c>
    </row>
    <row r="34" spans="2:6" ht="14.25">
      <c r="B34" s="1" t="s">
        <v>29</v>
      </c>
      <c r="D34" s="5">
        <v>205</v>
      </c>
      <c r="F34" s="5">
        <v>23</v>
      </c>
    </row>
    <row r="35" spans="2:6" ht="14.25">
      <c r="B35" s="1" t="s">
        <v>30</v>
      </c>
      <c r="C35" s="2">
        <v>22</v>
      </c>
      <c r="D35" s="5">
        <v>14581</v>
      </c>
      <c r="F35" s="5">
        <v>5416</v>
      </c>
    </row>
    <row r="36" spans="4:6" ht="9.75" customHeight="1">
      <c r="D36" s="8" t="s">
        <v>0</v>
      </c>
      <c r="E36" s="7"/>
      <c r="F36" s="8" t="s">
        <v>0</v>
      </c>
    </row>
    <row r="37" spans="2:6" ht="14.25">
      <c r="B37" s="1" t="s">
        <v>6</v>
      </c>
      <c r="D37" s="5">
        <f>SUM(D29:D36)</f>
        <v>29453</v>
      </c>
      <c r="F37" s="5">
        <f>SUM(F29:F35)</f>
        <v>21909</v>
      </c>
    </row>
    <row r="38" spans="4:6" ht="9.75" customHeight="1">
      <c r="D38" s="8" t="s">
        <v>0</v>
      </c>
      <c r="E38" s="7"/>
      <c r="F38" s="8" t="s">
        <v>0</v>
      </c>
    </row>
    <row r="39" ht="4.5" customHeight="1"/>
    <row r="40" spans="1:6" ht="14.25">
      <c r="A40" s="1" t="s">
        <v>7</v>
      </c>
      <c r="D40" s="5">
        <f>D26-D37</f>
        <v>98321</v>
      </c>
      <c r="F40" s="5">
        <f>F26-F37</f>
        <v>90269</v>
      </c>
    </row>
    <row r="41" spans="4:6" ht="9.75" customHeight="1">
      <c r="D41" s="8" t="s">
        <v>0</v>
      </c>
      <c r="E41" s="7"/>
      <c r="F41" s="8" t="s">
        <v>0</v>
      </c>
    </row>
    <row r="42" spans="4:6" ht="14.25">
      <c r="D42" s="5">
        <f>D13+D40+D15</f>
        <v>137795</v>
      </c>
      <c r="F42" s="5">
        <f>F13+F40+F15</f>
        <v>131994</v>
      </c>
    </row>
    <row r="43" spans="4:6" ht="9.75" customHeight="1">
      <c r="D43" s="8" t="s">
        <v>8</v>
      </c>
      <c r="E43" s="7"/>
      <c r="F43" s="8" t="s">
        <v>8</v>
      </c>
    </row>
    <row r="44" ht="9.75" customHeight="1"/>
    <row r="45" spans="1:6" ht="14.25">
      <c r="A45" s="1" t="s">
        <v>9</v>
      </c>
      <c r="D45" s="5">
        <v>61239</v>
      </c>
      <c r="F45" s="5">
        <v>60057</v>
      </c>
    </row>
    <row r="46" ht="9" customHeight="1"/>
    <row r="47" spans="1:6" ht="14.25">
      <c r="A47" s="18" t="s">
        <v>34</v>
      </c>
      <c r="B47" s="18"/>
      <c r="D47" s="5">
        <v>72867</v>
      </c>
      <c r="F47" s="5">
        <v>68155</v>
      </c>
    </row>
    <row r="48" ht="9.75" customHeight="1"/>
    <row r="49" spans="4:6" ht="9.75" customHeight="1">
      <c r="D49" s="7" t="s">
        <v>0</v>
      </c>
      <c r="E49" s="7"/>
      <c r="F49" s="7" t="s">
        <v>0</v>
      </c>
    </row>
    <row r="50" spans="1:6" ht="14.25">
      <c r="A50" s="1" t="s">
        <v>32</v>
      </c>
      <c r="D50" s="5">
        <f>SUM(D45:D48)</f>
        <v>134106</v>
      </c>
      <c r="F50" s="5">
        <f>SUM(F45:F48)</f>
        <v>128212</v>
      </c>
    </row>
    <row r="51" ht="9.75" customHeight="1"/>
    <row r="52" spans="1:6" ht="14.25">
      <c r="A52" s="1" t="s">
        <v>31</v>
      </c>
      <c r="D52" s="16">
        <v>3689</v>
      </c>
      <c r="F52" s="5">
        <v>3782</v>
      </c>
    </row>
    <row r="53" spans="4:6" ht="9.75" customHeight="1">
      <c r="D53" s="8" t="s">
        <v>0</v>
      </c>
      <c r="E53" s="7"/>
      <c r="F53" s="8" t="s">
        <v>0</v>
      </c>
    </row>
    <row r="54" spans="4:6" ht="14.25">
      <c r="D54" s="5">
        <f>SUM(D50:D52)</f>
        <v>137795</v>
      </c>
      <c r="F54" s="5">
        <f>SUM(F50:F52)</f>
        <v>131994</v>
      </c>
    </row>
    <row r="55" spans="4:6" ht="9.75" customHeight="1">
      <c r="D55" s="7" t="s">
        <v>8</v>
      </c>
      <c r="E55" s="7"/>
      <c r="F55" s="7" t="s">
        <v>8</v>
      </c>
    </row>
    <row r="56" ht="9.75" customHeight="1"/>
    <row r="57" spans="1:6" ht="14.25">
      <c r="A57" s="1" t="s">
        <v>18</v>
      </c>
      <c r="D57" s="5">
        <f>D50</f>
        <v>134106</v>
      </c>
      <c r="F57" s="5">
        <f>F50</f>
        <v>128212</v>
      </c>
    </row>
    <row r="59" spans="1:6" ht="14.25">
      <c r="A59" s="1" t="s">
        <v>19</v>
      </c>
      <c r="D59" s="13">
        <f>D57/D45</f>
        <v>2.1898789986773135</v>
      </c>
      <c r="E59" s="13"/>
      <c r="F59" s="13">
        <f>F57/F45</f>
        <v>2.134838570025143</v>
      </c>
    </row>
    <row r="61" spans="1:6" ht="14.25">
      <c r="A61" s="19" t="s">
        <v>39</v>
      </c>
      <c r="B61" s="19"/>
      <c r="C61" s="19"/>
      <c r="D61" s="19"/>
      <c r="E61" s="19"/>
      <c r="F61" s="19"/>
    </row>
    <row r="62" spans="1:6" ht="14.25">
      <c r="A62" s="19"/>
      <c r="B62" s="19"/>
      <c r="C62" s="19"/>
      <c r="D62" s="19"/>
      <c r="E62" s="19"/>
      <c r="F62" s="19"/>
    </row>
  </sheetData>
  <mergeCells count="2">
    <mergeCell ref="A47:B47"/>
    <mergeCell ref="A61:F62"/>
  </mergeCells>
  <printOptions/>
  <pageMargins left="0.75" right="0.5" top="0.5" bottom="0.5" header="0.5" footer="0.5"/>
  <pageSetup fitToHeight="1" fitToWidth="1" horizontalDpi="360" verticalDpi="36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yclim</cp:lastModifiedBy>
  <cp:lastPrinted>2005-02-16T09:09:14Z</cp:lastPrinted>
  <dcterms:created xsi:type="dcterms:W3CDTF">2000-06-16T03:40:39Z</dcterms:created>
  <dcterms:modified xsi:type="dcterms:W3CDTF">2005-02-24T09:57:40Z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-1321600537</vt:i4>
  </property>
  <property fmtid="{D5CDD505-2E9C-101B-9397-08002B2CF9AE}" pid="3" name="_EmailSubject">
    <vt:lpwstr>PIE Industrial Berhad Quarterly Report for the 4th Quarter Ended December 31, 2004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