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<sst xmlns="http://schemas.openxmlformats.org/spreadsheetml/2006/main" count="147" uniqueCount="105">
  <si>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</si>
  <si>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</si>
  <si>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</si>
  <si>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</si>
  <si>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</si>
  <si>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</si>
  <si>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</si>
  <si>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</si>
  <si>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</si>
  <si>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</si>
  <si>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</si>
  <si>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</si>
  <si>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</si>
  <si>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</si>
  <si>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</si>
  <si>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</si>
  <si>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</si>
  <si>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</si>
  <si>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</si>
  <si>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</si>
  <si>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</si>
  <si>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</si>
  <si>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</si>
  <si>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</si>
  <si>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</si>
  <si>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</si>
  <si>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</si>
  <si>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</si>
  <si>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</si>
  <si>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</si>
  <si>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</si>
  <si>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</si>
  <si>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</si>
  <si>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</si>
  <si>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</si>
  <si>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</si>
  <si>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</si>
  <si>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</si>
  <si>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</si>
  <si>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</si>
  <si>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</si>
  <si>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</si>
  <si>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</si>
  <si>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</si>
  <si>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</si>
  <si>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</si>
  <si>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continuing operations</t>
  </si>
  <si>
    <t>Profit for the period</t>
  </si>
  <si>
    <t>Earnings per share attributable</t>
  </si>
  <si>
    <t>to equity holders of the parent :</t>
  </si>
  <si>
    <t>of the parent</t>
  </si>
  <si>
    <t>Equity attributable to equity holders</t>
  </si>
  <si>
    <t>Income tax expense</t>
  </si>
  <si>
    <t>The condensed consolidated balance sheet should be read in conjunction with the audited financial</t>
  </si>
  <si>
    <t>CONDENSED CONSOLIDATED BALANCE SHEET</t>
  </si>
  <si>
    <t>CONDENSED CONSOLIDATED STATEMENT OF CHANGES IN EQUITY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</si>
  <si>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</si>
  <si>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</si>
  <si>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</si>
  <si>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</si>
  <si>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</si>
  <si>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</si>
  <si>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 xml:space="preserve">The condensed consolidated statement of changes in equity should be read in conjunction with </t>
  </si>
  <si>
    <t>CONDENSED CONSOLIDATED CASH FLOW STATEMENT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</si>
  <si>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</si>
  <si>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</si>
  <si>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</si>
  <si>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</si>
  <si>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</si>
  <si>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</si>
  <si>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>Prepaid lease payments</t>
  </si>
  <si>
    <t>comprise the following :</t>
  </si>
  <si>
    <t>Profit / (loss) before tax</t>
  </si>
  <si>
    <t>Profit / (loss) for the period from</t>
  </si>
  <si>
    <t>Investment properties</t>
  </si>
  <si>
    <t>Intangible assets</t>
  </si>
  <si>
    <t>As at 1st January 2007</t>
  </si>
  <si>
    <t>Treasury shares</t>
  </si>
  <si>
    <t>Treasury</t>
  </si>
  <si>
    <t>Shares</t>
  </si>
  <si>
    <t>Purchase of treasury shares</t>
  </si>
  <si>
    <t>------- Non-Distributable -------</t>
  </si>
  <si>
    <t>Basic, for profit / (loss) from continuing operations</t>
  </si>
  <si>
    <t>Basic, for profit / (loss) for the period</t>
  </si>
  <si>
    <t>31.12.2007</t>
  </si>
  <si>
    <t>statements for the year ended 31st December 2007 and the accompanying explanatory notes attached</t>
  </si>
  <si>
    <t>Trade and other receivables</t>
  </si>
  <si>
    <t>Trade &amp; other payables</t>
  </si>
  <si>
    <t>statements for the year ended 31st December 2007 and the accompanying explanatory notes</t>
  </si>
  <si>
    <t>Net cash used in financing activities</t>
  </si>
  <si>
    <t>Net increase / (decrease) in cash and cash equivalents</t>
  </si>
  <si>
    <t xml:space="preserve">statements for the year ended 31st December 2007 and the accompanying explanatory notes attached to </t>
  </si>
  <si>
    <t>As at 1st January 2008</t>
  </si>
  <si>
    <t>Transaction costs</t>
  </si>
  <si>
    <t xml:space="preserve">the audited financial statements for the year ended 31st December 2007 and the accompanying </t>
  </si>
  <si>
    <t>FOR THE THREE-MONTH PERIOD ENDED 30TH JUNE 2008</t>
  </si>
  <si>
    <t>30.06.2008</t>
  </si>
  <si>
    <t>30.06.2007</t>
  </si>
  <si>
    <t>6 months ended</t>
  </si>
  <si>
    <t>AS AT 30TH JUNE 2008</t>
  </si>
  <si>
    <t>FOR THE SIX-MONTH PERIOD ENDED 30TH JUNE 2008</t>
  </si>
  <si>
    <t>Net cash used in operating activities</t>
  </si>
  <si>
    <t>Net cash generated from / (used in) investing activities</t>
  </si>
  <si>
    <t>As at 30th June 2008</t>
  </si>
  <si>
    <t>As at 30th June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</si>
</sst>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166" fontId="0" fillId="0" borderId="0" xfId="15" applyNumberFormat="1" applyAlignment="1">
      <alignment/>
    </xf>
    <xf numFmtId="164" fontId="0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showGridLines="0" workbookViewId="0" topLeftCell="A13">
      <selection activeCell="H21" sqref="H21"/>
    </sheetView>
  </sheetViews>
  <sheetFormatPr defaultColWidth="9.140625" defaultRowHeight="12.75" outlineLevelCol="1"/>
  <cols>
    <col min="1" max="1" width="45.7109375" style="0" customWidth="1"/>
    <col min="2" max="2" width="6.7109375" style="16" customWidth="1"/>
    <col min="3" max="3" width="4.7109375" style="0" customWidth="1"/>
    <col min="4" max="4" width="9.8515625" style="0" bestFit="1" customWidth="1"/>
    <col min="5" max="5" width="4.7109375" style="0" customWidth="1"/>
    <col min="6" max="6" width="9.8515625" style="0" bestFit="1" customWidth="1"/>
    <col min="7" max="7" width="1.7109375" style="0" customWidth="1" outlineLevel="1"/>
    <col min="8" max="8" width="9.8515625" style="0" customWidth="1" outlineLevel="1"/>
    <col min="9" max="9" width="1.7109375" style="0" customWidth="1" outlineLevel="1"/>
    <col min="10" max="10" width="9.8515625" style="0" customWidth="1" outlineLevel="1"/>
  </cols>
  <sheetData>
    <row r="1" spans="1:10" ht="15.7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42" t="s">
        <v>19</v>
      </c>
      <c r="B4" s="42"/>
      <c r="C4" s="42"/>
      <c r="D4" s="42"/>
      <c r="E4" s="42"/>
      <c r="F4" s="42"/>
      <c r="G4" s="42"/>
      <c r="H4" s="42"/>
      <c r="I4" s="42"/>
      <c r="J4" s="42"/>
    </row>
    <row r="5" spans="1:11" ht="15.75">
      <c r="A5" s="43" t="s">
        <v>95</v>
      </c>
      <c r="B5" s="43"/>
      <c r="C5" s="43"/>
      <c r="D5" s="43"/>
      <c r="E5" s="43"/>
      <c r="F5" s="43"/>
      <c r="G5" s="43"/>
      <c r="H5" s="43"/>
      <c r="I5" s="43"/>
      <c r="J5" s="43"/>
      <c r="K5" s="31"/>
    </row>
    <row r="6" spans="1:10" ht="12.75">
      <c r="A6" s="4"/>
      <c r="C6" s="4"/>
      <c r="D6" s="4"/>
      <c r="E6" s="4"/>
      <c r="F6" s="4"/>
      <c r="H6" s="4"/>
      <c r="I6" s="4"/>
      <c r="J6" s="4"/>
    </row>
    <row r="7" spans="1:10" ht="12.75">
      <c r="A7" s="4"/>
      <c r="C7" s="4"/>
      <c r="D7" s="4"/>
      <c r="E7" s="4"/>
      <c r="F7" s="4"/>
      <c r="H7" s="4"/>
      <c r="I7" s="4"/>
      <c r="J7" s="4"/>
    </row>
    <row r="8" spans="4:10" ht="12.75">
      <c r="D8" s="39" t="s">
        <v>14</v>
      </c>
      <c r="E8" s="39"/>
      <c r="F8" s="39"/>
      <c r="H8" s="39" t="s">
        <v>98</v>
      </c>
      <c r="I8" s="39"/>
      <c r="J8" s="39"/>
    </row>
    <row r="9" spans="1:10" ht="12.75">
      <c r="A9" s="5"/>
      <c r="B9" s="6" t="s">
        <v>17</v>
      </c>
      <c r="D9" s="8" t="s">
        <v>96</v>
      </c>
      <c r="E9" s="8"/>
      <c r="F9" s="8" t="s">
        <v>97</v>
      </c>
      <c r="H9" s="8" t="s">
        <v>96</v>
      </c>
      <c r="I9" s="8"/>
      <c r="J9" s="8" t="s">
        <v>97</v>
      </c>
    </row>
    <row r="10" spans="1:10" ht="12.75">
      <c r="A10" s="5"/>
      <c r="C10" s="5"/>
      <c r="D10" s="8" t="s">
        <v>1</v>
      </c>
      <c r="E10" s="5"/>
      <c r="F10" s="8" t="s">
        <v>1</v>
      </c>
      <c r="H10" s="8" t="s">
        <v>1</v>
      </c>
      <c r="I10" s="5"/>
      <c r="J10" s="8" t="s">
        <v>1</v>
      </c>
    </row>
    <row r="11" spans="1:10" ht="12.75">
      <c r="A11" s="5"/>
      <c r="C11" s="5"/>
      <c r="D11" s="5"/>
      <c r="E11" s="5"/>
      <c r="F11" s="6"/>
      <c r="H11" s="5"/>
      <c r="I11" s="5"/>
      <c r="J11" s="6"/>
    </row>
    <row r="12" spans="1:10" ht="12.75">
      <c r="A12" s="5"/>
      <c r="C12" s="5"/>
      <c r="D12" s="5"/>
      <c r="E12" s="5"/>
      <c r="F12" s="6"/>
      <c r="H12" s="5"/>
      <c r="I12" s="5"/>
      <c r="J12" s="6"/>
    </row>
    <row r="13" spans="1:10" ht="12.75">
      <c r="A13" s="5"/>
      <c r="C13" s="5"/>
      <c r="D13" s="5"/>
      <c r="E13" s="5"/>
      <c r="F13" s="5"/>
      <c r="H13" s="5"/>
      <c r="I13" s="5"/>
      <c r="J13" s="5"/>
    </row>
    <row r="14" spans="1:10" ht="12.75">
      <c r="A14" s="23" t="s">
        <v>43</v>
      </c>
      <c r="C14" s="9"/>
      <c r="D14" s="19"/>
      <c r="E14" s="21"/>
      <c r="F14" s="19"/>
      <c r="H14" s="19"/>
      <c r="I14" s="21"/>
      <c r="J14" s="19"/>
    </row>
    <row r="15" spans="1:10" ht="12.75">
      <c r="A15" s="17" t="s">
        <v>27</v>
      </c>
      <c r="C15" s="9"/>
      <c r="D15" s="19">
        <v>31377</v>
      </c>
      <c r="E15" s="21"/>
      <c r="F15" s="19">
        <v>86144</v>
      </c>
      <c r="H15" s="19">
        <v>64031</v>
      </c>
      <c r="I15" s="21"/>
      <c r="J15" s="19">
        <v>142199</v>
      </c>
    </row>
    <row r="16" spans="1:10" ht="12.75">
      <c r="A16" s="17" t="s">
        <v>28</v>
      </c>
      <c r="C16" s="9"/>
      <c r="D16" s="20">
        <v>-30723</v>
      </c>
      <c r="E16" s="21"/>
      <c r="F16" s="20">
        <v>-83480</v>
      </c>
      <c r="H16" s="20">
        <v>-62870</v>
      </c>
      <c r="I16" s="21"/>
      <c r="J16" s="20">
        <v>-134966</v>
      </c>
    </row>
    <row r="17" spans="1:10" ht="12.75">
      <c r="A17" s="23" t="s">
        <v>45</v>
      </c>
      <c r="C17" s="9"/>
      <c r="D17" s="19">
        <f>SUM(D15:D16)</f>
        <v>654</v>
      </c>
      <c r="E17" s="21"/>
      <c r="F17" s="19">
        <f>SUM(F15:F16)</f>
        <v>2664</v>
      </c>
      <c r="H17" s="19">
        <f>SUM(H15:H16)</f>
        <v>1161</v>
      </c>
      <c r="I17" s="21"/>
      <c r="J17" s="19">
        <f>SUM(J15:J16)</f>
        <v>7233</v>
      </c>
    </row>
    <row r="18" spans="1:10" ht="12.75">
      <c r="A18" s="17"/>
      <c r="C18" s="9"/>
      <c r="D18" s="19"/>
      <c r="E18" s="21"/>
      <c r="F18" s="19"/>
      <c r="H18" s="19"/>
      <c r="I18" s="21"/>
      <c r="J18" s="19"/>
    </row>
    <row r="19" spans="1:10" ht="12.75">
      <c r="A19" s="17" t="s">
        <v>29</v>
      </c>
      <c r="C19" s="9"/>
      <c r="D19" s="19">
        <v>3542</v>
      </c>
      <c r="E19" s="21"/>
      <c r="F19" s="19">
        <v>791</v>
      </c>
      <c r="H19" s="19">
        <v>4860</v>
      </c>
      <c r="I19" s="21"/>
      <c r="J19" s="19">
        <v>1730</v>
      </c>
    </row>
    <row r="20" spans="1:10" ht="12.75">
      <c r="A20" s="17" t="s">
        <v>30</v>
      </c>
      <c r="C20" s="9"/>
      <c r="D20" s="19">
        <v>-2104</v>
      </c>
      <c r="E20" s="21"/>
      <c r="F20" s="19">
        <v>-1276</v>
      </c>
      <c r="H20" s="19">
        <v>-4647</v>
      </c>
      <c r="I20" s="21"/>
      <c r="J20" s="19">
        <v>-2744</v>
      </c>
    </row>
    <row r="21" spans="1:10" ht="12.75">
      <c r="A21" s="18" t="s">
        <v>44</v>
      </c>
      <c r="C21" s="9"/>
      <c r="D21" s="19">
        <v>-560</v>
      </c>
      <c r="E21" s="21"/>
      <c r="F21" s="19">
        <v>0</v>
      </c>
      <c r="H21" s="19">
        <v>-1115</v>
      </c>
      <c r="I21" s="21"/>
      <c r="J21" s="19">
        <v>-3</v>
      </c>
    </row>
    <row r="22" spans="1:10" ht="12.75">
      <c r="A22" s="17" t="s">
        <v>3</v>
      </c>
      <c r="C22" s="9"/>
      <c r="D22" s="20">
        <v>-116</v>
      </c>
      <c r="E22" s="21"/>
      <c r="F22" s="20">
        <v>-162</v>
      </c>
      <c r="H22" s="20">
        <v>-256</v>
      </c>
      <c r="I22" s="21"/>
      <c r="J22" s="20">
        <v>-347</v>
      </c>
    </row>
    <row r="23" spans="1:10" ht="12.75">
      <c r="A23" s="23" t="s">
        <v>72</v>
      </c>
      <c r="C23" s="9"/>
      <c r="D23" s="19">
        <f>D17+D19+D20+D21+D22</f>
        <v>1416</v>
      </c>
      <c r="E23" s="21"/>
      <c r="F23" s="19">
        <f>F17+F19+F20+F21+F22</f>
        <v>2017</v>
      </c>
      <c r="H23" s="19">
        <f>H17+H19+H20+H21+H22</f>
        <v>3</v>
      </c>
      <c r="I23" s="21"/>
      <c r="J23" s="19">
        <f>J17+J19+J20+J21+J22</f>
        <v>5869</v>
      </c>
    </row>
    <row r="24" spans="1:10" ht="12.75">
      <c r="A24" s="23"/>
      <c r="C24" s="9"/>
      <c r="D24" s="19"/>
      <c r="E24" s="21"/>
      <c r="F24" s="19"/>
      <c r="H24" s="19"/>
      <c r="I24" s="21"/>
      <c r="J24" s="19"/>
    </row>
    <row r="25" spans="1:10" ht="12.75">
      <c r="A25" s="18" t="s">
        <v>52</v>
      </c>
      <c r="B25" s="16">
        <v>18</v>
      </c>
      <c r="C25" s="9"/>
      <c r="D25" s="20">
        <v>0</v>
      </c>
      <c r="E25" s="21"/>
      <c r="F25" s="20">
        <v>-1203</v>
      </c>
      <c r="H25" s="20">
        <v>0</v>
      </c>
      <c r="I25" s="21"/>
      <c r="J25" s="20">
        <v>-1886</v>
      </c>
    </row>
    <row r="26" spans="1:10" ht="12.75">
      <c r="A26" s="23" t="s">
        <v>73</v>
      </c>
      <c r="C26" s="9"/>
      <c r="D26" s="19"/>
      <c r="E26" s="21"/>
      <c r="F26" s="19"/>
      <c r="H26" s="19"/>
      <c r="I26" s="21"/>
      <c r="J26" s="19"/>
    </row>
    <row r="27" spans="1:10" ht="13.5" thickBot="1">
      <c r="A27" s="23" t="s">
        <v>46</v>
      </c>
      <c r="C27" s="9"/>
      <c r="D27" s="22">
        <f>D23+D25</f>
        <v>1416</v>
      </c>
      <c r="E27" s="21"/>
      <c r="F27" s="22">
        <f>F23+F25</f>
        <v>814</v>
      </c>
      <c r="H27" s="22">
        <f>H23+H25</f>
        <v>3</v>
      </c>
      <c r="I27" s="21"/>
      <c r="J27" s="22">
        <f>J23+J25</f>
        <v>3983</v>
      </c>
    </row>
    <row r="28" spans="1:10" ht="13.5" thickTop="1">
      <c r="A28" s="18"/>
      <c r="C28" s="9"/>
      <c r="D28" s="19"/>
      <c r="E28" s="21"/>
      <c r="F28" s="19"/>
      <c r="H28" s="19"/>
      <c r="I28" s="21"/>
      <c r="J28" s="19"/>
    </row>
    <row r="29" spans="1:10" ht="12.75">
      <c r="A29" s="24" t="s">
        <v>48</v>
      </c>
      <c r="C29" s="9"/>
      <c r="D29" s="19"/>
      <c r="E29" s="21"/>
      <c r="F29" s="19"/>
      <c r="H29" s="19"/>
      <c r="I29" s="21"/>
      <c r="J29" s="19"/>
    </row>
    <row r="30" spans="1:10" ht="12.75">
      <c r="A30" s="24" t="s">
        <v>49</v>
      </c>
      <c r="C30" s="9"/>
      <c r="D30" s="19"/>
      <c r="E30" s="21"/>
      <c r="F30" s="19"/>
      <c r="H30" s="19"/>
      <c r="I30" s="21"/>
      <c r="J30" s="19"/>
    </row>
    <row r="31" spans="1:10" ht="12.75">
      <c r="A31" s="18" t="s">
        <v>82</v>
      </c>
      <c r="B31" s="16">
        <v>26</v>
      </c>
      <c r="C31" s="9"/>
      <c r="D31" s="25">
        <v>0.7</v>
      </c>
      <c r="E31" s="26"/>
      <c r="F31" s="25">
        <v>0.4</v>
      </c>
      <c r="H31" s="38">
        <v>0</v>
      </c>
      <c r="I31" s="26"/>
      <c r="J31" s="25">
        <v>1.8</v>
      </c>
    </row>
    <row r="32" spans="1:10" ht="12.75">
      <c r="A32" s="18" t="s">
        <v>83</v>
      </c>
      <c r="B32" s="16">
        <v>26</v>
      </c>
      <c r="C32" s="9"/>
      <c r="D32" s="25">
        <f>SUM(D31)</f>
        <v>0.7</v>
      </c>
      <c r="E32" s="26"/>
      <c r="F32" s="25">
        <f>SUM(F31)</f>
        <v>0.4</v>
      </c>
      <c r="H32" s="38">
        <f>SUM(H31)</f>
        <v>0</v>
      </c>
      <c r="I32" s="26"/>
      <c r="J32" s="25">
        <f>SUM(J31)</f>
        <v>1.8</v>
      </c>
    </row>
    <row r="33" spans="1:10" ht="12.75">
      <c r="A33" s="17"/>
      <c r="C33" s="9"/>
      <c r="D33" s="25"/>
      <c r="E33" s="26"/>
      <c r="F33" s="25"/>
      <c r="H33" s="25"/>
      <c r="I33" s="26"/>
      <c r="J33" s="25"/>
    </row>
    <row r="34" spans="1:10" ht="12.75">
      <c r="A34" s="18"/>
      <c r="C34" s="9"/>
      <c r="D34" s="19"/>
      <c r="E34" s="21"/>
      <c r="F34" s="19"/>
      <c r="H34" s="19"/>
      <c r="I34" s="21"/>
      <c r="J34" s="19"/>
    </row>
    <row r="35" spans="1:10" ht="12.75">
      <c r="A35" t="s">
        <v>21</v>
      </c>
      <c r="C35" s="9"/>
      <c r="D35" s="19"/>
      <c r="E35" s="21"/>
      <c r="F35" s="19"/>
      <c r="H35" s="19"/>
      <c r="I35" s="21"/>
      <c r="J35" s="19"/>
    </row>
    <row r="36" spans="1:10" ht="12.75">
      <c r="A36" s="5" t="s">
        <v>85</v>
      </c>
      <c r="C36" s="5"/>
      <c r="D36" s="5"/>
      <c r="E36" s="5"/>
      <c r="F36" s="5"/>
      <c r="H36" s="5"/>
      <c r="I36" s="5"/>
      <c r="J36" s="5"/>
    </row>
    <row r="37" spans="1:10" ht="12.75">
      <c r="A37" s="5" t="s">
        <v>20</v>
      </c>
      <c r="C37" s="5"/>
      <c r="D37" s="5"/>
      <c r="E37" s="5"/>
      <c r="F37" s="5"/>
      <c r="H37" s="5"/>
      <c r="I37" s="5"/>
      <c r="J37" s="5"/>
    </row>
    <row r="38" spans="1:10" ht="12.75">
      <c r="A38" s="5"/>
      <c r="C38" s="5"/>
      <c r="D38" s="5"/>
      <c r="E38" s="5"/>
      <c r="F38" s="5"/>
      <c r="H38" s="5"/>
      <c r="I38" s="5"/>
      <c r="J38" s="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</sheetData>
  <mergeCells count="6">
    <mergeCell ref="D8:F8"/>
    <mergeCell ref="A1:J1"/>
    <mergeCell ref="A2:J2"/>
    <mergeCell ref="A4:J4"/>
    <mergeCell ref="A5:J5"/>
    <mergeCell ref="H8:J8"/>
  </mergeCells>
  <printOptions horizontalCentered="1"/>
  <pageMargins left="0.5" right="0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8"/>
  <sheetViews>
    <sheetView showGridLines="0" zoomScale="90" zoomScaleNormal="90" workbookViewId="0" topLeftCell="A25">
      <selection activeCell="I32" sqref="I32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40" t="s">
        <v>2</v>
      </c>
      <c r="B1" s="40"/>
      <c r="C1" s="40"/>
      <c r="D1" s="40"/>
      <c r="E1" s="40"/>
      <c r="F1" s="40"/>
      <c r="G1" s="40"/>
    </row>
    <row r="2" spans="1:7" ht="15">
      <c r="A2" s="41" t="s">
        <v>15</v>
      </c>
      <c r="B2" s="41"/>
      <c r="C2" s="41"/>
      <c r="D2" s="41"/>
      <c r="E2" s="41"/>
      <c r="F2" s="41"/>
      <c r="G2" s="41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42" t="s">
        <v>54</v>
      </c>
      <c r="B4" s="42"/>
      <c r="C4" s="42"/>
      <c r="D4" s="42"/>
      <c r="E4" s="42"/>
      <c r="F4" s="42"/>
      <c r="G4" s="42"/>
    </row>
    <row r="5" spans="1:7" ht="15.75">
      <c r="A5" s="43" t="s">
        <v>99</v>
      </c>
      <c r="B5" s="43"/>
      <c r="C5" s="43"/>
      <c r="D5" s="43"/>
      <c r="E5" s="43"/>
      <c r="F5" s="43"/>
      <c r="G5" s="43"/>
    </row>
    <row r="7" spans="4:6" ht="12.75">
      <c r="D7" s="6" t="s">
        <v>13</v>
      </c>
      <c r="E7" s="6"/>
      <c r="F7" s="6" t="s">
        <v>13</v>
      </c>
    </row>
    <row r="8" spans="2:6" ht="12.75">
      <c r="B8" s="6" t="s">
        <v>17</v>
      </c>
      <c r="D8" s="6" t="s">
        <v>96</v>
      </c>
      <c r="E8" s="7"/>
      <c r="F8" s="6" t="s">
        <v>84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/>
    </row>
    <row r="11" spans="1:3" ht="12.75">
      <c r="A11" s="23" t="s">
        <v>32</v>
      </c>
      <c r="B11" s="6"/>
      <c r="C11" s="7"/>
    </row>
    <row r="12" spans="1:7" ht="12.75">
      <c r="A12" s="23" t="s">
        <v>39</v>
      </c>
      <c r="D12" s="1"/>
      <c r="E12" s="1"/>
      <c r="F12" s="1"/>
      <c r="G12" s="1"/>
    </row>
    <row r="13" spans="1:7" ht="12.75">
      <c r="A13" s="17" t="s">
        <v>8</v>
      </c>
      <c r="D13" s="1">
        <v>6843</v>
      </c>
      <c r="E13" s="1"/>
      <c r="F13" s="1">
        <v>7042</v>
      </c>
      <c r="G13" s="1"/>
    </row>
    <row r="14" spans="1:7" ht="12.75">
      <c r="A14" s="18" t="s">
        <v>74</v>
      </c>
      <c r="D14" s="1">
        <v>4193</v>
      </c>
      <c r="E14" s="1"/>
      <c r="F14" s="1">
        <v>4251</v>
      </c>
      <c r="G14" s="1"/>
    </row>
    <row r="15" spans="1:7" ht="12.75">
      <c r="A15" s="17" t="s">
        <v>70</v>
      </c>
      <c r="D15" s="1">
        <v>18569</v>
      </c>
      <c r="E15" s="1"/>
      <c r="F15" s="1">
        <v>18683</v>
      </c>
      <c r="G15" s="1"/>
    </row>
    <row r="16" spans="1:7" ht="12.75">
      <c r="A16" s="17" t="s">
        <v>75</v>
      </c>
      <c r="B16" s="4">
        <v>13</v>
      </c>
      <c r="D16" s="1">
        <v>17627</v>
      </c>
      <c r="E16" s="1"/>
      <c r="F16" s="1">
        <v>20740</v>
      </c>
      <c r="G16" s="1"/>
    </row>
    <row r="17" spans="1:7" ht="12.75">
      <c r="A17" s="17"/>
      <c r="D17" s="13">
        <f>SUM(D13:D16)</f>
        <v>47232</v>
      </c>
      <c r="E17" s="1"/>
      <c r="F17" s="13">
        <f>SUM(F13:F16)</f>
        <v>50716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37</v>
      </c>
      <c r="D19" s="3"/>
      <c r="E19" s="1"/>
      <c r="F19" s="3"/>
      <c r="G19" s="1"/>
    </row>
    <row r="20" spans="1:7" ht="12.75">
      <c r="A20" s="18" t="s">
        <v>23</v>
      </c>
      <c r="B20" s="6"/>
      <c r="C20" s="7"/>
      <c r="D20" s="1">
        <v>30935</v>
      </c>
      <c r="E20" s="1"/>
      <c r="F20" s="1">
        <v>37185</v>
      </c>
      <c r="G20" s="1"/>
    </row>
    <row r="21" spans="1:7" ht="12.75">
      <c r="A21" s="17" t="s">
        <v>9</v>
      </c>
      <c r="D21" s="1">
        <v>22461</v>
      </c>
      <c r="E21" s="1"/>
      <c r="F21" s="1">
        <v>10156</v>
      </c>
      <c r="G21" s="1"/>
    </row>
    <row r="22" spans="1:7" ht="12.75">
      <c r="A22" s="17" t="s">
        <v>86</v>
      </c>
      <c r="D22" s="1">
        <v>59830</v>
      </c>
      <c r="E22" s="1"/>
      <c r="F22" s="1">
        <v>74558</v>
      </c>
      <c r="G22" s="1"/>
    </row>
    <row r="23" spans="1:7" ht="12.75">
      <c r="A23" s="18" t="s">
        <v>31</v>
      </c>
      <c r="D23" s="1">
        <v>1020</v>
      </c>
      <c r="E23" s="1"/>
      <c r="F23" s="1">
        <v>40</v>
      </c>
      <c r="G23" s="1"/>
    </row>
    <row r="24" spans="1:7" ht="12.75">
      <c r="A24" s="17" t="s">
        <v>12</v>
      </c>
      <c r="D24" s="1">
        <v>39833</v>
      </c>
      <c r="E24" s="1"/>
      <c r="F24" s="1">
        <v>35437</v>
      </c>
      <c r="G24" s="1"/>
    </row>
    <row r="25" spans="1:7" ht="12.75">
      <c r="A25" s="17"/>
      <c r="D25" s="13">
        <f>SUM(D20:D24)</f>
        <v>154079</v>
      </c>
      <c r="E25" s="1"/>
      <c r="F25" s="13">
        <f>SUM(F20:F24)</f>
        <v>157376</v>
      </c>
      <c r="G25" s="1"/>
    </row>
    <row r="26" spans="1:7" ht="12.75">
      <c r="A26" s="17"/>
      <c r="D26" s="1"/>
      <c r="E26" s="1"/>
      <c r="F26" s="1"/>
      <c r="G26" s="1"/>
    </row>
    <row r="27" spans="1:7" ht="13.5" thickBot="1">
      <c r="A27" s="23" t="s">
        <v>34</v>
      </c>
      <c r="B27" s="6"/>
      <c r="C27" s="7"/>
      <c r="D27" s="14">
        <f>D17+D25</f>
        <v>201311</v>
      </c>
      <c r="E27" s="1"/>
      <c r="F27" s="14">
        <f>F17+F25</f>
        <v>208092</v>
      </c>
      <c r="G27" s="1"/>
    </row>
    <row r="28" spans="1:7" ht="13.5" thickTop="1">
      <c r="A28" s="17"/>
      <c r="D28" s="1"/>
      <c r="E28" s="1"/>
      <c r="F28" s="1"/>
      <c r="G28" s="1"/>
    </row>
    <row r="29" spans="1:7" ht="12.75">
      <c r="A29" s="23" t="s">
        <v>33</v>
      </c>
      <c r="D29" s="3"/>
      <c r="E29" s="3"/>
      <c r="F29" s="3"/>
      <c r="G29" s="1"/>
    </row>
    <row r="30" spans="1:7" ht="12.75">
      <c r="A30" s="23" t="s">
        <v>51</v>
      </c>
      <c r="D30" s="3"/>
      <c r="E30" s="3"/>
      <c r="F30" s="3"/>
      <c r="G30" s="1"/>
    </row>
    <row r="31" spans="1:7" ht="12.75">
      <c r="A31" s="23" t="s">
        <v>50</v>
      </c>
      <c r="D31" s="3"/>
      <c r="E31" s="3"/>
      <c r="F31" s="3"/>
      <c r="G31" s="1"/>
    </row>
    <row r="32" spans="1:7" ht="12.75">
      <c r="A32" s="17" t="s">
        <v>10</v>
      </c>
      <c r="D32" s="3">
        <v>216429</v>
      </c>
      <c r="E32" s="3"/>
      <c r="F32" s="3">
        <v>216429</v>
      </c>
      <c r="G32" s="1"/>
    </row>
    <row r="33" spans="1:7" ht="12.75">
      <c r="A33" s="17" t="s">
        <v>26</v>
      </c>
      <c r="D33" s="3">
        <v>17339</v>
      </c>
      <c r="E33" s="3"/>
      <c r="F33" s="3">
        <v>17339</v>
      </c>
      <c r="G33" s="1"/>
    </row>
    <row r="34" spans="1:7" ht="12.75">
      <c r="A34" s="18" t="s">
        <v>77</v>
      </c>
      <c r="B34" s="4">
        <v>7</v>
      </c>
      <c r="D34" s="3">
        <v>-12940</v>
      </c>
      <c r="E34" s="3"/>
      <c r="F34" s="3">
        <v>-11740</v>
      </c>
      <c r="G34" s="1"/>
    </row>
    <row r="35" spans="1:7" ht="12.75">
      <c r="A35" s="18" t="s">
        <v>35</v>
      </c>
      <c r="D35" s="3">
        <v>-8141</v>
      </c>
      <c r="E35" s="3"/>
      <c r="F35" s="3">
        <v>-8141</v>
      </c>
      <c r="G35" s="1"/>
    </row>
    <row r="36" spans="1:7" ht="12.75">
      <c r="A36" s="17" t="s">
        <v>36</v>
      </c>
      <c r="B36" s="6"/>
      <c r="C36" s="7"/>
      <c r="D36" s="3">
        <v>-25559</v>
      </c>
      <c r="E36" s="3"/>
      <c r="F36" s="3">
        <v>-25562</v>
      </c>
      <c r="G36" s="1"/>
    </row>
    <row r="37" spans="1:7" ht="12.75">
      <c r="A37" s="24" t="s">
        <v>38</v>
      </c>
      <c r="D37" s="13">
        <f>SUM(D32:D36)</f>
        <v>187128</v>
      </c>
      <c r="E37" s="1"/>
      <c r="F37" s="13">
        <f>SUM(F32:F36)</f>
        <v>188325</v>
      </c>
      <c r="G37" s="1"/>
    </row>
    <row r="38" spans="1:7" ht="12.75">
      <c r="A38" s="24"/>
      <c r="D38" s="1"/>
      <c r="E38" s="1"/>
      <c r="F38" s="1"/>
      <c r="G38" s="1"/>
    </row>
    <row r="39" spans="1:7" ht="12.75">
      <c r="A39" s="24" t="s">
        <v>25</v>
      </c>
      <c r="D39" s="1"/>
      <c r="E39" s="1"/>
      <c r="F39" s="1"/>
      <c r="G39" s="1"/>
    </row>
    <row r="40" spans="1:7" ht="12.75">
      <c r="A40" s="18" t="s">
        <v>24</v>
      </c>
      <c r="D40" s="2">
        <v>1517</v>
      </c>
      <c r="E40" s="1"/>
      <c r="F40" s="2">
        <v>1517</v>
      </c>
      <c r="G40" s="1"/>
    </row>
    <row r="41" spans="1:7" ht="12.75">
      <c r="A41" s="18"/>
      <c r="D41" s="13">
        <f>SUM(D40)</f>
        <v>1517</v>
      </c>
      <c r="E41" s="1"/>
      <c r="F41" s="13">
        <f>SUM(F40)</f>
        <v>1517</v>
      </c>
      <c r="G41" s="1"/>
    </row>
    <row r="42" spans="1:7" ht="12.75">
      <c r="A42" s="17"/>
      <c r="D42" s="1"/>
      <c r="E42" s="1"/>
      <c r="F42" s="1"/>
      <c r="G42" s="1"/>
    </row>
    <row r="43" spans="1:7" ht="12.75">
      <c r="A43" s="23" t="s">
        <v>40</v>
      </c>
      <c r="D43" s="3"/>
      <c r="E43" s="3"/>
      <c r="F43" s="3"/>
      <c r="G43" s="1"/>
    </row>
    <row r="44" spans="1:7" ht="12.75">
      <c r="A44" s="17" t="s">
        <v>22</v>
      </c>
      <c r="B44" s="4">
        <v>22</v>
      </c>
      <c r="D44" s="3">
        <v>5122</v>
      </c>
      <c r="E44" s="3"/>
      <c r="F44" s="3">
        <v>6188</v>
      </c>
      <c r="G44" s="1"/>
    </row>
    <row r="45" spans="1:7" ht="12.75">
      <c r="A45" s="17" t="s">
        <v>87</v>
      </c>
      <c r="D45" s="3">
        <v>7544</v>
      </c>
      <c r="E45" s="3"/>
      <c r="F45" s="3">
        <v>12062</v>
      </c>
      <c r="G45" s="1"/>
    </row>
    <row r="46" spans="1:7" ht="12.75">
      <c r="A46" s="18"/>
      <c r="D46" s="13">
        <f>SUM(D44:D45)</f>
        <v>12666</v>
      </c>
      <c r="E46" s="1"/>
      <c r="F46" s="13">
        <f>SUM(F44:F45)</f>
        <v>18250</v>
      </c>
      <c r="G46" s="1"/>
    </row>
    <row r="47" spans="1:7" ht="12.75">
      <c r="A47" s="24" t="s">
        <v>41</v>
      </c>
      <c r="D47" s="13">
        <f>D41+D46</f>
        <v>14183</v>
      </c>
      <c r="E47" s="3"/>
      <c r="F47" s="13">
        <f>F41+F46</f>
        <v>19767</v>
      </c>
      <c r="G47" s="1"/>
    </row>
    <row r="48" spans="1:7" ht="12.75">
      <c r="A48" s="17"/>
      <c r="D48" s="1"/>
      <c r="E48" s="1"/>
      <c r="F48" s="1"/>
      <c r="G48" s="1"/>
    </row>
    <row r="49" spans="1:7" ht="13.5" thickBot="1">
      <c r="A49" s="24" t="s">
        <v>42</v>
      </c>
      <c r="D49" s="14">
        <f>D37+D47</f>
        <v>201311</v>
      </c>
      <c r="E49" s="1"/>
      <c r="F49" s="14">
        <f>F37+F47</f>
        <v>208092</v>
      </c>
      <c r="G49" s="1"/>
    </row>
    <row r="50" spans="1:7" ht="13.5" thickTop="1">
      <c r="A50" s="24"/>
      <c r="D50" s="1"/>
      <c r="E50" s="1"/>
      <c r="F50" s="1"/>
      <c r="G50" s="1"/>
    </row>
    <row r="51" spans="1:7" ht="12.75">
      <c r="A51" s="24"/>
      <c r="D51" s="1"/>
      <c r="E51" s="1"/>
      <c r="F51" s="1"/>
      <c r="G51" s="1"/>
    </row>
    <row r="52" spans="1:7" ht="12.75">
      <c r="A52" t="s">
        <v>53</v>
      </c>
      <c r="D52" s="1"/>
      <c r="E52" s="1"/>
      <c r="F52" s="1"/>
      <c r="G52" s="1"/>
    </row>
    <row r="53" spans="1:7" ht="12.75">
      <c r="A53" t="s">
        <v>88</v>
      </c>
      <c r="D53" s="1"/>
      <c r="E53" s="1"/>
      <c r="F53" s="1"/>
      <c r="G53" s="1"/>
    </row>
    <row r="54" spans="1:7" ht="12.75">
      <c r="A54" t="s">
        <v>18</v>
      </c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ht="12.75"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</sheetData>
  <mergeCells count="4">
    <mergeCell ref="A4:G4"/>
    <mergeCell ref="A1:G1"/>
    <mergeCell ref="A2:G2"/>
    <mergeCell ref="A5:G5"/>
  </mergeCells>
  <printOptions horizontalCentered="1"/>
  <pageMargins left="1" right="0.25" top="0.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showGridLines="0" workbookViewId="0" topLeftCell="A10">
      <selection activeCell="A27" sqref="A27"/>
    </sheetView>
  </sheetViews>
  <sheetFormatPr defaultColWidth="9.140625" defaultRowHeight="12.75"/>
  <cols>
    <col min="1" max="1" width="24.7109375" style="0" customWidth="1"/>
    <col min="2" max="2" width="4.8515625" style="6" customWidth="1"/>
    <col min="3" max="3" width="8.140625" style="0" bestFit="1" customWidth="1"/>
    <col min="4" max="4" width="0.85546875" style="0" customWidth="1"/>
    <col min="6" max="6" width="0.85546875" style="0" customWidth="1"/>
    <col min="7" max="7" width="8.8515625" style="35" bestFit="1" customWidth="1"/>
    <col min="8" max="8" width="0.85546875" style="0" customWidth="1"/>
    <col min="9" max="9" width="9.7109375" style="0" customWidth="1"/>
    <col min="10" max="10" width="0.85546875" style="0" customWidth="1"/>
    <col min="11" max="11" width="11.7109375" style="0" customWidth="1"/>
    <col min="12" max="12" width="0.85546875" style="0" customWidth="1"/>
    <col min="13" max="13" width="8.140625" style="0" bestFit="1" customWidth="1"/>
  </cols>
  <sheetData>
    <row r="1" spans="1:13" ht="15.75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8" ht="15.75">
      <c r="A3" s="11"/>
      <c r="B3" s="10"/>
      <c r="C3" s="11"/>
      <c r="D3" s="11"/>
      <c r="E3" s="11"/>
      <c r="F3" s="11"/>
      <c r="G3" s="32"/>
      <c r="H3" s="11"/>
    </row>
    <row r="4" spans="1:13" ht="15.75">
      <c r="A4" s="42" t="s">
        <v>55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>
      <c r="A5" s="43" t="s">
        <v>100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8" spans="3:13" ht="12.75">
      <c r="C8" s="44" t="s">
        <v>56</v>
      </c>
      <c r="D8" s="45"/>
      <c r="E8" s="45"/>
      <c r="F8" s="45"/>
      <c r="G8" s="45"/>
      <c r="H8" s="45"/>
      <c r="I8" s="45"/>
      <c r="J8" s="45"/>
      <c r="K8" s="45"/>
      <c r="L8" s="45"/>
      <c r="M8" s="46"/>
    </row>
    <row r="9" spans="3:13" ht="12.75">
      <c r="C9" s="7"/>
      <c r="D9" s="7"/>
      <c r="E9" s="7"/>
      <c r="F9" s="7"/>
      <c r="G9" s="33"/>
      <c r="H9" s="7"/>
      <c r="I9" s="7"/>
      <c r="J9" s="7"/>
      <c r="K9" s="7"/>
      <c r="L9" s="7"/>
      <c r="M9" s="7"/>
    </row>
    <row r="10" spans="3:13" ht="12.75">
      <c r="C10" s="7"/>
      <c r="D10" s="7"/>
      <c r="E10" s="44" t="s">
        <v>81</v>
      </c>
      <c r="F10" s="45"/>
      <c r="G10" s="45"/>
      <c r="H10" s="45"/>
      <c r="I10" s="46"/>
      <c r="J10" s="7"/>
      <c r="K10" s="7" t="s">
        <v>57</v>
      </c>
      <c r="L10" s="7"/>
      <c r="M10" s="7"/>
    </row>
    <row r="11" spans="3:13" ht="12.75">
      <c r="C11" s="6" t="s">
        <v>4</v>
      </c>
      <c r="D11" s="6"/>
      <c r="E11" s="6" t="s">
        <v>5</v>
      </c>
      <c r="F11" s="6"/>
      <c r="G11" s="34" t="s">
        <v>78</v>
      </c>
      <c r="H11" s="6"/>
      <c r="I11" s="6" t="s">
        <v>60</v>
      </c>
      <c r="J11" s="6"/>
      <c r="K11" s="6" t="s">
        <v>6</v>
      </c>
      <c r="L11" s="6"/>
      <c r="M11" s="6"/>
    </row>
    <row r="12" spans="2:13" ht="12.75">
      <c r="B12" s="6" t="s">
        <v>17</v>
      </c>
      <c r="C12" s="6" t="s">
        <v>59</v>
      </c>
      <c r="D12" s="6"/>
      <c r="E12" s="6" t="s">
        <v>58</v>
      </c>
      <c r="F12" s="6"/>
      <c r="G12" s="34" t="s">
        <v>79</v>
      </c>
      <c r="H12" s="6"/>
      <c r="I12" s="6" t="s">
        <v>11</v>
      </c>
      <c r="J12" s="6"/>
      <c r="K12" s="6" t="s">
        <v>61</v>
      </c>
      <c r="L12" s="6"/>
      <c r="M12" s="6" t="s">
        <v>7</v>
      </c>
    </row>
    <row r="13" spans="3:13" ht="12.75">
      <c r="C13" s="6" t="s">
        <v>1</v>
      </c>
      <c r="D13" s="6"/>
      <c r="E13" s="6" t="s">
        <v>1</v>
      </c>
      <c r="F13" s="6" t="s">
        <v>0</v>
      </c>
      <c r="G13" s="34" t="s">
        <v>1</v>
      </c>
      <c r="H13" s="6"/>
      <c r="I13" s="6" t="s">
        <v>1</v>
      </c>
      <c r="J13" s="6" t="s">
        <v>0</v>
      </c>
      <c r="K13" s="6" t="s">
        <v>1</v>
      </c>
      <c r="L13" s="6" t="s">
        <v>0</v>
      </c>
      <c r="M13" s="6" t="s">
        <v>1</v>
      </c>
    </row>
    <row r="16" spans="1:13" ht="12.75">
      <c r="A16" t="s">
        <v>76</v>
      </c>
      <c r="C16" s="1">
        <v>216429</v>
      </c>
      <c r="D16" s="1"/>
      <c r="E16" s="1">
        <v>17339</v>
      </c>
      <c r="F16" s="1"/>
      <c r="G16" s="1">
        <v>0</v>
      </c>
      <c r="H16" s="1"/>
      <c r="I16" s="1">
        <v>-8141</v>
      </c>
      <c r="J16" s="1"/>
      <c r="K16" s="1">
        <v>11506</v>
      </c>
      <c r="L16" s="1"/>
      <c r="M16" s="1">
        <f>SUM(C16:K16)</f>
        <v>237133</v>
      </c>
    </row>
    <row r="17" spans="1:13" ht="12.75">
      <c r="A17" t="s">
        <v>80</v>
      </c>
      <c r="B17" s="16"/>
      <c r="C17" s="1">
        <v>0</v>
      </c>
      <c r="D17" s="1"/>
      <c r="E17" s="1">
        <v>0</v>
      </c>
      <c r="F17" s="1"/>
      <c r="G17" s="37">
        <v>-4979</v>
      </c>
      <c r="H17" s="1"/>
      <c r="I17" s="1">
        <v>0</v>
      </c>
      <c r="J17" s="1"/>
      <c r="K17" s="1">
        <v>0</v>
      </c>
      <c r="L17" s="1"/>
      <c r="M17" s="1">
        <f>SUM(C17:K17)</f>
        <v>-4979</v>
      </c>
    </row>
    <row r="18" spans="1:13" ht="12.75">
      <c r="A18" t="s">
        <v>93</v>
      </c>
      <c r="B18" s="16"/>
      <c r="C18" s="1">
        <v>0</v>
      </c>
      <c r="D18" s="1"/>
      <c r="E18" s="1">
        <v>0</v>
      </c>
      <c r="F18" s="1"/>
      <c r="G18" s="37">
        <v>-17</v>
      </c>
      <c r="H18" s="1"/>
      <c r="I18" s="1">
        <v>0</v>
      </c>
      <c r="J18" s="1"/>
      <c r="K18" s="1">
        <v>0</v>
      </c>
      <c r="L18" s="1"/>
      <c r="M18" s="1">
        <f>SUM(C18:K18)</f>
        <v>-17</v>
      </c>
    </row>
    <row r="19" spans="1:13" ht="12.75">
      <c r="A19" t="s">
        <v>47</v>
      </c>
      <c r="C19" s="1">
        <v>0</v>
      </c>
      <c r="D19" s="1"/>
      <c r="E19" s="1">
        <v>0</v>
      </c>
      <c r="F19" s="1"/>
      <c r="G19" s="1">
        <v>0</v>
      </c>
      <c r="H19" s="1"/>
      <c r="I19" s="1">
        <v>0</v>
      </c>
      <c r="J19" s="1"/>
      <c r="K19" s="1">
        <v>3983</v>
      </c>
      <c r="L19" s="1"/>
      <c r="M19" s="1">
        <f>SUM(C19:K19)</f>
        <v>3983</v>
      </c>
    </row>
    <row r="20" spans="1:13" ht="13.5" thickBot="1">
      <c r="A20" t="s">
        <v>104</v>
      </c>
      <c r="C20" s="12">
        <f>SUM(C16:C19)</f>
        <v>216429</v>
      </c>
      <c r="D20" s="3"/>
      <c r="E20" s="12">
        <f>SUM(E16:E19)</f>
        <v>17339</v>
      </c>
      <c r="F20" s="3"/>
      <c r="G20" s="12">
        <f>SUM(G16:G19)</f>
        <v>-4996</v>
      </c>
      <c r="H20" s="3"/>
      <c r="I20" s="12">
        <f>SUM(I16:I19)</f>
        <v>-8141</v>
      </c>
      <c r="J20" s="3"/>
      <c r="K20" s="12">
        <f>SUM(K16:K19)</f>
        <v>15489</v>
      </c>
      <c r="L20" s="3"/>
      <c r="M20" s="12">
        <f>SUM(M16:M19)</f>
        <v>236120</v>
      </c>
    </row>
    <row r="21" spans="3:13" ht="13.5" thickTop="1">
      <c r="C21" s="3"/>
      <c r="D21" s="3"/>
      <c r="E21" s="3"/>
      <c r="F21" s="3"/>
      <c r="G21" s="36"/>
      <c r="H21" s="3"/>
      <c r="I21" s="3"/>
      <c r="J21" s="3"/>
      <c r="K21" s="3"/>
      <c r="L21" s="3"/>
      <c r="M21" s="3"/>
    </row>
    <row r="22" spans="3:13" ht="12.75">
      <c r="C22" s="1"/>
      <c r="D22" s="1"/>
      <c r="E22" s="1"/>
      <c r="F22" s="1"/>
      <c r="H22" s="1"/>
      <c r="I22" s="1"/>
      <c r="J22" s="1"/>
      <c r="K22" s="1"/>
      <c r="L22" s="1"/>
      <c r="M22" s="1"/>
    </row>
    <row r="23" spans="1:13" ht="12.75">
      <c r="A23" t="s">
        <v>92</v>
      </c>
      <c r="C23" s="1">
        <v>216429</v>
      </c>
      <c r="D23" s="1"/>
      <c r="E23" s="1">
        <v>17339</v>
      </c>
      <c r="F23" s="1"/>
      <c r="G23" s="1">
        <v>-11740</v>
      </c>
      <c r="H23" s="1"/>
      <c r="I23" s="1">
        <v>-8141</v>
      </c>
      <c r="J23" s="1"/>
      <c r="K23" s="1">
        <v>-25562</v>
      </c>
      <c r="L23" s="1"/>
      <c r="M23" s="1">
        <f>SUM(C23:K23)</f>
        <v>188325</v>
      </c>
    </row>
    <row r="24" spans="1:13" ht="12.75">
      <c r="A24" t="s">
        <v>80</v>
      </c>
      <c r="B24" s="16">
        <v>7</v>
      </c>
      <c r="C24" s="1">
        <v>0</v>
      </c>
      <c r="D24" s="1"/>
      <c r="E24" s="1">
        <v>0</v>
      </c>
      <c r="F24" s="1"/>
      <c r="G24" s="37">
        <v>-1193</v>
      </c>
      <c r="H24" s="1"/>
      <c r="I24" s="1">
        <v>0</v>
      </c>
      <c r="J24" s="1"/>
      <c r="K24" s="1">
        <v>0</v>
      </c>
      <c r="L24" s="1"/>
      <c r="M24" s="1">
        <f>SUM(C24:K24)</f>
        <v>-1193</v>
      </c>
    </row>
    <row r="25" spans="1:13" ht="12.75">
      <c r="A25" t="s">
        <v>93</v>
      </c>
      <c r="B25" s="16">
        <v>7</v>
      </c>
      <c r="C25" s="1">
        <v>0</v>
      </c>
      <c r="D25" s="1"/>
      <c r="E25" s="1">
        <v>0</v>
      </c>
      <c r="F25" s="1"/>
      <c r="G25" s="37">
        <v>-7</v>
      </c>
      <c r="H25" s="1"/>
      <c r="I25" s="1">
        <v>0</v>
      </c>
      <c r="J25" s="1"/>
      <c r="K25" s="1">
        <v>0</v>
      </c>
      <c r="L25" s="1"/>
      <c r="M25" s="1">
        <f>SUM(C25:K25)</f>
        <v>-7</v>
      </c>
    </row>
    <row r="26" spans="1:13" ht="12.75">
      <c r="A26" t="s">
        <v>47</v>
      </c>
      <c r="C26" s="1">
        <v>0</v>
      </c>
      <c r="D26" s="1"/>
      <c r="E26" s="1">
        <v>0</v>
      </c>
      <c r="F26" s="1"/>
      <c r="G26" s="1">
        <v>0</v>
      </c>
      <c r="H26" s="1"/>
      <c r="I26" s="1">
        <v>0</v>
      </c>
      <c r="J26" s="1"/>
      <c r="K26" s="1">
        <v>3</v>
      </c>
      <c r="L26" s="1"/>
      <c r="M26" s="1">
        <f>SUM(C26:K26)</f>
        <v>3</v>
      </c>
    </row>
    <row r="27" spans="1:13" ht="13.5" thickBot="1">
      <c r="A27" t="s">
        <v>103</v>
      </c>
      <c r="C27" s="12">
        <f>SUM(C23:C26)</f>
        <v>216429</v>
      </c>
      <c r="D27" s="3"/>
      <c r="E27" s="12">
        <f>SUM(E23:E26)</f>
        <v>17339</v>
      </c>
      <c r="F27" s="3"/>
      <c r="G27" s="12">
        <f>SUM(G23:G26)</f>
        <v>-12940</v>
      </c>
      <c r="H27" s="3"/>
      <c r="I27" s="12">
        <f>SUM(I23:I26)</f>
        <v>-8141</v>
      </c>
      <c r="J27" s="3"/>
      <c r="K27" s="12">
        <f>SUM(K23:K26)</f>
        <v>-25559</v>
      </c>
      <c r="L27" s="3"/>
      <c r="M27" s="12">
        <f>SUM(M23:M26)</f>
        <v>187128</v>
      </c>
    </row>
    <row r="28" spans="3:13" ht="13.5" thickTop="1">
      <c r="C28" s="1"/>
      <c r="D28" s="1"/>
      <c r="E28" s="1"/>
      <c r="F28" s="1"/>
      <c r="H28" s="1"/>
      <c r="I28" s="1"/>
      <c r="J28" s="1"/>
      <c r="K28" s="1"/>
      <c r="L28" s="1"/>
      <c r="M28" s="1"/>
    </row>
    <row r="29" spans="3:13" ht="12.75">
      <c r="C29" s="1"/>
      <c r="D29" s="1"/>
      <c r="E29" s="1"/>
      <c r="F29" s="1"/>
      <c r="H29" s="1"/>
      <c r="I29" s="1"/>
      <c r="J29" s="1"/>
      <c r="K29" s="1"/>
      <c r="L29" s="1"/>
      <c r="M29" s="1"/>
    </row>
    <row r="30" spans="3:13" ht="12.75">
      <c r="C30" s="1"/>
      <c r="D30" s="1"/>
      <c r="E30" s="1"/>
      <c r="F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H31" s="1"/>
      <c r="I31" s="1"/>
      <c r="J31" s="1"/>
      <c r="K31" s="1"/>
      <c r="L31" s="1"/>
      <c r="M31" s="1"/>
    </row>
    <row r="32" spans="1:13" ht="12.75">
      <c r="A32" t="s">
        <v>62</v>
      </c>
      <c r="C32" s="1"/>
      <c r="D32" s="1"/>
      <c r="E32" s="1"/>
      <c r="F32" s="1"/>
      <c r="H32" s="1"/>
      <c r="I32" s="1"/>
      <c r="J32" s="1"/>
      <c r="K32" s="1"/>
      <c r="L32" s="1"/>
      <c r="M32" s="1"/>
    </row>
    <row r="33" spans="1:13" ht="12.75">
      <c r="A33" t="s">
        <v>94</v>
      </c>
      <c r="C33" s="1"/>
      <c r="D33" s="1"/>
      <c r="E33" s="1"/>
      <c r="F33" s="1"/>
      <c r="H33" s="1"/>
      <c r="I33" s="1"/>
      <c r="J33" s="1"/>
      <c r="K33" s="1"/>
      <c r="L33" s="1"/>
      <c r="M33" s="1"/>
    </row>
    <row r="34" spans="1:13" ht="12.75">
      <c r="A34" t="s">
        <v>16</v>
      </c>
      <c r="C34" s="1"/>
      <c r="D34" s="1"/>
      <c r="E34" s="1"/>
      <c r="F34" s="1"/>
      <c r="H34" s="1"/>
      <c r="I34" s="1"/>
      <c r="J34" s="1"/>
      <c r="K34" s="1"/>
      <c r="L34" s="1"/>
      <c r="M34" s="1"/>
    </row>
    <row r="35" spans="3:13" ht="12.75">
      <c r="C35" s="1"/>
      <c r="D35" s="1"/>
      <c r="E35" s="1"/>
      <c r="F35" s="1"/>
      <c r="H35" s="1"/>
      <c r="I35" s="1"/>
      <c r="J35" s="1"/>
      <c r="K35" s="1"/>
      <c r="L35" s="1"/>
      <c r="M35" s="1"/>
    </row>
    <row r="36" spans="3:13" ht="12.75">
      <c r="C36" s="1"/>
      <c r="D36" s="1"/>
      <c r="E36" s="1"/>
      <c r="F36" s="1"/>
      <c r="H36" s="1"/>
      <c r="I36" s="1"/>
      <c r="J36" s="1"/>
      <c r="K36" s="1"/>
      <c r="L36" s="1"/>
      <c r="M36" s="1"/>
    </row>
  </sheetData>
  <mergeCells count="6">
    <mergeCell ref="C8:M8"/>
    <mergeCell ref="E10:I10"/>
    <mergeCell ref="A1:M1"/>
    <mergeCell ref="A4:M4"/>
    <mergeCell ref="A2:M2"/>
    <mergeCell ref="A5:M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">
      <selection activeCell="B27" sqref="B27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40" t="s">
        <v>2</v>
      </c>
      <c r="B1" s="40"/>
      <c r="C1" s="40"/>
      <c r="D1" s="40"/>
    </row>
    <row r="2" spans="1:4" ht="15">
      <c r="A2" s="41" t="s">
        <v>15</v>
      </c>
      <c r="B2" s="41"/>
      <c r="C2" s="41"/>
      <c r="D2" s="41"/>
    </row>
    <row r="3" spans="1:3" s="15" customFormat="1" ht="12.75">
      <c r="A3" s="7"/>
      <c r="B3" s="7"/>
      <c r="C3" s="7"/>
    </row>
    <row r="4" spans="1:4" ht="15.75">
      <c r="A4" s="42" t="s">
        <v>63</v>
      </c>
      <c r="B4" s="42"/>
      <c r="C4" s="42"/>
      <c r="D4" s="42"/>
    </row>
    <row r="5" spans="1:4" ht="15.75">
      <c r="A5" s="43" t="s">
        <v>100</v>
      </c>
      <c r="B5" s="43"/>
      <c r="C5" s="43"/>
      <c r="D5" s="43"/>
    </row>
    <row r="7" spans="2:4" ht="12.75">
      <c r="B7" s="6" t="s">
        <v>98</v>
      </c>
      <c r="D7" s="6" t="s">
        <v>98</v>
      </c>
    </row>
    <row r="8" spans="2:4" ht="12.75">
      <c r="B8" s="6" t="s">
        <v>96</v>
      </c>
      <c r="C8" s="6"/>
      <c r="D8" s="6" t="s">
        <v>97</v>
      </c>
    </row>
    <row r="9" spans="2:4" ht="12.75">
      <c r="B9" s="6" t="s">
        <v>1</v>
      </c>
      <c r="C9" s="7"/>
      <c r="D9" s="6" t="s">
        <v>1</v>
      </c>
    </row>
    <row r="10" spans="2:4" ht="12.75">
      <c r="B10" s="27"/>
      <c r="C10" s="28"/>
      <c r="D10" s="27"/>
    </row>
    <row r="11" spans="1:4" ht="12.75">
      <c r="A11" s="15" t="s">
        <v>101</v>
      </c>
      <c r="B11" s="3">
        <v>-3170</v>
      </c>
      <c r="C11" s="3"/>
      <c r="D11" s="3">
        <v>-1262</v>
      </c>
    </row>
    <row r="12" spans="1:4" ht="12.75">
      <c r="A12" s="15" t="s">
        <v>102</v>
      </c>
      <c r="B12" s="3">
        <v>8886</v>
      </c>
      <c r="C12" s="3"/>
      <c r="D12" s="3">
        <v>-3469</v>
      </c>
    </row>
    <row r="13" spans="1:4" ht="12.75">
      <c r="A13" s="15" t="s">
        <v>89</v>
      </c>
      <c r="B13" s="2">
        <v>-254</v>
      </c>
      <c r="C13" s="3"/>
      <c r="D13" s="2">
        <v>-457</v>
      </c>
    </row>
    <row r="14" spans="1:4" ht="12.75">
      <c r="A14" s="15" t="s">
        <v>90</v>
      </c>
      <c r="B14" s="3">
        <f>SUM(B11:B13)</f>
        <v>5462</v>
      </c>
      <c r="C14" s="3"/>
      <c r="D14" s="3">
        <f>SUM(D11:D13)</f>
        <v>-5188</v>
      </c>
    </row>
    <row r="15" spans="1:4" ht="12.75">
      <c r="A15" s="15" t="s">
        <v>64</v>
      </c>
      <c r="B15" s="3">
        <v>29249</v>
      </c>
      <c r="C15" s="3"/>
      <c r="D15" s="3">
        <v>24162</v>
      </c>
    </row>
    <row r="16" spans="1:4" ht="13.5" thickBot="1">
      <c r="A16" s="15" t="s">
        <v>65</v>
      </c>
      <c r="B16" s="12">
        <f>SUM(B14:B15)</f>
        <v>34711</v>
      </c>
      <c r="C16" s="3"/>
      <c r="D16" s="12">
        <f>SUM(D14:D15)</f>
        <v>18974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65</v>
      </c>
      <c r="B19" s="3"/>
      <c r="C19" s="3"/>
      <c r="D19" s="3"/>
    </row>
    <row r="20" spans="1:4" ht="12.75">
      <c r="A20" s="15" t="s">
        <v>71</v>
      </c>
      <c r="B20" s="3"/>
      <c r="C20" s="3"/>
      <c r="D20" s="3"/>
    </row>
    <row r="21" spans="1:4" ht="12.75">
      <c r="A21" s="15"/>
      <c r="B21" s="29" t="s">
        <v>66</v>
      </c>
      <c r="C21" s="30"/>
      <c r="D21" s="29" t="s">
        <v>66</v>
      </c>
    </row>
    <row r="22" spans="1:4" ht="12.75">
      <c r="A22" s="15"/>
      <c r="B22" s="6" t="s">
        <v>96</v>
      </c>
      <c r="C22" s="6"/>
      <c r="D22" s="6" t="s">
        <v>97</v>
      </c>
    </row>
    <row r="23" spans="1:4" ht="12.75">
      <c r="A23" s="15"/>
      <c r="B23" s="6" t="s">
        <v>1</v>
      </c>
      <c r="C23" s="30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12</v>
      </c>
      <c r="B25" s="3">
        <v>39833</v>
      </c>
      <c r="C25" s="3"/>
      <c r="D25" s="3">
        <v>26358</v>
      </c>
    </row>
    <row r="26" spans="1:4" ht="12.75">
      <c r="A26" s="15" t="s">
        <v>67</v>
      </c>
      <c r="B26" s="3">
        <v>-5122</v>
      </c>
      <c r="C26" s="3"/>
      <c r="D26" s="3">
        <v>-7384</v>
      </c>
    </row>
    <row r="27" spans="1:4" ht="13.5" thickBot="1">
      <c r="A27" s="15"/>
      <c r="B27" s="12">
        <f>SUM(B25:B26)</f>
        <v>34711</v>
      </c>
      <c r="C27" s="3"/>
      <c r="D27" s="12">
        <f>SUM(D25:D26)</f>
        <v>18974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68</v>
      </c>
      <c r="B30" s="1"/>
      <c r="C30" s="1"/>
      <c r="D30" s="1"/>
    </row>
    <row r="31" ht="12.75">
      <c r="A31" t="s">
        <v>91</v>
      </c>
    </row>
    <row r="32" ht="12.75">
      <c r="A32" t="s">
        <v>69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2008-08-14T03:51:41Z</cp:lastPrinted>
  <dcterms:created xsi:type="dcterms:W3CDTF">2002-10-16T03:53:43Z</dcterms:created>
  <dcterms:modified xsi:type="dcterms:W3CDTF">2008-08-22T00:49:00Z</dcterms:modified>
  <cp:category/>
  <cp:version/>
  <cp:contentType/>
  <cp:contentStatus/>
</cp:coreProperties>
</file>