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<sst xmlns="http://schemas.openxmlformats.org/spreadsheetml/2006/main" count="149" uniqueCount="108">
  <si>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</si>
  <si>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</si>
  <si>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</si>
  <si>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</si>
  <si>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</si>
  <si>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</si>
  <si>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</si>
  <si>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</si>
  <si>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</si>
  <si>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</si>
  <si>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Trade receivables</t>
  </si>
  <si>
    <t>Other receivables</t>
  </si>
  <si>
    <t>Trade payables</t>
  </si>
  <si>
    <t>Other payables</t>
  </si>
  <si>
    <t>Share capital</t>
  </si>
  <si>
    <t>Reserves</t>
  </si>
  <si>
    <t>Cash and bank balances</t>
  </si>
  <si>
    <t>AS AT</t>
  </si>
  <si>
    <t>3 months ended</t>
  </si>
  <si>
    <t>(INCORPORATED IN MALAYSIA) - 379057V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</si>
  <si>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</si>
  <si>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</si>
  <si>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</si>
  <si>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</si>
  <si>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</si>
  <si>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The condensed consolidated income statements should be read in conjunction with the audited financial</t>
  </si>
  <si>
    <t>Borrowings</t>
  </si>
  <si>
    <t>Loan debtor</t>
  </si>
  <si>
    <t>Log purchasing rights</t>
  </si>
  <si>
    <t>Tax payable</t>
  </si>
  <si>
    <t>Negative goodwill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</si>
  <si>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</si>
  <si>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</si>
  <si>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</si>
  <si>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</si>
  <si>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</si>
  <si>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</si>
  <si>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</si>
  <si>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</si>
  <si>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31.12.2005</t>
  </si>
  <si>
    <t>ASSETS</t>
  </si>
  <si>
    <t>Investments properties</t>
  </si>
  <si>
    <t>Short term investment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</si>
  <si>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</si>
  <si>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</si>
  <si>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</si>
  <si>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</si>
  <si>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</si>
  <si>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</si>
  <si>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</si>
  <si>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</si>
  <si>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</si>
  <si>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</si>
  <si>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Continuing Operations</t>
  </si>
  <si>
    <t>Selling and marketing expenses</t>
  </si>
  <si>
    <t>Gross profit</t>
  </si>
  <si>
    <t>Profit before tax</t>
  </si>
  <si>
    <t>Profit for the period from</t>
  </si>
  <si>
    <t>continuing operations</t>
  </si>
  <si>
    <t>Profit for the period</t>
  </si>
  <si>
    <t>Earnings per share attributable</t>
  </si>
  <si>
    <t>to equity holders of the parent :</t>
  </si>
  <si>
    <t>Basic, for profit from continuing operations</t>
  </si>
  <si>
    <t>Basic, for profit for the period</t>
  </si>
  <si>
    <t>of the parent</t>
  </si>
  <si>
    <t>Equity attributable to equity holders</t>
  </si>
  <si>
    <t>Income tax expense</t>
  </si>
  <si>
    <t>statements for the year ended 31st December 2005 and the accompanying explanatory notes</t>
  </si>
  <si>
    <t>The condensed consolidated balance sheet should be read in conjunction with the audited financial</t>
  </si>
  <si>
    <t>CONDENSED CONSOLIDATED BALANCE SHEET</t>
  </si>
  <si>
    <t>statements for the year ended 31st December 2005 and the accompanying explanatory notes attached</t>
  </si>
  <si>
    <t>CONDENSED CONSOLIDATED STATEMENT OF CHANGES IN EQUITY</t>
  </si>
  <si>
    <t>---- Non-Distributable ----</t>
  </si>
  <si>
    <t>------------- Attributable to Equity Holders of the Parent -------------</t>
  </si>
  <si>
    <t>Distributable</t>
  </si>
  <si>
    <t>Premium</t>
  </si>
  <si>
    <t>Capital</t>
  </si>
  <si>
    <t>Other</t>
  </si>
  <si>
    <t>Earnings</t>
  </si>
  <si>
    <t>Effects of adopting FRS 3</t>
  </si>
  <si>
    <t>As at 1st January 2005</t>
  </si>
  <si>
    <t>As at 1st January 2006</t>
  </si>
  <si>
    <t xml:space="preserve">The condensed consolidated statement of changes in equity should be read in conjunction with </t>
  </si>
  <si>
    <t xml:space="preserve">the audited financial statements for the year ended 31st December 2005 and the accompanying </t>
  </si>
  <si>
    <t>CONDENSED CONSOLIDATED CASH FLOW STATEMENT</t>
  </si>
  <si>
    <t>Net cash generated from investing activities</t>
  </si>
  <si>
    <t>Net cash used in financing activities</t>
  </si>
  <si>
    <t>Net incerase in cash and cash equivalents</t>
  </si>
  <si>
    <t>Cash and cash equivalents at beginning of financial period</t>
  </si>
  <si>
    <t>Cash and cash equivalents at end of financial period</t>
  </si>
  <si>
    <t>As at</t>
  </si>
  <si>
    <t>Bank overdrafts</t>
  </si>
  <si>
    <t xml:space="preserve">The condensed consolidated cash flow statement should be read in conjunction with the audited financial </t>
  </si>
  <si>
    <t>the interim financial statements.</t>
  </si>
  <si>
    <t xml:space="preserve">statements for the year ended 31st December 2005 and the accompanying explanatory notes attached to </t>
  </si>
  <si>
    <t>(restated)</t>
  </si>
  <si>
    <t>Prepaid lease payments</t>
  </si>
  <si>
    <t>2 (a)</t>
  </si>
  <si>
    <t>comprise the following :</t>
  </si>
  <si>
    <t>FOR THE THREE-MONTH PERIOD ENDED 30TH JUNE 2006</t>
  </si>
  <si>
    <t>AS AT 30TH JUNE 2006</t>
  </si>
  <si>
    <t>30.06.2005</t>
  </si>
  <si>
    <t>30.06.2006</t>
  </si>
  <si>
    <t>6 months ended</t>
  </si>
  <si>
    <t>FOR THE SIX-MONTH PERIOD ENDED 30TH JUNE 2006</t>
  </si>
  <si>
    <t>As at 30th June 2005</t>
  </si>
  <si>
    <t>As at 30th June 2006</t>
  </si>
  <si>
    <t>Net cash generated from / (used in) operating activities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</si>
</sst>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36.57421875" style="0" bestFit="1" customWidth="1"/>
    <col min="2" max="2" width="4.7109375" style="16" bestFit="1" customWidth="1"/>
    <col min="3" max="3" width="1.7109375" style="0" customWidth="1"/>
    <col min="4" max="4" width="9.8515625" style="0" bestFit="1" customWidth="1"/>
    <col min="5" max="5" width="1.7109375" style="0" customWidth="1"/>
    <col min="6" max="6" width="9.8515625" style="0" bestFit="1" customWidth="1"/>
    <col min="7" max="7" width="1.7109375" style="0" customWidth="1"/>
    <col min="8" max="8" width="9.8515625" style="0" bestFit="1" customWidth="1"/>
    <col min="9" max="9" width="1.7109375" style="0" customWidth="1"/>
    <col min="10" max="10" width="9.8515625" style="0" bestFit="1" customWidth="1"/>
  </cols>
  <sheetData>
    <row r="1" spans="1:10" ht="15.7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</row>
    <row r="5" spans="1:11" ht="15.75">
      <c r="A5" s="36" t="s">
        <v>99</v>
      </c>
      <c r="B5" s="36"/>
      <c r="C5" s="36"/>
      <c r="D5" s="36"/>
      <c r="E5" s="36"/>
      <c r="F5" s="36"/>
      <c r="G5" s="36"/>
      <c r="H5" s="36"/>
      <c r="I5" s="36"/>
      <c r="J5" s="36"/>
      <c r="K5" s="27"/>
    </row>
    <row r="6" spans="1:10" ht="12.75">
      <c r="A6" s="4"/>
      <c r="C6" s="4"/>
      <c r="D6" s="4"/>
      <c r="E6" s="4"/>
      <c r="F6" s="4"/>
      <c r="H6" s="4"/>
      <c r="I6" s="4"/>
      <c r="J6" s="4"/>
    </row>
    <row r="7" spans="1:10" ht="12.75">
      <c r="A7" s="4"/>
      <c r="C7" s="4"/>
      <c r="D7" s="4"/>
      <c r="E7" s="4"/>
      <c r="F7" s="4"/>
      <c r="H7" s="4"/>
      <c r="I7" s="4"/>
      <c r="J7" s="4"/>
    </row>
    <row r="8" spans="4:10" ht="12.75">
      <c r="D8" s="32" t="s">
        <v>18</v>
      </c>
      <c r="E8" s="32"/>
      <c r="F8" s="32"/>
      <c r="H8" s="32" t="s">
        <v>103</v>
      </c>
      <c r="I8" s="32"/>
      <c r="J8" s="32"/>
    </row>
    <row r="9" spans="1:10" ht="12.75">
      <c r="A9" s="5"/>
      <c r="B9" s="6" t="s">
        <v>21</v>
      </c>
      <c r="D9" s="8" t="s">
        <v>102</v>
      </c>
      <c r="E9" s="8"/>
      <c r="F9" s="8" t="s">
        <v>101</v>
      </c>
      <c r="H9" s="8" t="s">
        <v>102</v>
      </c>
      <c r="I9" s="8"/>
      <c r="J9" s="8" t="s">
        <v>101</v>
      </c>
    </row>
    <row r="10" spans="1:10" ht="12.75">
      <c r="A10" s="5"/>
      <c r="C10" s="5"/>
      <c r="D10" s="8" t="s">
        <v>1</v>
      </c>
      <c r="E10" s="5"/>
      <c r="F10" s="8" t="s">
        <v>1</v>
      </c>
      <c r="H10" s="8" t="s">
        <v>1</v>
      </c>
      <c r="I10" s="5"/>
      <c r="J10" s="8" t="s">
        <v>1</v>
      </c>
    </row>
    <row r="11" spans="1:10" ht="12.75">
      <c r="A11" s="5"/>
      <c r="C11" s="5"/>
      <c r="D11" s="5"/>
      <c r="E11" s="5"/>
      <c r="F11" s="6"/>
      <c r="H11" s="5"/>
      <c r="I11" s="5"/>
      <c r="J11" s="6"/>
    </row>
    <row r="12" spans="1:10" ht="12.75">
      <c r="A12" s="5"/>
      <c r="C12" s="5"/>
      <c r="D12" s="5"/>
      <c r="E12" s="5"/>
      <c r="F12" s="6"/>
      <c r="H12" s="5"/>
      <c r="I12" s="5"/>
      <c r="J12" s="6"/>
    </row>
    <row r="13" spans="1:10" ht="12.75">
      <c r="A13" s="5"/>
      <c r="C13" s="5"/>
      <c r="D13" s="5"/>
      <c r="E13" s="5"/>
      <c r="F13" s="5"/>
      <c r="H13" s="5"/>
      <c r="I13" s="5"/>
      <c r="J13" s="5"/>
    </row>
    <row r="14" spans="1:10" ht="12.75">
      <c r="A14" s="23" t="s">
        <v>53</v>
      </c>
      <c r="C14" s="9"/>
      <c r="D14" s="19"/>
      <c r="E14" s="21"/>
      <c r="F14" s="19"/>
      <c r="H14" s="19"/>
      <c r="I14" s="21"/>
      <c r="J14" s="19"/>
    </row>
    <row r="15" spans="1:10" ht="12.75">
      <c r="A15" s="17" t="s">
        <v>34</v>
      </c>
      <c r="C15" s="9"/>
      <c r="D15" s="19">
        <v>77562</v>
      </c>
      <c r="E15" s="21"/>
      <c r="F15" s="19">
        <v>57465</v>
      </c>
      <c r="H15" s="19">
        <v>139277</v>
      </c>
      <c r="I15" s="21"/>
      <c r="J15" s="19">
        <v>108749</v>
      </c>
    </row>
    <row r="16" spans="1:10" ht="12.75">
      <c r="A16" s="17" t="s">
        <v>35</v>
      </c>
      <c r="C16" s="9"/>
      <c r="D16" s="20">
        <v>-73323</v>
      </c>
      <c r="E16" s="21"/>
      <c r="F16" s="20">
        <v>-54747</v>
      </c>
      <c r="H16" s="20">
        <v>-126162</v>
      </c>
      <c r="I16" s="21"/>
      <c r="J16" s="20">
        <v>-101998</v>
      </c>
    </row>
    <row r="17" spans="1:10" ht="12.75">
      <c r="A17" s="23" t="s">
        <v>55</v>
      </c>
      <c r="C17" s="9"/>
      <c r="D17" s="19">
        <f>SUM(D15:D16)</f>
        <v>4239</v>
      </c>
      <c r="E17" s="21"/>
      <c r="F17" s="19">
        <f>SUM(F15:F16)</f>
        <v>2718</v>
      </c>
      <c r="H17" s="19">
        <f>SUM(H15:H16)</f>
        <v>13115</v>
      </c>
      <c r="I17" s="21"/>
      <c r="J17" s="19">
        <f>SUM(J15:J16)</f>
        <v>6751</v>
      </c>
    </row>
    <row r="18" spans="1:10" ht="12.75">
      <c r="A18" s="17"/>
      <c r="C18" s="9"/>
      <c r="D18" s="19"/>
      <c r="E18" s="21"/>
      <c r="F18" s="19"/>
      <c r="H18" s="19"/>
      <c r="I18" s="21"/>
      <c r="J18" s="19"/>
    </row>
    <row r="19" spans="1:10" ht="12.75">
      <c r="A19" s="17" t="s">
        <v>36</v>
      </c>
      <c r="C19" s="9"/>
      <c r="D19" s="19">
        <v>1116</v>
      </c>
      <c r="E19" s="21"/>
      <c r="F19" s="19">
        <v>2074</v>
      </c>
      <c r="H19" s="19">
        <v>1960</v>
      </c>
      <c r="I19" s="21"/>
      <c r="J19" s="19">
        <v>3987</v>
      </c>
    </row>
    <row r="20" spans="1:10" ht="12.75">
      <c r="A20" s="17" t="s">
        <v>37</v>
      </c>
      <c r="C20" s="9"/>
      <c r="D20" s="19">
        <v>-1323</v>
      </c>
      <c r="E20" s="21"/>
      <c r="F20" s="19">
        <v>-1107</v>
      </c>
      <c r="H20" s="19">
        <v>-4365</v>
      </c>
      <c r="I20" s="21"/>
      <c r="J20" s="19">
        <v>-2099</v>
      </c>
    </row>
    <row r="21" spans="1:10" ht="12.75">
      <c r="A21" s="18" t="s">
        <v>54</v>
      </c>
      <c r="C21" s="9"/>
      <c r="D21" s="19">
        <v>-26</v>
      </c>
      <c r="E21" s="21"/>
      <c r="F21" s="19">
        <v>0</v>
      </c>
      <c r="H21" s="19">
        <v>-51</v>
      </c>
      <c r="I21" s="21"/>
      <c r="J21" s="19">
        <v>0</v>
      </c>
    </row>
    <row r="22" spans="1:10" ht="12.75">
      <c r="A22" s="17" t="s">
        <v>3</v>
      </c>
      <c r="C22" s="9"/>
      <c r="D22" s="20">
        <v>-261</v>
      </c>
      <c r="E22" s="21"/>
      <c r="F22" s="20">
        <v>-388</v>
      </c>
      <c r="H22" s="20">
        <v>-530</v>
      </c>
      <c r="I22" s="21"/>
      <c r="J22" s="20">
        <v>-898</v>
      </c>
    </row>
    <row r="23" spans="1:10" ht="12.75">
      <c r="A23" s="23" t="s">
        <v>56</v>
      </c>
      <c r="C23" s="9"/>
      <c r="D23" s="19">
        <f>D17+D19+D20+D21+D22</f>
        <v>3745</v>
      </c>
      <c r="E23" s="21"/>
      <c r="F23" s="19">
        <f>F17+F19+F20+F21+F22</f>
        <v>3297</v>
      </c>
      <c r="H23" s="19">
        <f>H17+H19+H20+H21+H22</f>
        <v>10129</v>
      </c>
      <c r="I23" s="21"/>
      <c r="J23" s="19">
        <f>J17+J19+J20+J21+J22</f>
        <v>7741</v>
      </c>
    </row>
    <row r="24" spans="1:10" ht="12.75">
      <c r="A24" s="23"/>
      <c r="C24" s="9"/>
      <c r="D24" s="19"/>
      <c r="E24" s="21"/>
      <c r="F24" s="19"/>
      <c r="H24" s="19"/>
      <c r="I24" s="21"/>
      <c r="J24" s="19"/>
    </row>
    <row r="25" spans="1:10" ht="12.75">
      <c r="A25" s="18" t="s">
        <v>66</v>
      </c>
      <c r="B25" s="16">
        <v>20</v>
      </c>
      <c r="C25" s="9"/>
      <c r="D25" s="20">
        <v>-264</v>
      </c>
      <c r="E25" s="21"/>
      <c r="F25" s="20">
        <v>574</v>
      </c>
      <c r="H25" s="20">
        <v>-1116</v>
      </c>
      <c r="I25" s="21"/>
      <c r="J25" s="20">
        <v>-447</v>
      </c>
    </row>
    <row r="26" spans="1:10" ht="12.75">
      <c r="A26" s="23" t="s">
        <v>57</v>
      </c>
      <c r="C26" s="9"/>
      <c r="D26" s="19"/>
      <c r="E26" s="21"/>
      <c r="F26" s="19"/>
      <c r="H26" s="19"/>
      <c r="I26" s="21"/>
      <c r="J26" s="19"/>
    </row>
    <row r="27" spans="1:10" ht="13.5" thickBot="1">
      <c r="A27" s="23" t="s">
        <v>58</v>
      </c>
      <c r="C27" s="9"/>
      <c r="D27" s="22">
        <f>D23+D25</f>
        <v>3481</v>
      </c>
      <c r="E27" s="21"/>
      <c r="F27" s="22">
        <f>F23+F25</f>
        <v>3871</v>
      </c>
      <c r="H27" s="22">
        <f>H23+H25</f>
        <v>9013</v>
      </c>
      <c r="I27" s="21"/>
      <c r="J27" s="22">
        <f>J23+J25</f>
        <v>7294</v>
      </c>
    </row>
    <row r="28" spans="1:10" ht="13.5" thickTop="1">
      <c r="A28" s="18"/>
      <c r="C28" s="9"/>
      <c r="D28" s="19"/>
      <c r="E28" s="21"/>
      <c r="F28" s="19"/>
      <c r="H28" s="19"/>
      <c r="I28" s="21"/>
      <c r="J28" s="19"/>
    </row>
    <row r="29" spans="1:10" ht="12.75">
      <c r="A29" s="24" t="s">
        <v>60</v>
      </c>
      <c r="C29" s="9"/>
      <c r="D29" s="19"/>
      <c r="E29" s="21"/>
      <c r="F29" s="19"/>
      <c r="H29" s="19"/>
      <c r="I29" s="21"/>
      <c r="J29" s="19"/>
    </row>
    <row r="30" spans="1:10" ht="12.75">
      <c r="A30" s="24" t="s">
        <v>61</v>
      </c>
      <c r="C30" s="9"/>
      <c r="D30" s="19"/>
      <c r="E30" s="21"/>
      <c r="F30" s="19"/>
      <c r="H30" s="19"/>
      <c r="I30" s="21"/>
      <c r="J30" s="19"/>
    </row>
    <row r="31" spans="1:10" ht="12.75">
      <c r="A31" s="18" t="s">
        <v>62</v>
      </c>
      <c r="B31" s="16">
        <v>28</v>
      </c>
      <c r="C31" s="9"/>
      <c r="D31" s="25">
        <v>1.6</v>
      </c>
      <c r="E31" s="26"/>
      <c r="F31" s="25">
        <v>1.8</v>
      </c>
      <c r="H31" s="25">
        <v>4.2</v>
      </c>
      <c r="I31" s="26"/>
      <c r="J31" s="25">
        <v>3.4</v>
      </c>
    </row>
    <row r="32" spans="1:10" ht="12.75">
      <c r="A32" s="18" t="s">
        <v>63</v>
      </c>
      <c r="B32" s="16">
        <v>28</v>
      </c>
      <c r="C32" s="9"/>
      <c r="D32" s="25">
        <f>SUM(D31)</f>
        <v>1.6</v>
      </c>
      <c r="E32" s="26"/>
      <c r="F32" s="25">
        <f>SUM(F31)</f>
        <v>1.8</v>
      </c>
      <c r="H32" s="25">
        <f>SUM(H31)</f>
        <v>4.2</v>
      </c>
      <c r="I32" s="26"/>
      <c r="J32" s="25">
        <f>SUM(J31)</f>
        <v>3.4</v>
      </c>
    </row>
    <row r="33" spans="1:10" ht="12.75">
      <c r="A33" s="17"/>
      <c r="C33" s="9"/>
      <c r="D33" s="25"/>
      <c r="E33" s="26"/>
      <c r="F33" s="25"/>
      <c r="H33" s="25"/>
      <c r="I33" s="26"/>
      <c r="J33" s="25"/>
    </row>
    <row r="34" spans="1:10" ht="12.75">
      <c r="A34" s="18"/>
      <c r="C34" s="9"/>
      <c r="D34" s="19"/>
      <c r="E34" s="21"/>
      <c r="F34" s="19"/>
      <c r="H34" s="19"/>
      <c r="I34" s="21"/>
      <c r="J34" s="19"/>
    </row>
    <row r="35" spans="1:10" ht="12.75">
      <c r="A35" t="s">
        <v>25</v>
      </c>
      <c r="C35" s="9"/>
      <c r="D35" s="19"/>
      <c r="E35" s="21"/>
      <c r="F35" s="19"/>
      <c r="H35" s="19"/>
      <c r="I35" s="21"/>
      <c r="J35" s="19"/>
    </row>
    <row r="36" spans="1:10" ht="12.75">
      <c r="A36" s="5" t="s">
        <v>70</v>
      </c>
      <c r="C36" s="5"/>
      <c r="D36" s="5"/>
      <c r="E36" s="5"/>
      <c r="F36" s="5"/>
      <c r="H36" s="5"/>
      <c r="I36" s="5"/>
      <c r="J36" s="5"/>
    </row>
    <row r="37" spans="1:10" ht="12.75">
      <c r="A37" s="5" t="s">
        <v>24</v>
      </c>
      <c r="C37" s="5"/>
      <c r="D37" s="5"/>
      <c r="E37" s="5"/>
      <c r="F37" s="5"/>
      <c r="H37" s="5"/>
      <c r="I37" s="5"/>
      <c r="J37" s="5"/>
    </row>
    <row r="38" spans="1:10" ht="12.75">
      <c r="A38" s="5"/>
      <c r="C38" s="5"/>
      <c r="D38" s="5"/>
      <c r="E38" s="5"/>
      <c r="F38" s="5"/>
      <c r="H38" s="5"/>
      <c r="I38" s="5"/>
      <c r="J38" s="5"/>
    </row>
    <row r="39" spans="1:10" ht="12.75">
      <c r="A39" s="5"/>
      <c r="C39" s="5"/>
      <c r="D39" s="5"/>
      <c r="E39" s="5"/>
      <c r="F39" s="5"/>
      <c r="H39" s="5"/>
      <c r="I39" s="5"/>
      <c r="J39" s="5"/>
    </row>
    <row r="40" spans="1:10" ht="12.75">
      <c r="A40" s="5"/>
      <c r="C40" s="5"/>
      <c r="D40" s="5"/>
      <c r="E40" s="5"/>
      <c r="F40" s="5"/>
      <c r="H40" s="5"/>
      <c r="I40" s="5"/>
      <c r="J40" s="5"/>
    </row>
    <row r="41" spans="1:10" ht="12.75">
      <c r="A41" s="5"/>
      <c r="C41" s="5"/>
      <c r="D41" s="5"/>
      <c r="E41" s="5"/>
      <c r="F41" s="5"/>
      <c r="H41" s="5"/>
      <c r="I41" s="5"/>
      <c r="J41" s="5"/>
    </row>
    <row r="42" spans="1:10" ht="12.75">
      <c r="A42" s="5"/>
      <c r="C42" s="5"/>
      <c r="D42" s="5"/>
      <c r="E42" s="5"/>
      <c r="F42" s="5"/>
      <c r="H42" s="5"/>
      <c r="I42" s="5"/>
      <c r="J42" s="5"/>
    </row>
    <row r="43" spans="1:10" ht="12.75">
      <c r="A43" s="5"/>
      <c r="C43" s="5"/>
      <c r="D43" s="5"/>
      <c r="E43" s="5"/>
      <c r="F43" s="5"/>
      <c r="H43" s="5"/>
      <c r="I43" s="5"/>
      <c r="J43" s="5"/>
    </row>
    <row r="44" spans="1:10" ht="12.75">
      <c r="A44" s="5"/>
      <c r="C44" s="5"/>
      <c r="D44" s="5"/>
      <c r="E44" s="5"/>
      <c r="F44" s="5"/>
      <c r="H44" s="5"/>
      <c r="I44" s="5"/>
      <c r="J44" s="5"/>
    </row>
    <row r="45" spans="1:10" ht="12.75">
      <c r="A45" s="5"/>
      <c r="C45" s="5"/>
      <c r="D45" s="5"/>
      <c r="E45" s="5"/>
      <c r="F45" s="5"/>
      <c r="H45" s="5"/>
      <c r="I45" s="5"/>
      <c r="J45" s="5"/>
    </row>
    <row r="46" spans="1:10" ht="12.75">
      <c r="A46" s="5"/>
      <c r="C46" s="5"/>
      <c r="D46" s="5"/>
      <c r="E46" s="5"/>
      <c r="F46" s="5"/>
      <c r="H46" s="5"/>
      <c r="I46" s="5"/>
      <c r="J46" s="5"/>
    </row>
    <row r="47" spans="1:10" ht="12.75">
      <c r="A47" s="5"/>
      <c r="C47" s="5"/>
      <c r="D47" s="5"/>
      <c r="E47" s="5"/>
      <c r="F47" s="5"/>
      <c r="H47" s="5"/>
      <c r="I47" s="5"/>
      <c r="J47" s="5"/>
    </row>
    <row r="48" spans="1:10" ht="12.75">
      <c r="A48" s="5"/>
      <c r="C48" s="5"/>
      <c r="D48" s="5"/>
      <c r="E48" s="5"/>
      <c r="F48" s="5"/>
      <c r="H48" s="5"/>
      <c r="I48" s="5"/>
      <c r="J48" s="5"/>
    </row>
    <row r="49" spans="1:10" ht="12.75">
      <c r="A49" s="5"/>
      <c r="C49" s="5"/>
      <c r="D49" s="5"/>
      <c r="E49" s="5"/>
      <c r="F49" s="5"/>
      <c r="H49" s="5"/>
      <c r="I49" s="5"/>
      <c r="J49" s="5"/>
    </row>
    <row r="50" spans="1:10" ht="12.75">
      <c r="A50" s="5"/>
      <c r="C50" s="5"/>
      <c r="D50" s="5"/>
      <c r="E50" s="5"/>
      <c r="F50" s="5"/>
      <c r="H50" s="5"/>
      <c r="I50" s="5"/>
      <c r="J50" s="5"/>
    </row>
    <row r="51" spans="1:10" ht="12.75">
      <c r="A51" s="5"/>
      <c r="C51" s="5"/>
      <c r="D51" s="5"/>
      <c r="E51" s="5"/>
      <c r="F51" s="5"/>
      <c r="H51" s="5"/>
      <c r="I51" s="5"/>
      <c r="J51" s="5"/>
    </row>
    <row r="52" spans="1:10" ht="12.75">
      <c r="A52" s="5"/>
      <c r="C52" s="5"/>
      <c r="D52" s="5"/>
      <c r="E52" s="5"/>
      <c r="F52" s="5"/>
      <c r="H52" s="5"/>
      <c r="I52" s="5"/>
      <c r="J52" s="5"/>
    </row>
    <row r="53" spans="1:10" ht="12.75">
      <c r="A53" s="5"/>
      <c r="C53" s="5"/>
      <c r="D53" s="5"/>
      <c r="E53" s="5"/>
      <c r="F53" s="5"/>
      <c r="H53" s="5"/>
      <c r="I53" s="5"/>
      <c r="J53" s="5"/>
    </row>
    <row r="54" spans="1:10" ht="12.75">
      <c r="A54" s="5"/>
      <c r="C54" s="5"/>
      <c r="D54" s="5"/>
      <c r="E54" s="5"/>
      <c r="F54" s="5"/>
      <c r="H54" s="5"/>
      <c r="I54" s="5"/>
      <c r="J54" s="5"/>
    </row>
    <row r="55" spans="1:10" ht="12.75">
      <c r="A55" s="5"/>
      <c r="C55" s="5"/>
      <c r="D55" s="5"/>
      <c r="E55" s="5"/>
      <c r="F55" s="5"/>
      <c r="H55" s="5"/>
      <c r="I55" s="5"/>
      <c r="J55" s="5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</sheetData>
  <mergeCells count="6">
    <mergeCell ref="H8:J8"/>
    <mergeCell ref="A1:J1"/>
    <mergeCell ref="A2:J2"/>
    <mergeCell ref="A4:J4"/>
    <mergeCell ref="A5:J5"/>
    <mergeCell ref="D8:F8"/>
  </mergeCells>
  <printOptions horizontalCentered="1"/>
  <pageMargins left="0.75" right="0" top="0.5" bottom="0.2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2"/>
  <sheetViews>
    <sheetView showGridLines="0" workbookViewId="0" topLeftCell="A1">
      <selection activeCell="A1" sqref="A1:G1"/>
    </sheetView>
  </sheetViews>
  <sheetFormatPr defaultColWidth="9.140625" defaultRowHeight="12.75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33" t="s">
        <v>2</v>
      </c>
      <c r="B1" s="33"/>
      <c r="C1" s="33"/>
      <c r="D1" s="33"/>
      <c r="E1" s="33"/>
      <c r="F1" s="33"/>
      <c r="G1" s="33"/>
    </row>
    <row r="2" spans="1:7" ht="15">
      <c r="A2" s="34" t="s">
        <v>19</v>
      </c>
      <c r="B2" s="34"/>
      <c r="C2" s="34"/>
      <c r="D2" s="34"/>
      <c r="E2" s="34"/>
      <c r="F2" s="34"/>
      <c r="G2" s="34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35" t="s">
        <v>69</v>
      </c>
      <c r="B4" s="35"/>
      <c r="C4" s="35"/>
      <c r="D4" s="35"/>
      <c r="E4" s="35"/>
      <c r="F4" s="35"/>
      <c r="G4" s="35"/>
    </row>
    <row r="5" spans="1:7" ht="15.75">
      <c r="A5" s="36" t="s">
        <v>100</v>
      </c>
      <c r="B5" s="36"/>
      <c r="C5" s="36"/>
      <c r="D5" s="36"/>
      <c r="E5" s="36"/>
      <c r="F5" s="36"/>
      <c r="G5" s="36"/>
    </row>
    <row r="7" spans="4:6" ht="12.75">
      <c r="D7" s="6" t="s">
        <v>17</v>
      </c>
      <c r="E7" s="6"/>
      <c r="F7" s="6" t="s">
        <v>17</v>
      </c>
    </row>
    <row r="8" spans="2:6" ht="12.75">
      <c r="B8" s="6" t="s">
        <v>21</v>
      </c>
      <c r="D8" s="6" t="s">
        <v>102</v>
      </c>
      <c r="E8" s="7"/>
      <c r="F8" s="6" t="s">
        <v>39</v>
      </c>
    </row>
    <row r="9" spans="4:6" ht="12.75">
      <c r="D9" s="6" t="s">
        <v>1</v>
      </c>
      <c r="E9" s="7"/>
      <c r="F9" s="6" t="s">
        <v>1</v>
      </c>
    </row>
    <row r="10" spans="4:6" ht="12.75">
      <c r="D10" s="6"/>
      <c r="E10" s="7"/>
      <c r="F10" s="6" t="s">
        <v>95</v>
      </c>
    </row>
    <row r="11" spans="1:3" ht="12.75">
      <c r="A11" s="23" t="s">
        <v>40</v>
      </c>
      <c r="B11" s="6"/>
      <c r="C11" s="7"/>
    </row>
    <row r="12" spans="1:7" ht="12.75">
      <c r="A12" s="23" t="s">
        <v>49</v>
      </c>
      <c r="D12" s="1"/>
      <c r="E12" s="1"/>
      <c r="F12" s="1"/>
      <c r="G12" s="1"/>
    </row>
    <row r="13" spans="1:7" ht="12.75">
      <c r="A13" s="17" t="s">
        <v>8</v>
      </c>
      <c r="B13" s="4">
        <v>11</v>
      </c>
      <c r="D13" s="1">
        <v>25495</v>
      </c>
      <c r="E13" s="1"/>
      <c r="F13" s="1">
        <v>27173</v>
      </c>
      <c r="G13" s="1"/>
    </row>
    <row r="14" spans="1:7" ht="12.75">
      <c r="A14" s="18" t="s">
        <v>41</v>
      </c>
      <c r="D14" s="1">
        <v>6518</v>
      </c>
      <c r="E14" s="1"/>
      <c r="F14" s="1">
        <v>6629</v>
      </c>
      <c r="G14" s="1"/>
    </row>
    <row r="15" spans="1:7" ht="12.75">
      <c r="A15" s="17" t="s">
        <v>96</v>
      </c>
      <c r="D15" s="1">
        <v>18899</v>
      </c>
      <c r="E15" s="1"/>
      <c r="F15" s="1">
        <v>14893</v>
      </c>
      <c r="G15" s="1"/>
    </row>
    <row r="16" spans="1:7" ht="12.75">
      <c r="A16" s="17" t="s">
        <v>28</v>
      </c>
      <c r="D16" s="1">
        <v>95318</v>
      </c>
      <c r="E16" s="1"/>
      <c r="F16" s="1">
        <v>115116</v>
      </c>
      <c r="G16" s="1"/>
    </row>
    <row r="17" spans="1:7" ht="12.75">
      <c r="A17" s="17"/>
      <c r="D17" s="13">
        <f>SUM(D13:D16)</f>
        <v>146230</v>
      </c>
      <c r="E17" s="1"/>
      <c r="F17" s="13">
        <f>SUM(F13:F16)</f>
        <v>163811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47</v>
      </c>
      <c r="D19" s="3"/>
      <c r="E19" s="1"/>
      <c r="F19" s="3"/>
      <c r="G19" s="1"/>
    </row>
    <row r="20" spans="1:7" ht="12.75">
      <c r="A20" s="18" t="s">
        <v>27</v>
      </c>
      <c r="B20" s="6"/>
      <c r="C20" s="7"/>
      <c r="D20" s="1">
        <v>47180</v>
      </c>
      <c r="E20" s="1"/>
      <c r="F20" s="1">
        <v>45711</v>
      </c>
      <c r="G20" s="1"/>
    </row>
    <row r="21" spans="1:7" ht="12.75">
      <c r="A21" s="17" t="s">
        <v>9</v>
      </c>
      <c r="D21" s="1">
        <v>0</v>
      </c>
      <c r="E21" s="1"/>
      <c r="F21" s="1">
        <v>524</v>
      </c>
      <c r="G21" s="1"/>
    </row>
    <row r="22" spans="1:7" ht="12.75">
      <c r="A22" s="17" t="s">
        <v>10</v>
      </c>
      <c r="D22" s="1">
        <v>27702</v>
      </c>
      <c r="E22" s="1"/>
      <c r="F22" s="1">
        <v>10977</v>
      </c>
      <c r="G22" s="1"/>
    </row>
    <row r="23" spans="1:7" ht="12.75">
      <c r="A23" s="17" t="s">
        <v>11</v>
      </c>
      <c r="D23" s="1">
        <v>45451</v>
      </c>
      <c r="E23" s="1"/>
      <c r="F23" s="1">
        <v>28869</v>
      </c>
      <c r="G23" s="1"/>
    </row>
    <row r="24" spans="1:7" ht="12.75">
      <c r="A24" s="18" t="s">
        <v>42</v>
      </c>
      <c r="B24" s="4">
        <v>15</v>
      </c>
      <c r="D24" s="1">
        <v>0</v>
      </c>
      <c r="E24" s="1"/>
      <c r="F24" s="1">
        <v>20214</v>
      </c>
      <c r="G24" s="1"/>
    </row>
    <row r="25" spans="1:7" ht="12.75">
      <c r="A25" s="17" t="s">
        <v>38</v>
      </c>
      <c r="D25" s="1">
        <v>955</v>
      </c>
      <c r="E25" s="1"/>
      <c r="F25" s="1">
        <v>955</v>
      </c>
      <c r="G25" s="1"/>
    </row>
    <row r="26" spans="1:7" ht="12.75">
      <c r="A26" s="17" t="s">
        <v>16</v>
      </c>
      <c r="D26" s="1">
        <v>16923</v>
      </c>
      <c r="E26" s="1"/>
      <c r="F26" s="1">
        <v>11960</v>
      </c>
      <c r="G26" s="1"/>
    </row>
    <row r="27" spans="1:7" ht="12.75">
      <c r="A27" s="17"/>
      <c r="D27" s="13">
        <f>SUM(D20:D26)</f>
        <v>138211</v>
      </c>
      <c r="E27" s="1"/>
      <c r="F27" s="13">
        <f>SUM(F20:F26)</f>
        <v>119210</v>
      </c>
      <c r="G27" s="1"/>
    </row>
    <row r="28" spans="1:7" ht="12.75">
      <c r="A28" s="17"/>
      <c r="D28" s="1"/>
      <c r="E28" s="1"/>
      <c r="F28" s="1"/>
      <c r="G28" s="1"/>
    </row>
    <row r="29" spans="1:7" ht="13.5" thickBot="1">
      <c r="A29" s="23" t="s">
        <v>44</v>
      </c>
      <c r="B29" s="6"/>
      <c r="C29" s="7"/>
      <c r="D29" s="14">
        <f>D17+D27</f>
        <v>284441</v>
      </c>
      <c r="E29" s="1"/>
      <c r="F29" s="14">
        <f>F17+F27</f>
        <v>283021</v>
      </c>
      <c r="G29" s="1"/>
    </row>
    <row r="30" spans="1:7" ht="13.5" thickTop="1">
      <c r="A30" s="17"/>
      <c r="D30" s="1"/>
      <c r="E30" s="1"/>
      <c r="F30" s="1"/>
      <c r="G30" s="1"/>
    </row>
    <row r="31" spans="1:7" ht="12.75">
      <c r="A31" s="23" t="s">
        <v>43</v>
      </c>
      <c r="D31" s="3"/>
      <c r="E31" s="3"/>
      <c r="F31" s="3"/>
      <c r="G31" s="1"/>
    </row>
    <row r="32" spans="1:7" ht="12.75">
      <c r="A32" s="23" t="s">
        <v>65</v>
      </c>
      <c r="D32" s="3"/>
      <c r="E32" s="3"/>
      <c r="F32" s="3"/>
      <c r="G32" s="1"/>
    </row>
    <row r="33" spans="1:7" ht="12.75">
      <c r="A33" s="23" t="s">
        <v>64</v>
      </c>
      <c r="D33" s="3"/>
      <c r="E33" s="3"/>
      <c r="F33" s="3"/>
      <c r="G33" s="1"/>
    </row>
    <row r="34" spans="1:7" ht="12.75">
      <c r="A34" s="17" t="s">
        <v>14</v>
      </c>
      <c r="D34" s="3">
        <v>216429</v>
      </c>
      <c r="E34" s="3"/>
      <c r="F34" s="3">
        <v>216429</v>
      </c>
      <c r="G34" s="1"/>
    </row>
    <row r="35" spans="1:7" ht="12.75">
      <c r="A35" s="17" t="s">
        <v>33</v>
      </c>
      <c r="D35" s="3">
        <v>17339</v>
      </c>
      <c r="E35" s="3"/>
      <c r="F35" s="3">
        <v>17339</v>
      </c>
      <c r="G35" s="1"/>
    </row>
    <row r="36" spans="1:7" ht="12.75">
      <c r="A36" s="18" t="s">
        <v>45</v>
      </c>
      <c r="D36" s="3">
        <v>-8141</v>
      </c>
      <c r="E36" s="3"/>
      <c r="F36" s="3">
        <v>-8141</v>
      </c>
      <c r="G36" s="1"/>
    </row>
    <row r="37" spans="1:7" ht="12.75">
      <c r="A37" s="17" t="s">
        <v>46</v>
      </c>
      <c r="B37" s="6"/>
      <c r="C37" s="7"/>
      <c r="D37" s="3">
        <v>3852</v>
      </c>
      <c r="E37" s="3"/>
      <c r="F37" s="3">
        <v>-16428</v>
      </c>
      <c r="G37" s="1"/>
    </row>
    <row r="38" spans="1:7" ht="12.75">
      <c r="A38" s="24" t="s">
        <v>48</v>
      </c>
      <c r="D38" s="13">
        <f>SUM(D34:D37)</f>
        <v>229479</v>
      </c>
      <c r="E38" s="1"/>
      <c r="F38" s="13">
        <f>SUM(F34:F37)</f>
        <v>209199</v>
      </c>
      <c r="G38" s="1"/>
    </row>
    <row r="39" spans="1:7" ht="12.75">
      <c r="A39" s="24"/>
      <c r="D39" s="1"/>
      <c r="E39" s="1"/>
      <c r="F39" s="1"/>
      <c r="G39" s="1"/>
    </row>
    <row r="40" spans="1:7" ht="12.75">
      <c r="A40" s="24" t="s">
        <v>32</v>
      </c>
      <c r="D40" s="1"/>
      <c r="E40" s="1"/>
      <c r="F40" s="1"/>
      <c r="G40" s="1"/>
    </row>
    <row r="41" spans="1:7" ht="12.75">
      <c r="A41" s="18" t="s">
        <v>26</v>
      </c>
      <c r="B41" s="16">
        <v>24</v>
      </c>
      <c r="C41" s="7"/>
      <c r="D41" s="1">
        <v>0</v>
      </c>
      <c r="E41" s="1"/>
      <c r="F41" s="1">
        <v>163</v>
      </c>
      <c r="G41" s="1"/>
    </row>
    <row r="42" spans="1:7" ht="12.75">
      <c r="A42" s="18" t="s">
        <v>31</v>
      </c>
      <c r="D42" s="1">
        <v>27896</v>
      </c>
      <c r="E42" s="1"/>
      <c r="F42" s="1">
        <v>33433</v>
      </c>
      <c r="G42" s="1"/>
    </row>
    <row r="43" spans="1:7" ht="12.75">
      <c r="A43" s="18" t="s">
        <v>30</v>
      </c>
      <c r="D43" s="1">
        <v>0</v>
      </c>
      <c r="E43" s="1"/>
      <c r="F43" s="1">
        <v>11267</v>
      </c>
      <c r="G43" s="1"/>
    </row>
    <row r="44" spans="1:7" ht="12.75">
      <c r="A44" s="17"/>
      <c r="D44" s="13">
        <f>SUM(D41:D43)</f>
        <v>27896</v>
      </c>
      <c r="E44" s="1"/>
      <c r="F44" s="13">
        <f>SUM(F41:F43)</f>
        <v>44863</v>
      </c>
      <c r="G44" s="1"/>
    </row>
    <row r="45" spans="1:7" ht="12.75">
      <c r="A45" s="17"/>
      <c r="D45" s="1"/>
      <c r="E45" s="1"/>
      <c r="F45" s="1"/>
      <c r="G45" s="1"/>
    </row>
    <row r="46" spans="1:7" ht="12.75">
      <c r="A46" s="23" t="s">
        <v>50</v>
      </c>
      <c r="D46" s="3"/>
      <c r="E46" s="3"/>
      <c r="F46" s="3"/>
      <c r="G46" s="1"/>
    </row>
    <row r="47" spans="1:7" ht="12.75">
      <c r="A47" s="17" t="s">
        <v>26</v>
      </c>
      <c r="B47" s="4">
        <v>24</v>
      </c>
      <c r="D47" s="3">
        <v>10283</v>
      </c>
      <c r="E47" s="3"/>
      <c r="F47" s="3">
        <v>15427</v>
      </c>
      <c r="G47" s="1"/>
    </row>
    <row r="48" spans="1:7" ht="12.75">
      <c r="A48" s="17" t="s">
        <v>12</v>
      </c>
      <c r="D48" s="3">
        <v>10924</v>
      </c>
      <c r="E48" s="3"/>
      <c r="F48" s="3">
        <v>1978</v>
      </c>
      <c r="G48" s="1"/>
    </row>
    <row r="49" spans="1:7" ht="12.75">
      <c r="A49" s="17" t="s">
        <v>13</v>
      </c>
      <c r="D49" s="3">
        <v>1144</v>
      </c>
      <c r="E49" s="1"/>
      <c r="F49" s="1">
        <v>9899</v>
      </c>
      <c r="G49" s="1"/>
    </row>
    <row r="50" spans="1:7" ht="12.75">
      <c r="A50" s="17" t="s">
        <v>29</v>
      </c>
      <c r="B50" s="4" t="s">
        <v>0</v>
      </c>
      <c r="D50" s="3">
        <v>4715</v>
      </c>
      <c r="E50" s="1"/>
      <c r="F50" s="1">
        <v>1655</v>
      </c>
      <c r="G50" s="1"/>
    </row>
    <row r="51" spans="1:7" ht="12.75">
      <c r="A51" s="18"/>
      <c r="D51" s="13">
        <f>SUM(D47:D50)</f>
        <v>27066</v>
      </c>
      <c r="E51" s="1"/>
      <c r="F51" s="13">
        <f>SUM(F47:F50)</f>
        <v>28959</v>
      </c>
      <c r="G51" s="1"/>
    </row>
    <row r="52" spans="1:7" ht="12.75">
      <c r="A52" s="24" t="s">
        <v>51</v>
      </c>
      <c r="D52" s="13">
        <f>D44+D51</f>
        <v>54962</v>
      </c>
      <c r="E52" s="3"/>
      <c r="F52" s="13">
        <f>F44+F51</f>
        <v>73822</v>
      </c>
      <c r="G52" s="1"/>
    </row>
    <row r="53" spans="1:7" ht="12.75">
      <c r="A53" s="17"/>
      <c r="D53" s="1"/>
      <c r="E53" s="1"/>
      <c r="F53" s="1"/>
      <c r="G53" s="1"/>
    </row>
    <row r="54" spans="1:7" ht="13.5" thickBot="1">
      <c r="A54" s="24" t="s">
        <v>52</v>
      </c>
      <c r="D54" s="14">
        <f>D38+D52</f>
        <v>284441</v>
      </c>
      <c r="E54" s="1"/>
      <c r="F54" s="14">
        <f>F38+F52</f>
        <v>283021</v>
      </c>
      <c r="G54" s="1"/>
    </row>
    <row r="55" spans="1:7" ht="13.5" thickTop="1">
      <c r="A55" s="24"/>
      <c r="D55" s="1"/>
      <c r="E55" s="1"/>
      <c r="F55" s="1"/>
      <c r="G55" s="1"/>
    </row>
    <row r="56" spans="1:7" ht="12.75">
      <c r="A56" t="s">
        <v>68</v>
      </c>
      <c r="D56" s="1"/>
      <c r="E56" s="1"/>
      <c r="F56" s="1"/>
      <c r="G56" s="1"/>
    </row>
    <row r="57" spans="1:7" ht="12.75">
      <c r="A57" t="s">
        <v>67</v>
      </c>
      <c r="D57" s="1"/>
      <c r="E57" s="1"/>
      <c r="F57" s="1"/>
      <c r="G57" s="1"/>
    </row>
    <row r="58" spans="1:7" ht="12.75">
      <c r="A58" t="s">
        <v>22</v>
      </c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</sheetData>
  <mergeCells count="4">
    <mergeCell ref="A4:G4"/>
    <mergeCell ref="A1:G1"/>
    <mergeCell ref="A2:G2"/>
    <mergeCell ref="A5:G5"/>
  </mergeCells>
  <printOptions horizontalCentered="1"/>
  <pageMargins left="1" right="0.25" top="0.5" bottom="0.2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27.7109375" style="0" customWidth="1"/>
    <col min="2" max="2" width="5.140625" style="4" bestFit="1" customWidth="1"/>
    <col min="3" max="3" width="3.7109375" style="0" customWidth="1"/>
    <col min="4" max="4" width="8.140625" style="0" bestFit="1" customWidth="1"/>
    <col min="5" max="5" width="0.855468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8.140625" style="0" bestFit="1" customWidth="1"/>
  </cols>
  <sheetData>
    <row r="1" spans="1:12" ht="15.7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7" ht="15.75">
      <c r="A3" s="11"/>
      <c r="B3" s="10"/>
      <c r="C3" s="11"/>
      <c r="D3" s="11"/>
      <c r="E3" s="11"/>
      <c r="F3" s="11"/>
      <c r="G3" s="11"/>
    </row>
    <row r="4" spans="1:12" ht="15.75">
      <c r="A4" s="35" t="s">
        <v>71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>
      <c r="A5" s="36" t="s">
        <v>104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8" spans="4:12" ht="12.75">
      <c r="D8" s="37" t="s">
        <v>73</v>
      </c>
      <c r="E8" s="38"/>
      <c r="F8" s="38"/>
      <c r="G8" s="38"/>
      <c r="H8" s="38"/>
      <c r="I8" s="38"/>
      <c r="J8" s="38"/>
      <c r="K8" s="38"/>
      <c r="L8" s="39"/>
    </row>
    <row r="9" spans="4:12" ht="12.75">
      <c r="D9" s="7"/>
      <c r="E9" s="7"/>
      <c r="F9" s="7"/>
      <c r="G9" s="7"/>
      <c r="H9" s="7"/>
      <c r="I9" s="7"/>
      <c r="J9" s="7"/>
      <c r="K9" s="7"/>
      <c r="L9" s="7"/>
    </row>
    <row r="10" spans="4:12" ht="12.75">
      <c r="D10" s="7"/>
      <c r="E10" s="7"/>
      <c r="F10" s="37" t="s">
        <v>72</v>
      </c>
      <c r="G10" s="38"/>
      <c r="H10" s="39"/>
      <c r="I10" s="7"/>
      <c r="J10" s="7" t="s">
        <v>74</v>
      </c>
      <c r="K10" s="7"/>
      <c r="L10" s="7"/>
    </row>
    <row r="11" spans="4:12" ht="12.75">
      <c r="D11" s="6" t="s">
        <v>4</v>
      </c>
      <c r="E11" s="6"/>
      <c r="F11" s="6" t="s">
        <v>5</v>
      </c>
      <c r="G11" s="6"/>
      <c r="H11" s="6" t="s">
        <v>77</v>
      </c>
      <c r="I11" s="6"/>
      <c r="J11" s="6" t="s">
        <v>6</v>
      </c>
      <c r="K11" s="6"/>
      <c r="L11" s="6"/>
    </row>
    <row r="12" spans="2:12" ht="12.75">
      <c r="B12" s="6" t="s">
        <v>21</v>
      </c>
      <c r="D12" s="6" t="s">
        <v>76</v>
      </c>
      <c r="E12" s="6"/>
      <c r="F12" s="6" t="s">
        <v>75</v>
      </c>
      <c r="G12" s="6"/>
      <c r="H12" s="6" t="s">
        <v>15</v>
      </c>
      <c r="I12" s="6"/>
      <c r="J12" s="6" t="s">
        <v>78</v>
      </c>
      <c r="K12" s="6"/>
      <c r="L12" s="6" t="s">
        <v>7</v>
      </c>
    </row>
    <row r="13" spans="4:12" ht="12.75">
      <c r="D13" s="6" t="s">
        <v>1</v>
      </c>
      <c r="E13" s="6"/>
      <c r="F13" s="6" t="s">
        <v>1</v>
      </c>
      <c r="G13" s="6" t="s">
        <v>0</v>
      </c>
      <c r="H13" s="6" t="s">
        <v>1</v>
      </c>
      <c r="I13" s="6" t="s">
        <v>0</v>
      </c>
      <c r="J13" s="6" t="s">
        <v>1</v>
      </c>
      <c r="K13" s="6" t="s">
        <v>0</v>
      </c>
      <c r="L13" s="6" t="s">
        <v>1</v>
      </c>
    </row>
    <row r="16" spans="1:12" ht="12.75">
      <c r="A16" t="s">
        <v>80</v>
      </c>
      <c r="D16" s="1">
        <v>216429</v>
      </c>
      <c r="E16" s="1"/>
      <c r="F16" s="1">
        <v>17339</v>
      </c>
      <c r="G16" s="1"/>
      <c r="H16" s="1">
        <v>-8141</v>
      </c>
      <c r="I16" s="1"/>
      <c r="J16" s="1">
        <v>-20922</v>
      </c>
      <c r="K16" s="1"/>
      <c r="L16" s="1">
        <f>SUM(D16:J16)</f>
        <v>204705</v>
      </c>
    </row>
    <row r="17" spans="1:12" ht="12.75">
      <c r="A17" t="s">
        <v>59</v>
      </c>
      <c r="D17" s="1">
        <v>0</v>
      </c>
      <c r="E17" s="1"/>
      <c r="F17" s="1">
        <v>0</v>
      </c>
      <c r="G17" s="1"/>
      <c r="H17" s="1">
        <v>0</v>
      </c>
      <c r="I17" s="1"/>
      <c r="J17" s="1">
        <v>7294</v>
      </c>
      <c r="K17" s="1"/>
      <c r="L17" s="1">
        <f>SUM(D17:J17)</f>
        <v>7294</v>
      </c>
    </row>
    <row r="18" spans="1:12" ht="13.5" thickBot="1">
      <c r="A18" t="s">
        <v>105</v>
      </c>
      <c r="D18" s="12">
        <f>SUM(D16:D17)</f>
        <v>216429</v>
      </c>
      <c r="E18" s="3"/>
      <c r="F18" s="12">
        <f>SUM(F16:F17)</f>
        <v>17339</v>
      </c>
      <c r="G18" s="3"/>
      <c r="H18" s="12">
        <f>SUM(H16:H17)</f>
        <v>-8141</v>
      </c>
      <c r="I18" s="3"/>
      <c r="J18" s="12">
        <f>SUM(J16:J17)</f>
        <v>-13628</v>
      </c>
      <c r="K18" s="3"/>
      <c r="L18" s="12">
        <f>SUM(L16:L17)</f>
        <v>211999</v>
      </c>
    </row>
    <row r="19" spans="4:12" ht="13.5" thickTop="1">
      <c r="D19" s="3"/>
      <c r="E19" s="3"/>
      <c r="F19" s="3"/>
      <c r="G19" s="3"/>
      <c r="H19" s="3"/>
      <c r="I19" s="3"/>
      <c r="J19" s="3"/>
      <c r="K19" s="3"/>
      <c r="L19" s="3"/>
    </row>
    <row r="20" spans="4:12" ht="12.75"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t="s">
        <v>81</v>
      </c>
      <c r="D21" s="1">
        <v>216429</v>
      </c>
      <c r="E21" s="1"/>
      <c r="F21" s="1">
        <v>17339</v>
      </c>
      <c r="G21" s="1"/>
      <c r="H21" s="1">
        <v>-8141</v>
      </c>
      <c r="I21" s="1"/>
      <c r="J21" s="1">
        <v>-16428</v>
      </c>
      <c r="K21" s="1"/>
      <c r="L21" s="1">
        <f>SUM(D21:J21)</f>
        <v>209199</v>
      </c>
    </row>
    <row r="22" spans="1:12" ht="12.75">
      <c r="A22" t="s">
        <v>79</v>
      </c>
      <c r="B22" s="4" t="s">
        <v>97</v>
      </c>
      <c r="D22" s="1">
        <v>0</v>
      </c>
      <c r="E22" s="1"/>
      <c r="F22" s="1">
        <v>0</v>
      </c>
      <c r="G22" s="1"/>
      <c r="H22" s="1">
        <v>0</v>
      </c>
      <c r="I22" s="1"/>
      <c r="J22" s="1">
        <v>11267</v>
      </c>
      <c r="K22" s="1"/>
      <c r="L22" s="1">
        <f>SUM(D22:J22)</f>
        <v>11267</v>
      </c>
    </row>
    <row r="23" spans="1:12" ht="12.75">
      <c r="A23" t="s">
        <v>59</v>
      </c>
      <c r="D23" s="1">
        <v>0</v>
      </c>
      <c r="E23" s="1"/>
      <c r="F23" s="1">
        <v>0</v>
      </c>
      <c r="G23" s="1"/>
      <c r="H23" s="1">
        <v>0</v>
      </c>
      <c r="I23" s="1"/>
      <c r="J23" s="1">
        <v>9013</v>
      </c>
      <c r="K23" s="1"/>
      <c r="L23" s="1">
        <f>SUM(D23:J23)</f>
        <v>9013</v>
      </c>
    </row>
    <row r="24" spans="1:12" ht="13.5" thickBot="1">
      <c r="A24" t="s">
        <v>106</v>
      </c>
      <c r="D24" s="12">
        <f>SUM(D21:D23)</f>
        <v>216429</v>
      </c>
      <c r="E24" s="3"/>
      <c r="F24" s="12">
        <f>SUM(F21:F23)</f>
        <v>17339</v>
      </c>
      <c r="G24" s="3"/>
      <c r="H24" s="12">
        <f>SUM(H21:H23)</f>
        <v>-8141</v>
      </c>
      <c r="I24" s="3"/>
      <c r="J24" s="12">
        <f>SUM(J21:J23)</f>
        <v>3852</v>
      </c>
      <c r="K24" s="3"/>
      <c r="L24" s="12">
        <f>SUM(L21:L23)</f>
        <v>229479</v>
      </c>
    </row>
    <row r="25" spans="4:12" ht="13.5" thickTop="1">
      <c r="D25" s="1"/>
      <c r="E25" s="1"/>
      <c r="F25" s="1"/>
      <c r="G25" s="1"/>
      <c r="H25" s="1"/>
      <c r="I25" s="1"/>
      <c r="J25" s="1"/>
      <c r="K25" s="1"/>
      <c r="L25" s="1"/>
    </row>
    <row r="26" spans="4:12" ht="12.75">
      <c r="D26" s="1"/>
      <c r="E26" s="1"/>
      <c r="F26" s="1"/>
      <c r="G26" s="1"/>
      <c r="H26" s="1"/>
      <c r="I26" s="1"/>
      <c r="J26" s="1"/>
      <c r="K26" s="1"/>
      <c r="L26" s="1"/>
    </row>
    <row r="27" spans="4:12" ht="12.75">
      <c r="D27" s="1"/>
      <c r="E27" s="1"/>
      <c r="F27" s="1"/>
      <c r="G27" s="1"/>
      <c r="H27" s="1"/>
      <c r="I27" s="1"/>
      <c r="J27" s="1"/>
      <c r="K27" s="1"/>
      <c r="L27" s="1"/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t="s">
        <v>82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t="s">
        <v>83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t="s">
        <v>20</v>
      </c>
      <c r="D31" s="1"/>
      <c r="E31" s="1"/>
      <c r="F31" s="1"/>
      <c r="G31" s="1"/>
      <c r="H31" s="1"/>
      <c r="I31" s="1"/>
      <c r="J31" s="1"/>
      <c r="K31" s="1"/>
      <c r="L31" s="1"/>
    </row>
    <row r="32" spans="4:12" ht="12.75">
      <c r="D32" s="1"/>
      <c r="E32" s="1"/>
      <c r="F32" s="1"/>
      <c r="G32" s="1"/>
      <c r="H32" s="1"/>
      <c r="I32" s="1"/>
      <c r="J32" s="1"/>
      <c r="K32" s="1"/>
      <c r="L32" s="1"/>
    </row>
    <row r="33" spans="4:12" ht="12.75"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D8:L8"/>
    <mergeCell ref="F10:H10"/>
    <mergeCell ref="A1:L1"/>
    <mergeCell ref="A4:L4"/>
    <mergeCell ref="A2:L2"/>
    <mergeCell ref="A5:L5"/>
  </mergeCells>
  <printOptions horizontalCentered="1"/>
  <pageMargins left="0.7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55.7109375" style="0" customWidth="1"/>
    <col min="2" max="2" width="7.7109375" style="0" customWidth="1"/>
    <col min="3" max="3" width="10.7109375" style="0" customWidth="1"/>
    <col min="4" max="4" width="7.7109375" style="0" customWidth="1"/>
  </cols>
  <sheetData>
    <row r="1" spans="1:4" ht="15.75">
      <c r="A1" s="33" t="s">
        <v>2</v>
      </c>
      <c r="B1" s="33"/>
      <c r="C1" s="33"/>
      <c r="D1" s="33"/>
    </row>
    <row r="2" spans="1:4" ht="15">
      <c r="A2" s="34" t="s">
        <v>19</v>
      </c>
      <c r="B2" s="34"/>
      <c r="C2" s="34"/>
      <c r="D2" s="34"/>
    </row>
    <row r="3" spans="1:3" s="15" customFormat="1" ht="12.75">
      <c r="A3" s="7"/>
      <c r="B3" s="7"/>
      <c r="C3" s="7"/>
    </row>
    <row r="4" spans="1:4" ht="15.75">
      <c r="A4" s="35" t="s">
        <v>84</v>
      </c>
      <c r="B4" s="35"/>
      <c r="C4" s="35"/>
      <c r="D4" s="35"/>
    </row>
    <row r="5" spans="1:4" ht="15.75">
      <c r="A5" s="36" t="s">
        <v>104</v>
      </c>
      <c r="B5" s="36"/>
      <c r="C5" s="36"/>
      <c r="D5" s="36"/>
    </row>
    <row r="7" spans="2:4" ht="12.75">
      <c r="B7" s="6" t="s">
        <v>103</v>
      </c>
      <c r="D7" s="6" t="s">
        <v>103</v>
      </c>
    </row>
    <row r="8" spans="2:4" ht="12.75">
      <c r="B8" s="6" t="s">
        <v>102</v>
      </c>
      <c r="C8" s="6"/>
      <c r="D8" s="6" t="s">
        <v>101</v>
      </c>
    </row>
    <row r="9" spans="2:4" ht="12.75">
      <c r="B9" s="6" t="s">
        <v>1</v>
      </c>
      <c r="C9" s="7"/>
      <c r="D9" s="6" t="s">
        <v>1</v>
      </c>
    </row>
    <row r="10" spans="2:4" ht="12.75">
      <c r="B10" s="28"/>
      <c r="C10" s="29"/>
      <c r="D10" s="28"/>
    </row>
    <row r="11" spans="1:4" ht="12.75">
      <c r="A11" s="15" t="s">
        <v>107</v>
      </c>
      <c r="B11" s="3">
        <v>-5701</v>
      </c>
      <c r="C11" s="3"/>
      <c r="D11" s="3">
        <v>5392</v>
      </c>
    </row>
    <row r="12" spans="1:4" ht="12.75">
      <c r="A12" s="15" t="s">
        <v>85</v>
      </c>
      <c r="B12" s="3">
        <v>16495</v>
      </c>
      <c r="C12" s="3"/>
      <c r="D12" s="3">
        <v>2487</v>
      </c>
    </row>
    <row r="13" spans="1:4" ht="12.75">
      <c r="A13" s="15" t="s">
        <v>86</v>
      </c>
      <c r="B13" s="2">
        <v>-863</v>
      </c>
      <c r="C13" s="3"/>
      <c r="D13" s="2">
        <v>-2366</v>
      </c>
    </row>
    <row r="14" spans="1:4" ht="12.75">
      <c r="A14" s="15" t="s">
        <v>87</v>
      </c>
      <c r="B14" s="3">
        <f>SUM(B11:B13)</f>
        <v>9931</v>
      </c>
      <c r="C14" s="3"/>
      <c r="D14" s="3">
        <f>SUM(D11:D13)</f>
        <v>5513</v>
      </c>
    </row>
    <row r="15" spans="1:4" ht="12.75">
      <c r="A15" s="15" t="s">
        <v>88</v>
      </c>
      <c r="B15" s="3">
        <v>-2881</v>
      </c>
      <c r="C15" s="3"/>
      <c r="D15" s="3">
        <v>9035</v>
      </c>
    </row>
    <row r="16" spans="1:4" ht="13.5" thickBot="1">
      <c r="A16" s="15" t="s">
        <v>89</v>
      </c>
      <c r="B16" s="12">
        <f>SUM(B14:B15)</f>
        <v>7050</v>
      </c>
      <c r="C16" s="3"/>
      <c r="D16" s="12">
        <f>SUM(D14:D15)</f>
        <v>14548</v>
      </c>
    </row>
    <row r="17" spans="1:4" ht="13.5" thickTop="1">
      <c r="A17" s="15"/>
      <c r="B17" s="3"/>
      <c r="C17" s="3"/>
      <c r="D17" s="3"/>
    </row>
    <row r="18" spans="1:4" ht="12.75">
      <c r="A18" s="15"/>
      <c r="B18" s="3"/>
      <c r="C18" s="3"/>
      <c r="D18" s="3"/>
    </row>
    <row r="19" spans="1:4" ht="12.75">
      <c r="A19" s="15" t="s">
        <v>89</v>
      </c>
      <c r="B19" s="3"/>
      <c r="C19" s="3"/>
      <c r="D19" s="3"/>
    </row>
    <row r="20" spans="1:4" ht="12.75">
      <c r="A20" s="15" t="s">
        <v>98</v>
      </c>
      <c r="B20" s="3"/>
      <c r="C20" s="3"/>
      <c r="D20" s="3"/>
    </row>
    <row r="21" spans="1:4" ht="12.75">
      <c r="A21" s="15"/>
      <c r="B21" s="30" t="s">
        <v>90</v>
      </c>
      <c r="C21" s="31"/>
      <c r="D21" s="30" t="s">
        <v>90</v>
      </c>
    </row>
    <row r="22" spans="1:4" ht="12.75">
      <c r="A22" s="15"/>
      <c r="B22" s="30" t="s">
        <v>102</v>
      </c>
      <c r="C22" s="31"/>
      <c r="D22" s="30" t="s">
        <v>101</v>
      </c>
    </row>
    <row r="23" spans="1:4" ht="12.75">
      <c r="A23" s="15"/>
      <c r="B23" s="6" t="s">
        <v>1</v>
      </c>
      <c r="C23" s="31"/>
      <c r="D23" s="6" t="s">
        <v>1</v>
      </c>
    </row>
    <row r="24" spans="1:4" ht="12.75">
      <c r="A24" s="15"/>
      <c r="B24" s="3"/>
      <c r="C24" s="3"/>
      <c r="D24" s="3"/>
    </row>
    <row r="25" spans="1:4" ht="12.75">
      <c r="A25" s="15" t="s">
        <v>16</v>
      </c>
      <c r="B25" s="3">
        <v>16923</v>
      </c>
      <c r="C25" s="3"/>
      <c r="D25" s="3">
        <v>30694</v>
      </c>
    </row>
    <row r="26" spans="1:4" ht="12.75">
      <c r="A26" s="15" t="s">
        <v>91</v>
      </c>
      <c r="B26" s="3">
        <v>-9873</v>
      </c>
      <c r="C26" s="3"/>
      <c r="D26" s="3">
        <v>-16146</v>
      </c>
    </row>
    <row r="27" spans="1:4" ht="13.5" thickBot="1">
      <c r="A27" s="15"/>
      <c r="B27" s="12">
        <f>SUM(B25:B26)</f>
        <v>7050</v>
      </c>
      <c r="C27" s="3"/>
      <c r="D27" s="12">
        <f>SUM(D25:D26)</f>
        <v>14548</v>
      </c>
    </row>
    <row r="28" spans="1:4" ht="13.5" thickTop="1">
      <c r="A28" s="15"/>
      <c r="B28" s="3"/>
      <c r="C28" s="3"/>
      <c r="D28" s="3"/>
    </row>
    <row r="29" spans="1:4" ht="12.75">
      <c r="A29" s="15"/>
      <c r="B29" s="3"/>
      <c r="C29" s="3"/>
      <c r="D29" s="3"/>
    </row>
    <row r="30" spans="1:4" ht="12.75">
      <c r="A30" t="s">
        <v>92</v>
      </c>
      <c r="B30" s="1"/>
      <c r="C30" s="1"/>
      <c r="D30" s="1"/>
    </row>
    <row r="31" ht="12.75">
      <c r="A31" t="s">
        <v>94</v>
      </c>
    </row>
    <row r="32" ht="12.75">
      <c r="A32" t="s">
        <v>93</v>
      </c>
    </row>
  </sheetData>
  <mergeCells count="4">
    <mergeCell ref="A4:D4"/>
    <mergeCell ref="A1:D1"/>
    <mergeCell ref="A2:D2"/>
    <mergeCell ref="A5:D5"/>
  </mergeCells>
  <printOptions horizontalCentered="1"/>
  <pageMargins left="1.25" right="0" top="0.5" bottom="0.2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Total Corporate</cp:lastModifiedBy>
  <cp:lastPrinted>2006-08-10T07:48:39Z</cp:lastPrinted>
  <dcterms:created xsi:type="dcterms:W3CDTF">2002-10-16T03:53:43Z</dcterms:created>
  <dcterms:modified xsi:type="dcterms:W3CDTF">2006-08-23T05:10:01Z</dcterms:modified>
  <cp:category/>
  <cp:version/>
  <cp:contentType/>
  <cp:contentStatus/>
</cp:coreProperties>
</file>