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UMBS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<sst xmlns="http://schemas.openxmlformats.org/spreadsheetml/2006/main" count="68" uniqueCount="64">
  <si>
    <t>AHMAD ZAKI RESOURCES BERHAD</t>
  </si>
  <si>
    <t>CONSOLIDATED BALANCE SHEET AS AT  31 MARCH  2001</t>
  </si>
  <si>
    <t>As at end of</t>
  </si>
  <si>
    <t xml:space="preserve">As at </t>
  </si>
  <si>
    <t>current</t>
  </si>
  <si>
    <t xml:space="preserve">preceding </t>
  </si>
  <si>
    <t>quarter</t>
  </si>
  <si>
    <t>financial year</t>
  </si>
  <si>
    <t>ended</t>
  </si>
  <si>
    <t>31.03.01</t>
  </si>
  <si>
    <t>31.12.00</t>
  </si>
  <si>
    <t>RM'000</t>
  </si>
  <si>
    <t>FIXED ASSETS</t>
  </si>
  <si>
    <t>INVESTMENT IN ASSOCIATED COMPANIES</t>
  </si>
  <si>
    <t>Investment cost</t>
  </si>
  <si>
    <t>Share of profit/(loss)</t>
  </si>
  <si>
    <t>TOTAL</t>
  </si>
  <si>
    <t>LONG TERM INVESTMENT</t>
  </si>
  <si>
    <t xml:space="preserve">    Investment in properties</t>
  </si>
  <si>
    <t xml:space="preserve">    Investment in shares</t>
  </si>
  <si>
    <t xml:space="preserve">    Land &amp; development expenditures</t>
  </si>
  <si>
    <t>INTANGIBLE ASSETS</t>
  </si>
  <si>
    <t xml:space="preserve">  Goodwill</t>
  </si>
  <si>
    <t xml:space="preserve">  Pre-operating &amp; preliminary expenses</t>
  </si>
  <si>
    <t>TOTAL NON CURRENT  ASSETS</t>
  </si>
  <si>
    <t>CURRENT ASSETS</t>
  </si>
  <si>
    <t>Stocks</t>
  </si>
  <si>
    <t>Amount due from clients</t>
  </si>
  <si>
    <t>Property development expenditure</t>
  </si>
  <si>
    <t>Trade debtors</t>
  </si>
  <si>
    <t>Other debtors , deposit &amp; prepayment</t>
  </si>
  <si>
    <t>Amount due fr ultimate holding</t>
  </si>
  <si>
    <t>Amount due fr related company</t>
  </si>
  <si>
    <t>Amount due from  associated companies</t>
  </si>
  <si>
    <t>Fixed deposits with licensed banks</t>
  </si>
  <si>
    <t>Cash in hand and at banks</t>
  </si>
  <si>
    <t>Total current assets</t>
  </si>
  <si>
    <t>CURRENT LIABILITIES</t>
  </si>
  <si>
    <t>Amount due to clients</t>
  </si>
  <si>
    <t>Trade creditors</t>
  </si>
  <si>
    <t>Other creditors &amp; accruals</t>
  </si>
  <si>
    <t>Advance payment received</t>
  </si>
  <si>
    <t>Amount due to  associated companies</t>
  </si>
  <si>
    <t>Amount due to directors</t>
  </si>
  <si>
    <t>Short term borrowings</t>
  </si>
  <si>
    <t>Finance lease and hire purchase creditors</t>
  </si>
  <si>
    <t>Taxation</t>
  </si>
  <si>
    <t>Proposed dividend</t>
  </si>
  <si>
    <t>Total current liabilities</t>
  </si>
  <si>
    <t>NET CURRENT ASSETS/(LIABILITIES)</t>
  </si>
  <si>
    <t>REPRESENTED BY</t>
  </si>
  <si>
    <t>SHAREHOLDERS' FUND</t>
  </si>
  <si>
    <t xml:space="preserve">   Share capital</t>
  </si>
  <si>
    <t xml:space="preserve">   Share premium</t>
  </si>
  <si>
    <t xml:space="preserve">   Revaluation reserve</t>
  </si>
  <si>
    <t xml:space="preserve">   Reserve arising from consolidation</t>
  </si>
  <si>
    <t xml:space="preserve">   Retained earning</t>
  </si>
  <si>
    <t>TOTAL SHAREHOLDERS' FUND</t>
  </si>
  <si>
    <t>MINORITY INTEREST</t>
  </si>
  <si>
    <t>LONG TERM BORROWINGS</t>
  </si>
  <si>
    <t>OTHER LONG TERM LIABILITIES</t>
  </si>
  <si>
    <t xml:space="preserve">  Finance lease and hire purchase creditors</t>
  </si>
  <si>
    <t xml:space="preserve">  Deferred taxation</t>
  </si>
  <si>
    <t>Net tangible assets per share (sen)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</si>
</sst>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(#,##0\);\(\-#,##0\)"/>
    <numFmt numFmtId="173" formatCode="#,##0.0"/>
  </numFmts>
  <fonts count="4">
    <font>
      <sz val="10"/>
      <name val="Arial"/>
      <family val="0"/>
    </font>
    <font>
      <sz val="12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19" applyNumberFormat="1" applyFont="1" applyAlignment="1">
      <alignment/>
      <protection/>
    </xf>
    <xf numFmtId="0" fontId="2" fillId="0" borderId="0" xfId="19" applyNumberFormat="1" applyFont="1" applyAlignment="1">
      <alignment/>
      <protection/>
    </xf>
    <xf numFmtId="0" fontId="3" fillId="0" borderId="0" xfId="19" applyNumberFormat="1" applyFont="1" applyAlignment="1">
      <alignment/>
      <protection/>
    </xf>
    <xf numFmtId="0" fontId="3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3" fontId="1" fillId="0" borderId="0" xfId="19" applyNumberFormat="1" applyFont="1" applyAlignment="1">
      <alignment/>
      <protection/>
    </xf>
    <xf numFmtId="3" fontId="2" fillId="0" borderId="0" xfId="19" applyNumberFormat="1">
      <alignment/>
      <protection/>
    </xf>
    <xf numFmtId="3" fontId="1" fillId="0" borderId="1" xfId="19" applyNumberFormat="1" applyFont="1" applyAlignment="1">
      <alignment/>
      <protection/>
    </xf>
    <xf numFmtId="3" fontId="1" fillId="0" borderId="2" xfId="19" applyNumberFormat="1" applyFont="1" applyAlignment="1">
      <alignment/>
      <protection/>
    </xf>
    <xf numFmtId="3" fontId="1" fillId="0" borderId="3" xfId="19" applyNumberFormat="1" applyFont="1" applyAlignment="1">
      <alignment/>
      <protection/>
    </xf>
    <xf numFmtId="3" fontId="2" fillId="0" borderId="3" xfId="19" applyNumberFormat="1">
      <alignment/>
      <protection/>
    </xf>
    <xf numFmtId="3" fontId="1" fillId="0" borderId="4" xfId="19" applyNumberFormat="1" applyFont="1" applyAlignment="1">
      <alignment/>
      <protection/>
    </xf>
    <xf numFmtId="0" fontId="1" fillId="0" borderId="4" xfId="19" applyNumberFormat="1" applyFont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ZRBCONSOL03-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ZRBCONSOL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 ADJ"/>
      <sheetName val="Sheet1"/>
      <sheetName val="AZRBADJ"/>
      <sheetName val="ACQOFKTIP"/>
      <sheetName val="INTERCOBAL"/>
      <sheetName val="CONSOLBS"/>
      <sheetName val="GBS"/>
      <sheetName val="G"/>
      <sheetName val="REcon"/>
      <sheetName val="RATIO"/>
      <sheetName val="K"/>
      <sheetName val="SUMBS"/>
      <sheetName val="SUMKLSE"/>
      <sheetName val="CONSOLFA"/>
      <sheetName val="Dirfee-2000"/>
      <sheetName val="fanote"/>
      <sheetName val="BYSEG"/>
      <sheetName val="CONSOLPL"/>
      <sheetName val="GPL"/>
      <sheetName val="Sheet3"/>
      <sheetName val="R"/>
      <sheetName val="RElated "/>
      <sheetName val="anaylse note"/>
      <sheetName val="TIMETABLE"/>
      <sheetName val="Budget AZSB"/>
      <sheetName val="Sheet4"/>
      <sheetName val="ZHSB"/>
      <sheetName val="staffcost"/>
      <sheetName val="CONSOLADM"/>
      <sheetName val="Corp"/>
      <sheetName val="Sheet2"/>
      <sheetName val="U"/>
      <sheetName val="A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showOutlineSymbols="0" zoomScale="87" zoomScaleNormal="87" workbookViewId="0" topLeftCell="A64">
      <selection activeCell="G87" sqref="G87"/>
    </sheetView>
  </sheetViews>
  <sheetFormatPr defaultColWidth="9.140625" defaultRowHeight="12.75"/>
  <cols>
    <col min="1" max="1" width="4.7109375" style="2" customWidth="1"/>
    <col min="2" max="2" width="45.8515625" style="2" customWidth="1"/>
    <col min="3" max="3" width="11.140625" style="2" customWidth="1"/>
    <col min="4" max="4" width="20.140625" style="2" customWidth="1"/>
    <col min="5" max="5" width="2.140625" style="2" customWidth="1"/>
    <col min="6" max="6" width="4.7109375" style="2" customWidth="1"/>
    <col min="7" max="7" width="18.8515625" style="2" customWidth="1"/>
    <col min="8" max="8" width="1.8515625" style="2" customWidth="1"/>
    <col min="9" max="16384" width="12.421875" style="2" customWidth="1"/>
  </cols>
  <sheetData>
    <row r="1" spans="1:7" ht="15.75">
      <c r="A1" s="1"/>
      <c r="B1" s="1"/>
      <c r="C1" s="1"/>
      <c r="D1" s="1"/>
      <c r="E1" s="1"/>
      <c r="F1" s="1"/>
      <c r="G1" s="1"/>
    </row>
    <row r="2" spans="1:7" ht="15.75">
      <c r="A2" s="1"/>
      <c r="B2" s="3" t="s">
        <v>0</v>
      </c>
      <c r="C2" s="1"/>
      <c r="D2" s="1"/>
      <c r="E2" s="1"/>
      <c r="F2" s="1"/>
      <c r="G2" s="1"/>
    </row>
    <row r="3" spans="1:7" ht="15.75">
      <c r="A3" s="1"/>
      <c r="B3" s="3" t="s">
        <v>1</v>
      </c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4" t="s">
        <v>2</v>
      </c>
      <c r="E5" s="3"/>
      <c r="F5" s="3"/>
      <c r="G5" s="4" t="s">
        <v>3</v>
      </c>
    </row>
    <row r="6" spans="1:8" ht="15.75">
      <c r="A6" s="1"/>
      <c r="B6" s="1"/>
      <c r="C6" s="3"/>
      <c r="D6" s="4" t="s">
        <v>4</v>
      </c>
      <c r="E6" s="4"/>
      <c r="F6" s="4"/>
      <c r="G6" s="4" t="s">
        <v>5</v>
      </c>
      <c r="H6" s="5"/>
    </row>
    <row r="7" spans="1:8" ht="15.75">
      <c r="A7" s="1"/>
      <c r="B7" s="1"/>
      <c r="C7" s="3"/>
      <c r="D7" s="4" t="s">
        <v>6</v>
      </c>
      <c r="E7" s="4"/>
      <c r="F7" s="4"/>
      <c r="G7" s="4" t="s">
        <v>7</v>
      </c>
      <c r="H7" s="5"/>
    </row>
    <row r="8" spans="1:8" ht="15.75">
      <c r="A8" s="1"/>
      <c r="B8" s="1"/>
      <c r="C8" s="3"/>
      <c r="D8" s="4" t="s">
        <v>8</v>
      </c>
      <c r="E8" s="4"/>
      <c r="F8" s="4"/>
      <c r="G8" s="4" t="s">
        <v>8</v>
      </c>
      <c r="H8" s="5"/>
    </row>
    <row r="9" spans="1:7" ht="15.75">
      <c r="A9" s="1"/>
      <c r="B9" s="1"/>
      <c r="C9" s="4"/>
      <c r="D9" s="4" t="s">
        <v>9</v>
      </c>
      <c r="E9" s="3"/>
      <c r="F9" s="3"/>
      <c r="G9" s="4" t="s">
        <v>10</v>
      </c>
    </row>
    <row r="10" spans="1:7" ht="15.75">
      <c r="A10" s="1"/>
      <c r="B10" s="1"/>
      <c r="C10" s="1"/>
      <c r="D10" s="4" t="s">
        <v>11</v>
      </c>
      <c r="E10" s="1"/>
      <c r="F10" s="1"/>
      <c r="G10" s="4" t="s">
        <v>11</v>
      </c>
    </row>
    <row r="11" spans="1:8" ht="15.75">
      <c r="A11" s="1">
        <v>1</v>
      </c>
      <c r="B11" s="3" t="s">
        <v>12</v>
      </c>
      <c r="C11" s="1"/>
      <c r="D11" s="6">
        <v>12269</v>
      </c>
      <c r="E11" s="6"/>
      <c r="F11" s="6"/>
      <c r="G11" s="6">
        <v>12538</v>
      </c>
      <c r="H11" s="7"/>
    </row>
    <row r="12" spans="1:8" ht="15.75">
      <c r="A12" s="1"/>
      <c r="B12" s="3"/>
      <c r="C12" s="1"/>
      <c r="D12" s="6"/>
      <c r="E12" s="6"/>
      <c r="F12" s="6"/>
      <c r="G12" s="6"/>
      <c r="H12" s="7"/>
    </row>
    <row r="13" spans="1:8" ht="15.75">
      <c r="A13" s="1">
        <v>2</v>
      </c>
      <c r="B13" s="3" t="s">
        <v>13</v>
      </c>
      <c r="C13" s="1"/>
      <c r="D13" s="6"/>
      <c r="E13" s="6"/>
      <c r="F13" s="6"/>
      <c r="G13" s="6"/>
      <c r="H13" s="7"/>
    </row>
    <row r="14" spans="1:8" ht="15.75">
      <c r="A14" s="1"/>
      <c r="B14" s="1" t="s">
        <v>14</v>
      </c>
      <c r="C14" s="1"/>
      <c r="D14" s="8">
        <v>110</v>
      </c>
      <c r="E14" s="9"/>
      <c r="F14" s="10"/>
      <c r="G14" s="8">
        <v>110</v>
      </c>
      <c r="H14" s="11"/>
    </row>
    <row r="15" spans="1:8" ht="15.75">
      <c r="A15" s="1"/>
      <c r="B15" s="1" t="s">
        <v>15</v>
      </c>
      <c r="C15" s="1"/>
      <c r="D15" s="10">
        <v>60</v>
      </c>
      <c r="E15" s="6"/>
      <c r="F15" s="10"/>
      <c r="G15" s="10">
        <v>95</v>
      </c>
      <c r="H15" s="11"/>
    </row>
    <row r="16" spans="1:8" ht="15.75">
      <c r="A16" s="1"/>
      <c r="B16" s="3" t="s">
        <v>16</v>
      </c>
      <c r="C16" s="1"/>
      <c r="D16" s="8">
        <f>SUM(D14:D15)</f>
        <v>170</v>
      </c>
      <c r="E16" s="9"/>
      <c r="F16" s="10"/>
      <c r="G16" s="8">
        <f>SUM(G14:G15)</f>
        <v>205</v>
      </c>
      <c r="H16" s="11"/>
    </row>
    <row r="17" spans="1:8" ht="12" customHeight="1">
      <c r="A17" s="1"/>
      <c r="B17" s="3"/>
      <c r="C17" s="1"/>
      <c r="D17" s="9"/>
      <c r="E17" s="9"/>
      <c r="F17" s="6"/>
      <c r="G17" s="9"/>
      <c r="H17" s="7"/>
    </row>
    <row r="18" spans="1:8" ht="15.75">
      <c r="A18" s="1">
        <v>3</v>
      </c>
      <c r="B18" s="3" t="s">
        <v>17</v>
      </c>
      <c r="C18" s="1"/>
      <c r="D18" s="6"/>
      <c r="E18" s="6"/>
      <c r="F18" s="6"/>
      <c r="G18" s="6"/>
      <c r="H18" s="7"/>
    </row>
    <row r="19" spans="1:8" ht="15.75">
      <c r="A19" s="1"/>
      <c r="B19" s="1" t="s">
        <v>18</v>
      </c>
      <c r="C19" s="1"/>
      <c r="D19" s="8">
        <v>16829</v>
      </c>
      <c r="E19" s="9"/>
      <c r="F19" s="10"/>
      <c r="G19" s="8">
        <v>16829</v>
      </c>
      <c r="H19" s="11"/>
    </row>
    <row r="20" spans="1:8" ht="15.75">
      <c r="A20" s="1"/>
      <c r="B20" s="1" t="s">
        <v>19</v>
      </c>
      <c r="C20" s="1"/>
      <c r="D20" s="10">
        <v>83</v>
      </c>
      <c r="E20" s="6"/>
      <c r="F20" s="10"/>
      <c r="G20" s="10">
        <v>82.5</v>
      </c>
      <c r="H20" s="11"/>
    </row>
    <row r="21" spans="1:8" ht="15.75">
      <c r="A21" s="1"/>
      <c r="B21" s="1" t="s">
        <v>20</v>
      </c>
      <c r="C21" s="1"/>
      <c r="D21" s="10">
        <v>0</v>
      </c>
      <c r="E21" s="6"/>
      <c r="F21" s="10"/>
      <c r="G21" s="10">
        <v>0</v>
      </c>
      <c r="H21" s="11"/>
    </row>
    <row r="22" spans="1:8" ht="18" customHeight="1">
      <c r="A22" s="1"/>
      <c r="B22" s="3"/>
      <c r="C22" s="1"/>
      <c r="D22" s="8">
        <f>SUM(D19:D21)</f>
        <v>16912</v>
      </c>
      <c r="E22" s="9"/>
      <c r="F22" s="10"/>
      <c r="G22" s="8">
        <f>SUM(G19:G21)</f>
        <v>16911.5</v>
      </c>
      <c r="H22" s="11"/>
    </row>
    <row r="23" spans="1:8" ht="15.75">
      <c r="A23" s="1"/>
      <c r="B23" s="3"/>
      <c r="C23" s="1"/>
      <c r="D23" s="9"/>
      <c r="E23" s="9"/>
      <c r="F23" s="6"/>
      <c r="G23" s="9"/>
      <c r="H23" s="7"/>
    </row>
    <row r="24" spans="1:8" ht="15.75">
      <c r="A24" s="1">
        <v>4</v>
      </c>
      <c r="B24" s="3" t="s">
        <v>21</v>
      </c>
      <c r="C24" s="1"/>
      <c r="D24" s="1"/>
      <c r="E24" s="1"/>
      <c r="F24" s="1"/>
      <c r="G24" s="1"/>
      <c r="H24" s="7"/>
    </row>
    <row r="25" spans="1:8" ht="15.75">
      <c r="A25" s="1"/>
      <c r="B25" s="1" t="s">
        <v>22</v>
      </c>
      <c r="C25" s="1"/>
      <c r="D25" s="8">
        <v>678</v>
      </c>
      <c r="E25" s="9"/>
      <c r="F25" s="10"/>
      <c r="G25" s="8">
        <v>700</v>
      </c>
      <c r="H25" s="11"/>
    </row>
    <row r="26" spans="1:8" ht="15.75">
      <c r="A26" s="1"/>
      <c r="B26" s="1" t="s">
        <v>23</v>
      </c>
      <c r="C26" s="1"/>
      <c r="D26" s="10">
        <v>0</v>
      </c>
      <c r="E26" s="6"/>
      <c r="F26" s="10"/>
      <c r="G26" s="10">
        <v>0</v>
      </c>
      <c r="H26" s="11"/>
    </row>
    <row r="27" spans="1:8" ht="15.75">
      <c r="A27" s="1"/>
      <c r="B27" s="3"/>
      <c r="C27" s="1"/>
      <c r="D27" s="8">
        <f>SUM(D25:D26)</f>
        <v>678</v>
      </c>
      <c r="E27" s="9"/>
      <c r="F27" s="10"/>
      <c r="G27" s="8">
        <f>SUM(G25:G26)</f>
        <v>700</v>
      </c>
      <c r="H27" s="11"/>
    </row>
    <row r="28" spans="1:8" ht="19.5" customHeight="1">
      <c r="A28" s="1"/>
      <c r="B28" s="3"/>
      <c r="C28" s="1"/>
      <c r="D28" s="9"/>
      <c r="E28" s="9"/>
      <c r="F28" s="6"/>
      <c r="G28" s="9"/>
      <c r="H28" s="7"/>
    </row>
    <row r="29" spans="1:8" ht="15" customHeight="1">
      <c r="A29" s="1"/>
      <c r="B29" s="3" t="s">
        <v>24</v>
      </c>
      <c r="C29" s="1"/>
      <c r="D29" s="9">
        <f>D11+D22+D16+D27</f>
        <v>30029</v>
      </c>
      <c r="E29" s="6"/>
      <c r="F29" s="6"/>
      <c r="G29" s="9">
        <f>G11+G22+G16+G27</f>
        <v>30354.5</v>
      </c>
      <c r="H29" s="7"/>
    </row>
    <row r="30" spans="1:8" ht="10.5" customHeight="1">
      <c r="A30" s="1"/>
      <c r="B30" s="3"/>
      <c r="C30" s="1"/>
      <c r="D30" s="6"/>
      <c r="E30" s="6"/>
      <c r="F30" s="6"/>
      <c r="G30" s="6"/>
      <c r="H30" s="7"/>
    </row>
    <row r="31" spans="1:8" ht="15.75">
      <c r="A31" s="1">
        <v>5</v>
      </c>
      <c r="B31" s="3" t="s">
        <v>25</v>
      </c>
      <c r="C31" s="1"/>
      <c r="D31" s="6"/>
      <c r="E31" s="6"/>
      <c r="F31" s="6"/>
      <c r="G31" s="6"/>
      <c r="H31" s="7"/>
    </row>
    <row r="32" spans="1:8" ht="15.75">
      <c r="A32" s="1"/>
      <c r="B32" s="1" t="s">
        <v>26</v>
      </c>
      <c r="C32" s="1"/>
      <c r="D32" s="8">
        <v>3006</v>
      </c>
      <c r="E32" s="9"/>
      <c r="F32" s="10"/>
      <c r="G32" s="8">
        <v>3445</v>
      </c>
      <c r="H32" s="11"/>
    </row>
    <row r="33" spans="1:8" ht="14.25" customHeight="1">
      <c r="A33" s="1"/>
      <c r="B33" s="1" t="s">
        <v>27</v>
      </c>
      <c r="C33" s="1"/>
      <c r="D33" s="10">
        <v>24732</v>
      </c>
      <c r="E33" s="6"/>
      <c r="F33" s="10"/>
      <c r="G33" s="10">
        <v>28629</v>
      </c>
      <c r="H33" s="11"/>
    </row>
    <row r="34" spans="1:8" ht="15.75">
      <c r="A34" s="1"/>
      <c r="B34" s="1" t="s">
        <v>28</v>
      </c>
      <c r="C34" s="1"/>
      <c r="D34" s="10">
        <v>2821</v>
      </c>
      <c r="E34" s="6"/>
      <c r="F34" s="10"/>
      <c r="G34" s="10">
        <v>2405</v>
      </c>
      <c r="H34" s="11"/>
    </row>
    <row r="35" spans="1:8" ht="15.75">
      <c r="A35" s="1"/>
      <c r="B35" s="1" t="s">
        <v>29</v>
      </c>
      <c r="C35" s="1"/>
      <c r="D35" s="10">
        <v>43996</v>
      </c>
      <c r="E35" s="6"/>
      <c r="F35" s="10"/>
      <c r="G35" s="10">
        <v>32705</v>
      </c>
      <c r="H35" s="11"/>
    </row>
    <row r="36" spans="1:8" ht="15.75">
      <c r="A36" s="1"/>
      <c r="B36" s="1" t="s">
        <v>30</v>
      </c>
      <c r="C36" s="1"/>
      <c r="D36" s="10">
        <v>5961</v>
      </c>
      <c r="E36" s="6"/>
      <c r="F36" s="10"/>
      <c r="G36" s="10">
        <v>5971</v>
      </c>
      <c r="H36" s="11"/>
    </row>
    <row r="37" spans="1:8" ht="15.75">
      <c r="A37" s="1"/>
      <c r="B37" s="1" t="s">
        <v>31</v>
      </c>
      <c r="C37" s="1"/>
      <c r="D37" s="10">
        <v>794</v>
      </c>
      <c r="E37" s="6"/>
      <c r="F37" s="10"/>
      <c r="G37" s="10">
        <v>515</v>
      </c>
      <c r="H37" s="11"/>
    </row>
    <row r="38" spans="1:8" ht="15.75">
      <c r="A38" s="1"/>
      <c r="B38" s="1" t="s">
        <v>32</v>
      </c>
      <c r="C38" s="1"/>
      <c r="D38" s="10">
        <v>0</v>
      </c>
      <c r="E38" s="6"/>
      <c r="F38" s="10"/>
      <c r="G38" s="10">
        <v>80</v>
      </c>
      <c r="H38" s="11"/>
    </row>
    <row r="39" spans="1:8" ht="15.75">
      <c r="A39" s="1"/>
      <c r="B39" s="1" t="s">
        <v>33</v>
      </c>
      <c r="C39" s="1"/>
      <c r="D39" s="10">
        <v>1319</v>
      </c>
      <c r="E39" s="6"/>
      <c r="F39" s="10"/>
      <c r="G39" s="10">
        <v>728</v>
      </c>
      <c r="H39" s="11"/>
    </row>
    <row r="40" spans="1:8" ht="15.75">
      <c r="A40" s="1"/>
      <c r="B40" s="1" t="s">
        <v>34</v>
      </c>
      <c r="C40" s="1"/>
      <c r="D40" s="10">
        <v>42528</v>
      </c>
      <c r="E40" s="6"/>
      <c r="F40" s="10"/>
      <c r="G40" s="10">
        <v>44554</v>
      </c>
      <c r="H40" s="11"/>
    </row>
    <row r="41" spans="1:8" ht="15.75">
      <c r="A41" s="1"/>
      <c r="B41" s="1" t="s">
        <v>35</v>
      </c>
      <c r="C41" s="1"/>
      <c r="D41" s="10">
        <v>11087</v>
      </c>
      <c r="E41" s="6"/>
      <c r="F41" s="10"/>
      <c r="G41" s="10">
        <v>12295</v>
      </c>
      <c r="H41" s="11"/>
    </row>
    <row r="42" spans="1:8" ht="9.75" customHeight="1">
      <c r="A42" s="1"/>
      <c r="B42" s="1"/>
      <c r="C42" s="1"/>
      <c r="D42" s="10"/>
      <c r="E42" s="6"/>
      <c r="F42" s="10"/>
      <c r="G42" s="10"/>
      <c r="H42" s="11"/>
    </row>
    <row r="43" spans="1:8" ht="18" customHeight="1">
      <c r="A43" s="1"/>
      <c r="B43" s="1" t="s">
        <v>36</v>
      </c>
      <c r="C43" s="1"/>
      <c r="D43" s="8">
        <f>SUM(D32:D41)</f>
        <v>136244</v>
      </c>
      <c r="E43" s="9"/>
      <c r="F43" s="10"/>
      <c r="G43" s="8">
        <f>SUM(G32:G41)</f>
        <v>131327</v>
      </c>
      <c r="H43" s="11"/>
    </row>
    <row r="44" spans="1:8" ht="15.75">
      <c r="A44" s="1"/>
      <c r="B44" s="1"/>
      <c r="C44" s="1"/>
      <c r="D44" s="8"/>
      <c r="E44" s="9"/>
      <c r="F44" s="10"/>
      <c r="G44" s="8"/>
      <c r="H44" s="11"/>
    </row>
    <row r="45" spans="1:8" ht="15.75">
      <c r="A45" s="1">
        <v>6</v>
      </c>
      <c r="B45" s="3" t="s">
        <v>37</v>
      </c>
      <c r="C45" s="1"/>
      <c r="D45" s="10"/>
      <c r="E45" s="6"/>
      <c r="F45" s="10"/>
      <c r="G45" s="10"/>
      <c r="H45" s="11"/>
    </row>
    <row r="46" spans="1:8" ht="15.75">
      <c r="A46" s="1"/>
      <c r="B46" s="1" t="s">
        <v>38</v>
      </c>
      <c r="C46" s="1"/>
      <c r="D46" s="10">
        <v>15328</v>
      </c>
      <c r="E46" s="6"/>
      <c r="F46" s="10"/>
      <c r="G46" s="10">
        <v>12199</v>
      </c>
      <c r="H46" s="11"/>
    </row>
    <row r="47" spans="1:8" ht="15.75">
      <c r="A47" s="1"/>
      <c r="B47" s="1" t="s">
        <v>39</v>
      </c>
      <c r="C47" s="1"/>
      <c r="D47" s="10">
        <v>42887</v>
      </c>
      <c r="E47" s="6"/>
      <c r="F47" s="10"/>
      <c r="G47" s="10">
        <v>55283</v>
      </c>
      <c r="H47" s="11"/>
    </row>
    <row r="48" spans="1:8" ht="15.75">
      <c r="A48" s="1"/>
      <c r="B48" s="1" t="s">
        <v>40</v>
      </c>
      <c r="C48" s="1"/>
      <c r="D48" s="10">
        <v>15505</v>
      </c>
      <c r="E48" s="6"/>
      <c r="F48" s="10"/>
      <c r="G48" s="10">
        <v>2551</v>
      </c>
      <c r="H48" s="11"/>
    </row>
    <row r="49" spans="1:8" ht="15.75">
      <c r="A49" s="1"/>
      <c r="B49" s="1" t="s">
        <v>41</v>
      </c>
      <c r="C49" s="1"/>
      <c r="D49" s="10">
        <v>3874</v>
      </c>
      <c r="E49" s="6"/>
      <c r="F49" s="10"/>
      <c r="G49" s="10">
        <v>5256</v>
      </c>
      <c r="H49" s="11"/>
    </row>
    <row r="50" spans="1:8" ht="15.75">
      <c r="A50" s="1"/>
      <c r="B50" s="1" t="s">
        <v>42</v>
      </c>
      <c r="C50" s="1"/>
      <c r="D50" s="10">
        <v>0</v>
      </c>
      <c r="E50" s="6"/>
      <c r="F50" s="10"/>
      <c r="G50" s="10">
        <v>0</v>
      </c>
      <c r="H50" s="11"/>
    </row>
    <row r="51" spans="1:8" ht="15.75">
      <c r="A51" s="1"/>
      <c r="B51" s="1" t="s">
        <v>43</v>
      </c>
      <c r="C51" s="1"/>
      <c r="D51" s="10">
        <v>35</v>
      </c>
      <c r="E51" s="6"/>
      <c r="F51" s="10"/>
      <c r="G51" s="10">
        <v>36</v>
      </c>
      <c r="H51" s="11"/>
    </row>
    <row r="52" spans="1:8" ht="15.75">
      <c r="A52" s="1"/>
      <c r="B52" s="1" t="s">
        <v>44</v>
      </c>
      <c r="C52" s="1"/>
      <c r="D52" s="10">
        <v>5198</v>
      </c>
      <c r="E52" s="6"/>
      <c r="F52" s="10"/>
      <c r="G52" s="10">
        <v>4655</v>
      </c>
      <c r="H52" s="11"/>
    </row>
    <row r="53" spans="1:8" ht="15.75">
      <c r="A53" s="1"/>
      <c r="B53" s="1" t="s">
        <v>45</v>
      </c>
      <c r="C53" s="1"/>
      <c r="D53" s="10">
        <v>1350</v>
      </c>
      <c r="E53" s="6"/>
      <c r="F53" s="10"/>
      <c r="G53" s="10">
        <v>1321</v>
      </c>
      <c r="H53" s="11"/>
    </row>
    <row r="54" spans="1:8" ht="15.75">
      <c r="A54" s="1"/>
      <c r="B54" s="1" t="s">
        <v>46</v>
      </c>
      <c r="C54" s="1"/>
      <c r="D54" s="10">
        <v>1971</v>
      </c>
      <c r="E54" s="6"/>
      <c r="F54" s="10"/>
      <c r="G54" s="10">
        <v>2314</v>
      </c>
      <c r="H54" s="11"/>
    </row>
    <row r="55" spans="1:8" ht="15.75">
      <c r="A55" s="1"/>
      <c r="B55" s="1" t="s">
        <v>47</v>
      </c>
      <c r="C55" s="1"/>
      <c r="D55" s="10">
        <v>0</v>
      </c>
      <c r="E55" s="6"/>
      <c r="F55" s="10"/>
      <c r="G55" s="10">
        <v>0</v>
      </c>
      <c r="H55" s="11"/>
    </row>
    <row r="56" spans="1:8" ht="6.75" customHeight="1">
      <c r="A56" s="1"/>
      <c r="B56" s="1"/>
      <c r="C56" s="1"/>
      <c r="D56" s="8"/>
      <c r="E56" s="9"/>
      <c r="F56" s="10"/>
      <c r="G56" s="8"/>
      <c r="H56" s="11"/>
    </row>
    <row r="57" spans="1:8" ht="18.75" customHeight="1">
      <c r="A57" s="1"/>
      <c r="B57" s="1" t="s">
        <v>48</v>
      </c>
      <c r="C57" s="1"/>
      <c r="D57" s="10">
        <f>SUM(D46:D55)</f>
        <v>86148</v>
      </c>
      <c r="E57" s="6"/>
      <c r="F57" s="10"/>
      <c r="G57" s="10">
        <f>SUM(G46:G55)</f>
        <v>83615</v>
      </c>
      <c r="H57" s="11"/>
    </row>
    <row r="58" spans="1:8" ht="9" customHeight="1">
      <c r="A58" s="1"/>
      <c r="B58" s="1"/>
      <c r="C58" s="1"/>
      <c r="D58" s="10"/>
      <c r="E58" s="6"/>
      <c r="F58" s="10"/>
      <c r="G58" s="10"/>
      <c r="H58" s="11"/>
    </row>
    <row r="59" spans="1:8" ht="18.75" customHeight="1">
      <c r="A59" s="1">
        <v>7</v>
      </c>
      <c r="B59" s="3" t="s">
        <v>49</v>
      </c>
      <c r="C59" s="1"/>
      <c r="D59" s="8">
        <f>D43-D57</f>
        <v>50096</v>
      </c>
      <c r="E59" s="9"/>
      <c r="F59" s="10"/>
      <c r="G59" s="8">
        <f>G43-G57</f>
        <v>47712</v>
      </c>
      <c r="H59" s="11"/>
    </row>
    <row r="60" spans="1:8" ht="15.75">
      <c r="A60" s="1"/>
      <c r="B60" s="3"/>
      <c r="C60" s="1"/>
      <c r="D60" s="9"/>
      <c r="E60" s="9"/>
      <c r="F60" s="6"/>
      <c r="G60" s="9"/>
      <c r="H60" s="7"/>
    </row>
    <row r="61" spans="1:8" ht="6.75" customHeight="1">
      <c r="A61" s="1"/>
      <c r="B61" s="3"/>
      <c r="C61" s="1"/>
      <c r="D61" s="6"/>
      <c r="E61" s="6"/>
      <c r="F61" s="6"/>
      <c r="G61" s="6"/>
      <c r="H61" s="7"/>
    </row>
    <row r="62" spans="1:8" ht="18" customHeight="1">
      <c r="A62" s="1"/>
      <c r="B62" s="3" t="s">
        <v>16</v>
      </c>
      <c r="C62" s="1"/>
      <c r="D62" s="9">
        <f>D29+D59</f>
        <v>80125</v>
      </c>
      <c r="E62" s="9"/>
      <c r="F62" s="6"/>
      <c r="G62" s="9">
        <f>G29+G59</f>
        <v>78066.5</v>
      </c>
      <c r="H62" s="7"/>
    </row>
    <row r="63" spans="1:8" ht="15.75">
      <c r="A63" s="1"/>
      <c r="B63" s="3"/>
      <c r="C63" s="1"/>
      <c r="D63" s="12"/>
      <c r="E63" s="12"/>
      <c r="F63" s="6"/>
      <c r="G63" s="12"/>
      <c r="H63" s="7"/>
    </row>
    <row r="64" spans="1:8" ht="15.75">
      <c r="A64" s="1"/>
      <c r="B64" s="3" t="s">
        <v>50</v>
      </c>
      <c r="C64" s="1"/>
      <c r="D64" s="6"/>
      <c r="E64" s="6"/>
      <c r="F64" s="6"/>
      <c r="G64" s="6"/>
      <c r="H64" s="7"/>
    </row>
    <row r="65" spans="1:8" ht="15.75">
      <c r="A65" s="1">
        <v>8</v>
      </c>
      <c r="B65" s="3" t="s">
        <v>51</v>
      </c>
      <c r="C65" s="1"/>
      <c r="D65" s="6"/>
      <c r="E65" s="6"/>
      <c r="F65" s="6"/>
      <c r="G65" s="6"/>
      <c r="H65" s="7"/>
    </row>
    <row r="66" spans="1:8" ht="15.75">
      <c r="A66" s="1"/>
      <c r="B66" s="1" t="s">
        <v>52</v>
      </c>
      <c r="C66" s="1"/>
      <c r="D66" s="8">
        <v>30000</v>
      </c>
      <c r="E66" s="9"/>
      <c r="F66" s="10"/>
      <c r="G66" s="8">
        <v>30000</v>
      </c>
      <c r="H66" s="11"/>
    </row>
    <row r="67" spans="1:8" ht="15.75">
      <c r="A67" s="1"/>
      <c r="B67" s="1" t="s">
        <v>53</v>
      </c>
      <c r="C67" s="1"/>
      <c r="D67" s="10">
        <v>4688</v>
      </c>
      <c r="E67" s="6"/>
      <c r="F67" s="10"/>
      <c r="G67" s="10">
        <v>4688</v>
      </c>
      <c r="H67" s="11"/>
    </row>
    <row r="68" spans="1:8" ht="15.75">
      <c r="A68" s="1"/>
      <c r="B68" s="1" t="s">
        <v>54</v>
      </c>
      <c r="C68" s="1"/>
      <c r="D68" s="10">
        <v>0</v>
      </c>
      <c r="E68" s="6"/>
      <c r="F68" s="10"/>
      <c r="G68" s="10">
        <v>0</v>
      </c>
      <c r="H68" s="11"/>
    </row>
    <row r="69" spans="1:8" ht="15.75">
      <c r="A69" s="1"/>
      <c r="B69" s="1" t="s">
        <v>55</v>
      </c>
      <c r="C69" s="1"/>
      <c r="D69" s="10">
        <v>630</v>
      </c>
      <c r="E69" s="6"/>
      <c r="F69" s="10"/>
      <c r="G69" s="10">
        <v>840</v>
      </c>
      <c r="H69" s="11"/>
    </row>
    <row r="70" spans="1:8" ht="15.75">
      <c r="A70" s="1"/>
      <c r="B70" s="1" t="s">
        <v>56</v>
      </c>
      <c r="C70" s="1"/>
      <c r="D70" s="10">
        <v>40662</v>
      </c>
      <c r="E70" s="6"/>
      <c r="F70" s="10"/>
      <c r="G70" s="10">
        <v>38219</v>
      </c>
      <c r="H70" s="11"/>
    </row>
    <row r="71" spans="1:8" ht="15.75" customHeight="1">
      <c r="A71" s="1"/>
      <c r="B71" s="3" t="s">
        <v>57</v>
      </c>
      <c r="C71" s="1"/>
      <c r="D71" s="8">
        <f>SUM(D66:D70)</f>
        <v>75980</v>
      </c>
      <c r="E71" s="9"/>
      <c r="F71" s="10"/>
      <c r="G71" s="8">
        <f>SUM(G66:G70)</f>
        <v>73747</v>
      </c>
      <c r="H71" s="11"/>
    </row>
    <row r="72" spans="1:8" ht="15.75">
      <c r="A72" s="1"/>
      <c r="B72" s="3"/>
      <c r="C72" s="1"/>
      <c r="D72" s="9"/>
      <c r="E72" s="9"/>
      <c r="F72" s="6"/>
      <c r="G72" s="9"/>
      <c r="H72" s="7"/>
    </row>
    <row r="73" spans="1:8" ht="15.75">
      <c r="A73" s="1">
        <v>9</v>
      </c>
      <c r="B73" s="3" t="s">
        <v>58</v>
      </c>
      <c r="C73" s="1"/>
      <c r="D73" s="6">
        <v>1478</v>
      </c>
      <c r="E73" s="6"/>
      <c r="F73" s="6"/>
      <c r="G73" s="6">
        <v>1493</v>
      </c>
      <c r="H73" s="7"/>
    </row>
    <row r="74" spans="1:8" ht="15.75">
      <c r="A74" s="1">
        <v>10</v>
      </c>
      <c r="B74" s="3" t="s">
        <v>59</v>
      </c>
      <c r="C74" s="1"/>
      <c r="D74" s="6">
        <v>0</v>
      </c>
      <c r="E74" s="6"/>
      <c r="F74" s="6"/>
      <c r="G74" s="6">
        <v>0</v>
      </c>
      <c r="H74" s="7"/>
    </row>
    <row r="75" spans="1:8" ht="15.75">
      <c r="A75" s="1">
        <v>11</v>
      </c>
      <c r="B75" s="3" t="s">
        <v>60</v>
      </c>
      <c r="C75" s="1"/>
      <c r="D75" s="6"/>
      <c r="E75" s="6"/>
      <c r="F75" s="6"/>
      <c r="G75" s="6"/>
      <c r="H75" s="7"/>
    </row>
    <row r="76" spans="1:8" ht="15.75">
      <c r="A76" s="1"/>
      <c r="B76" s="1" t="s">
        <v>61</v>
      </c>
      <c r="C76" s="1"/>
      <c r="D76" s="6">
        <v>2432</v>
      </c>
      <c r="E76" s="6"/>
      <c r="F76" s="6"/>
      <c r="G76" s="6">
        <v>2592</v>
      </c>
      <c r="H76" s="7"/>
    </row>
    <row r="77" spans="1:8" ht="15.75">
      <c r="A77" s="1"/>
      <c r="B77" s="1" t="s">
        <v>62</v>
      </c>
      <c r="C77" s="1"/>
      <c r="D77" s="6">
        <v>235</v>
      </c>
      <c r="E77" s="6"/>
      <c r="F77" s="6"/>
      <c r="G77" s="6">
        <v>235</v>
      </c>
      <c r="H77" s="7"/>
    </row>
    <row r="78" spans="1:8" ht="15.75">
      <c r="A78" s="1"/>
      <c r="B78" s="3"/>
      <c r="C78" s="1"/>
      <c r="D78" s="6"/>
      <c r="E78" s="6"/>
      <c r="F78" s="6"/>
      <c r="G78" s="6"/>
      <c r="H78" s="7"/>
    </row>
    <row r="79" spans="1:8" ht="16.5" customHeight="1">
      <c r="A79" s="1"/>
      <c r="B79" s="3" t="s">
        <v>16</v>
      </c>
      <c r="C79" s="1"/>
      <c r="D79" s="9">
        <f>SUM(D73:D77,D71)</f>
        <v>80125</v>
      </c>
      <c r="E79" s="9"/>
      <c r="F79" s="6"/>
      <c r="G79" s="9">
        <f>SUM(G73:G77,G71)</f>
        <v>78067</v>
      </c>
      <c r="H79" s="7"/>
    </row>
    <row r="80" spans="1:7" ht="15.75">
      <c r="A80" s="1"/>
      <c r="B80" s="1"/>
      <c r="C80" s="1"/>
      <c r="D80" s="13"/>
      <c r="E80" s="13"/>
      <c r="F80" s="1"/>
      <c r="G80" s="13"/>
    </row>
    <row r="81" spans="1:7" ht="15.75">
      <c r="A81" s="1"/>
      <c r="B81" s="1"/>
      <c r="C81" s="1"/>
      <c r="D81" s="1"/>
      <c r="E81" s="1"/>
      <c r="F81" s="1"/>
      <c r="G81" s="1"/>
    </row>
    <row r="82" spans="1:7" ht="15.75">
      <c r="A82" s="1">
        <v>12</v>
      </c>
      <c r="B82" s="1" t="s">
        <v>63</v>
      </c>
      <c r="C82" s="1"/>
      <c r="D82" s="6">
        <f>(D71-D27)/D66*100</f>
        <v>251.00666666666663</v>
      </c>
      <c r="E82" s="1"/>
      <c r="F82" s="1"/>
      <c r="G82" s="6">
        <f>(G71-G27)/G66*100</f>
        <v>243.48999999999998</v>
      </c>
    </row>
    <row r="83" spans="1:7" ht="15.75">
      <c r="A83" s="1"/>
      <c r="B83" s="1"/>
      <c r="C83" s="1"/>
      <c r="D83" s="6"/>
      <c r="E83" s="1"/>
      <c r="F83" s="1"/>
      <c r="G83" s="6"/>
    </row>
    <row r="84" spans="1:7" ht="15.75">
      <c r="A84" s="1"/>
      <c r="B84" s="1"/>
      <c r="C84" s="1"/>
      <c r="D84" s="1"/>
      <c r="E84" s="1"/>
      <c r="F84" s="1"/>
      <c r="G84" s="1"/>
    </row>
    <row r="85" spans="1:7" ht="15.75">
      <c r="A85" s="1"/>
      <c r="B85" s="1"/>
      <c r="C85" s="1"/>
      <c r="D85" s="1"/>
      <c r="E85" s="1"/>
      <c r="F85" s="1"/>
      <c r="G85" s="1"/>
    </row>
    <row r="86" spans="1:7" ht="15.75">
      <c r="A86" s="1"/>
      <c r="B86" s="1"/>
      <c r="C86" s="1"/>
      <c r="D86" s="1"/>
      <c r="E86" s="1"/>
      <c r="F86" s="1"/>
      <c r="G86" s="1"/>
    </row>
  </sheetData>
  <printOptions horizontalCentered="1"/>
  <pageMargins left="0.5" right="0.55" top="0.3333333333333333" bottom="0.2659722222222222" header="0" footer="0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I89"/>
    </sheetView>
  </sheetViews>
  <sheetFormatPr defaultColWidth="9.140625" defaultRowHeight="12.75"/>
  <cols>
    <col min="1" max="1" width="4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GMY</dc:creator>
  <cp:keywords/>
  <dc:description/>
  <cp:lastModifiedBy>GMY</cp:lastModifiedBy>
  <cp:lastPrinted>2001-05-26T16:02:55Z</cp:lastPrinted>
  <dcterms:created xsi:type="dcterms:W3CDTF">2001-05-26T15:51:03Z</dcterms:created>
  <dcterms:modified xsi:type="dcterms:W3CDTF">2001-05-26T16:05:48Z</dcterms:modified>
  <cp:category/>
  <cp:version/>
  <cp:contentType/>
  <cp:contentStatus/>
</cp:coreProperties>
</file>