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PROFIT&amp;LOSS" sheetId="2" r:id="rId2"/>
    <sheet name="BALANCESHEET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<sst xmlns="http://schemas.openxmlformats.org/spreadsheetml/2006/main" count="95" uniqueCount="78">
  <si>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Taxation</t>
  </si>
  <si>
    <t>RM'000</t>
  </si>
  <si>
    <t>Investment in Associated Companies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</si>
  <si>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</si>
  <si>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</si>
  <si>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</si>
  <si>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</si>
  <si>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</si>
  <si>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</si>
  <si>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</si>
  <si>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</si>
  <si>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</si>
  <si>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</si>
  <si>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</si>
  <si>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</si>
  <si>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</si>
  <si>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</si>
  <si>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</si>
  <si>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</si>
  <si>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</si>
  <si>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</si>
  <si>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</si>
  <si>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</si>
  <si>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</si>
  <si>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</si>
  <si>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</si>
  <si>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</si>
  <si>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</si>
  <si>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</si>
  <si>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</si>
  <si>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</si>
  <si>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</si>
  <si>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</si>
  <si>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</si>
  <si>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177.8 sen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</si>
  <si>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</si>
  <si>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</si>
  <si>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</si>
  <si>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</si>
  <si>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</si>
  <si>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</si>
  <si>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</si>
  <si>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Preceeding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</si>
  <si>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</si>
  <si>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</si>
  <si>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</si>
  <si>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</si>
  <si>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</si>
  <si>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</si>
  <si>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</si>
  <si>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</si>
  <si>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</si>
  <si>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</si>
  <si>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Earnings / (Loss) per share (sen)</t>
  </si>
  <si>
    <t>Condensed Consolidated Balance Sheets</t>
  </si>
  <si>
    <t>Long Term Liabilities</t>
  </si>
  <si>
    <t>Borrowings</t>
  </si>
  <si>
    <t>Property, Plant &amp; Equipment</t>
  </si>
  <si>
    <t xml:space="preserve">   Fully diluted</t>
  </si>
  <si>
    <r>
      <t xml:space="preserve">   Basic </t>
    </r>
    <r>
      <rPr>
        <sz val="8"/>
        <rFont val="Times New Roman"/>
        <family val="1"/>
      </rPr>
      <t>(based on 30,000,000</t>
    </r>
  </si>
  <si>
    <t xml:space="preserve">               ordinary shares)</t>
  </si>
  <si>
    <t>Page 1 of 10</t>
  </si>
  <si>
    <t>Page 2 of 10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</si>
  <si>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</si>
  <si>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</si>
  <si>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31/12/2001</t>
  </si>
  <si>
    <t>9 months</t>
  </si>
  <si>
    <t>0.42 sen</t>
  </si>
  <si>
    <t>4.60 sen</t>
  </si>
  <si>
    <t>31/12/2002</t>
  </si>
  <si>
    <t>(1.42 sen)</t>
  </si>
  <si>
    <t>(3.53 sen)</t>
  </si>
  <si>
    <t>(The Condensed Consolidated Income Statements should be read in conjunction with the</t>
  </si>
  <si>
    <t>Annual Financial Report for the year ended 31st March 2002)</t>
  </si>
  <si>
    <t xml:space="preserve">(The Condensed Consolidated Balance Sheets should be read in conjunction with the </t>
  </si>
  <si>
    <t>171.0 sen</t>
  </si>
  <si>
    <t>As at 31st December 2002</t>
  </si>
  <si>
    <t>For the third Quarter Ended 31st December 2002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</si>
</sst>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B14" sqref="B14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20" customWidth="1"/>
    <col min="5" max="5" width="4.421875" style="20" customWidth="1"/>
    <col min="6" max="6" width="11.7109375" style="20" bestFit="1" customWidth="1"/>
    <col min="7" max="7" width="4.00390625" style="20" customWidth="1"/>
    <col min="8" max="8" width="10.00390625" style="20" bestFit="1" customWidth="1"/>
    <col min="9" max="9" width="4.140625" style="20" customWidth="1"/>
    <col min="10" max="10" width="10.28125" style="20" bestFit="1" customWidth="1"/>
    <col min="11" max="16384" width="9.140625" style="1" customWidth="1"/>
  </cols>
  <sheetData>
    <row r="1" ht="16.5">
      <c r="A1" s="30" t="s">
        <v>63</v>
      </c>
    </row>
    <row r="2" ht="12.75">
      <c r="A2" s="13" t="s">
        <v>64</v>
      </c>
    </row>
    <row r="3" ht="12.75">
      <c r="A3" s="13"/>
    </row>
    <row r="4" ht="12.75">
      <c r="A4" s="13"/>
    </row>
    <row r="5" ht="12.75">
      <c r="A5" s="3" t="s">
        <v>35</v>
      </c>
    </row>
    <row r="6" ht="12.75">
      <c r="A6" s="3" t="s">
        <v>77</v>
      </c>
    </row>
    <row r="9" spans="4:10" ht="12.75">
      <c r="D9" s="21" t="s">
        <v>38</v>
      </c>
      <c r="F9" s="21" t="s">
        <v>37</v>
      </c>
      <c r="H9" s="21" t="s">
        <v>41</v>
      </c>
      <c r="J9" s="21" t="s">
        <v>42</v>
      </c>
    </row>
    <row r="10" spans="4:10" ht="12.75">
      <c r="D10" s="21" t="s">
        <v>39</v>
      </c>
      <c r="F10" s="21" t="s">
        <v>39</v>
      </c>
      <c r="H10" s="21" t="s">
        <v>66</v>
      </c>
      <c r="J10" s="21" t="s">
        <v>66</v>
      </c>
    </row>
    <row r="11" spans="4:10" ht="12.75">
      <c r="D11" s="21" t="s">
        <v>36</v>
      </c>
      <c r="F11" s="21" t="s">
        <v>36</v>
      </c>
      <c r="H11" s="21" t="s">
        <v>40</v>
      </c>
      <c r="J11" s="21" t="s">
        <v>40</v>
      </c>
    </row>
    <row r="12" spans="4:10" ht="12.75">
      <c r="D12" s="22" t="s">
        <v>69</v>
      </c>
      <c r="F12" s="22" t="s">
        <v>65</v>
      </c>
      <c r="H12" s="22" t="s">
        <v>69</v>
      </c>
      <c r="J12" s="22" t="s">
        <v>65</v>
      </c>
    </row>
    <row r="13" spans="4:10" ht="12.75">
      <c r="D13" s="21" t="s">
        <v>43</v>
      </c>
      <c r="F13" s="21" t="s">
        <v>43</v>
      </c>
      <c r="H13" s="21" t="s">
        <v>43</v>
      </c>
      <c r="J13" s="21" t="s">
        <v>43</v>
      </c>
    </row>
    <row r="15" spans="1:10" ht="12.75">
      <c r="A15" s="23" t="s">
        <v>44</v>
      </c>
      <c r="B15" s="23"/>
      <c r="D15" s="24">
        <v>10808</v>
      </c>
      <c r="E15" s="24"/>
      <c r="F15" s="24">
        <v>8885</v>
      </c>
      <c r="G15" s="24"/>
      <c r="H15" s="24">
        <v>27268</v>
      </c>
      <c r="I15" s="24"/>
      <c r="J15" s="24">
        <v>26759</v>
      </c>
    </row>
    <row r="16" spans="1:10" ht="12.75">
      <c r="A16" s="23"/>
      <c r="B16" s="23"/>
      <c r="D16" s="24"/>
      <c r="E16" s="24"/>
      <c r="F16" s="24"/>
      <c r="G16" s="24"/>
      <c r="H16" s="24"/>
      <c r="I16" s="24"/>
      <c r="J16" s="24"/>
    </row>
    <row r="17" spans="1:10" ht="12.75">
      <c r="A17" s="23" t="s">
        <v>45</v>
      </c>
      <c r="B17" s="23"/>
      <c r="D17" s="24">
        <v>-11484</v>
      </c>
      <c r="E17" s="24"/>
      <c r="F17" s="24">
        <v>-8449</v>
      </c>
      <c r="G17" s="24"/>
      <c r="H17" s="24">
        <v>-28174</v>
      </c>
      <c r="I17" s="24"/>
      <c r="J17" s="24">
        <v>-24142</v>
      </c>
    </row>
    <row r="18" spans="1:10" ht="12.75">
      <c r="A18" s="23"/>
      <c r="B18" s="23"/>
      <c r="D18" s="24"/>
      <c r="E18" s="24"/>
      <c r="F18" s="24"/>
      <c r="G18" s="24"/>
      <c r="H18" s="24"/>
      <c r="I18" s="24"/>
      <c r="J18" s="24"/>
    </row>
    <row r="19" spans="1:10" ht="12.75">
      <c r="A19" s="23" t="s">
        <v>46</v>
      </c>
      <c r="B19" s="23"/>
      <c r="D19" s="24">
        <v>321</v>
      </c>
      <c r="E19" s="24"/>
      <c r="F19" s="24">
        <v>66</v>
      </c>
      <c r="G19" s="24"/>
      <c r="H19" s="24">
        <v>501</v>
      </c>
      <c r="I19" s="24"/>
      <c r="J19" s="24">
        <v>101</v>
      </c>
    </row>
    <row r="20" spans="1:10" ht="12.75">
      <c r="A20" s="23"/>
      <c r="B20" s="23"/>
      <c r="D20" s="25"/>
      <c r="E20" s="25"/>
      <c r="F20" s="25"/>
      <c r="G20" s="25"/>
      <c r="H20" s="25"/>
      <c r="I20" s="25"/>
      <c r="J20" s="25"/>
    </row>
    <row r="21" spans="1:10" ht="12.75">
      <c r="A21" s="23" t="s">
        <v>47</v>
      </c>
      <c r="B21" s="23"/>
      <c r="D21" s="24">
        <v>-355</v>
      </c>
      <c r="E21" s="24"/>
      <c r="F21" s="24">
        <f>SUM(F15:F19)</f>
        <v>502</v>
      </c>
      <c r="G21" s="24"/>
      <c r="H21" s="24">
        <v>-405</v>
      </c>
      <c r="I21" s="24"/>
      <c r="J21" s="24">
        <f>SUM(J15:J19)</f>
        <v>2718</v>
      </c>
    </row>
    <row r="22" spans="1:10" ht="12.75">
      <c r="A22" s="23"/>
      <c r="B22" s="23"/>
      <c r="D22" s="24"/>
      <c r="E22" s="24"/>
      <c r="F22" s="24"/>
      <c r="G22" s="24"/>
      <c r="H22" s="24"/>
      <c r="I22" s="24"/>
      <c r="J22" s="24"/>
    </row>
    <row r="23" spans="1:10" ht="12.75">
      <c r="A23" s="23" t="s">
        <v>48</v>
      </c>
      <c r="B23" s="23"/>
      <c r="D23" s="24">
        <v>-163</v>
      </c>
      <c r="E23" s="24"/>
      <c r="F23" s="24">
        <v>-160</v>
      </c>
      <c r="G23" s="24"/>
      <c r="H23" s="24">
        <v>-479</v>
      </c>
      <c r="I23" s="24"/>
      <c r="J23" s="24">
        <v>-515</v>
      </c>
    </row>
    <row r="24" spans="1:10" ht="12.75">
      <c r="A24" s="23"/>
      <c r="B24" s="23"/>
      <c r="D24" s="25"/>
      <c r="E24" s="25"/>
      <c r="F24" s="25"/>
      <c r="G24" s="25"/>
      <c r="H24" s="25"/>
      <c r="I24" s="25"/>
      <c r="J24" s="25"/>
    </row>
    <row r="25" spans="1:10" ht="12.75">
      <c r="A25" s="23" t="s">
        <v>49</v>
      </c>
      <c r="B25" s="23"/>
      <c r="D25" s="24">
        <v>-518</v>
      </c>
      <c r="E25" s="24"/>
      <c r="F25" s="24">
        <f>SUM(F21:F24)</f>
        <v>342</v>
      </c>
      <c r="G25" s="24"/>
      <c r="H25" s="24">
        <v>-884</v>
      </c>
      <c r="I25" s="24"/>
      <c r="J25" s="24">
        <f>SUM(J21:J24)</f>
        <v>2203</v>
      </c>
    </row>
    <row r="26" spans="1:10" ht="12.75">
      <c r="A26" s="23"/>
      <c r="B26" s="23"/>
      <c r="D26" s="24"/>
      <c r="E26" s="24"/>
      <c r="F26" s="24"/>
      <c r="G26" s="24"/>
      <c r="H26" s="24"/>
      <c r="I26" s="24"/>
      <c r="J26" s="24"/>
    </row>
    <row r="27" spans="1:10" ht="12.75">
      <c r="A27" s="23" t="s">
        <v>0</v>
      </c>
      <c r="B27" s="23"/>
      <c r="D27" s="24">
        <v>91</v>
      </c>
      <c r="E27" s="24"/>
      <c r="F27" s="24">
        <v>-217</v>
      </c>
      <c r="G27" s="24"/>
      <c r="H27" s="24">
        <v>-176</v>
      </c>
      <c r="I27" s="24"/>
      <c r="J27" s="24">
        <v>-822</v>
      </c>
    </row>
    <row r="28" spans="1:10" ht="12.75">
      <c r="A28" s="23"/>
      <c r="B28" s="23"/>
      <c r="D28" s="25"/>
      <c r="E28" s="25"/>
      <c r="F28" s="25"/>
      <c r="G28" s="25"/>
      <c r="H28" s="25"/>
      <c r="I28" s="25"/>
      <c r="J28" s="25"/>
    </row>
    <row r="29" spans="1:10" ht="12.75">
      <c r="A29" s="23" t="s">
        <v>50</v>
      </c>
      <c r="B29" s="23"/>
      <c r="D29" s="24">
        <f>SUM(D25:D28)</f>
        <v>-427</v>
      </c>
      <c r="E29" s="24"/>
      <c r="F29" s="24">
        <f>SUM(F25:F28)</f>
        <v>125</v>
      </c>
      <c r="G29" s="24"/>
      <c r="H29" s="24">
        <f>SUM(H25:H28)</f>
        <v>-1060</v>
      </c>
      <c r="I29" s="24"/>
      <c r="J29" s="24">
        <f>SUM(J25:J28)</f>
        <v>1381</v>
      </c>
    </row>
    <row r="30" spans="1:10" ht="12.75">
      <c r="A30" s="23"/>
      <c r="B30" s="23"/>
      <c r="D30" s="24"/>
      <c r="E30" s="24"/>
      <c r="F30" s="24"/>
      <c r="G30" s="24"/>
      <c r="H30" s="24"/>
      <c r="I30" s="24"/>
      <c r="J30" s="24"/>
    </row>
    <row r="31" spans="1:10" ht="12.75">
      <c r="A31" s="23" t="s">
        <v>51</v>
      </c>
      <c r="B31" s="23"/>
      <c r="D31" s="26">
        <v>0</v>
      </c>
      <c r="E31" s="26"/>
      <c r="F31" s="26">
        <v>0</v>
      </c>
      <c r="G31" s="26"/>
      <c r="H31" s="26">
        <v>0</v>
      </c>
      <c r="I31" s="26"/>
      <c r="J31" s="26">
        <v>0</v>
      </c>
    </row>
    <row r="32" spans="1:10" ht="12.75">
      <c r="A32" s="23"/>
      <c r="B32" s="23"/>
      <c r="D32" s="26"/>
      <c r="E32" s="26"/>
      <c r="F32" s="26"/>
      <c r="G32" s="26"/>
      <c r="H32" s="26"/>
      <c r="I32" s="26"/>
      <c r="J32" s="26"/>
    </row>
    <row r="33" spans="1:10" ht="13.5" thickBot="1">
      <c r="A33" s="23" t="s">
        <v>52</v>
      </c>
      <c r="B33" s="23"/>
      <c r="D33" s="27">
        <f>SUM(D29:D32)</f>
        <v>-427</v>
      </c>
      <c r="E33" s="27"/>
      <c r="F33" s="27">
        <f>SUM(F29:F32)</f>
        <v>125</v>
      </c>
      <c r="G33" s="27"/>
      <c r="H33" s="27">
        <f>SUM(H29:H32)</f>
        <v>-1060</v>
      </c>
      <c r="I33" s="27"/>
      <c r="J33" s="27">
        <f>SUM(J29:J32)</f>
        <v>1381</v>
      </c>
    </row>
    <row r="34" spans="1:2" ht="13.5" thickTop="1">
      <c r="A34" s="23"/>
      <c r="B34" s="23"/>
    </row>
    <row r="35" spans="1:2" ht="12.75">
      <c r="A35" s="23"/>
      <c r="B35" s="23"/>
    </row>
    <row r="36" spans="1:2" ht="12.75">
      <c r="A36" s="23" t="s">
        <v>53</v>
      </c>
      <c r="B36" s="23"/>
    </row>
    <row r="37" spans="1:10" ht="12.75">
      <c r="A37" s="1" t="s">
        <v>59</v>
      </c>
      <c r="D37" s="21" t="s">
        <v>70</v>
      </c>
      <c r="E37" s="21"/>
      <c r="F37" s="21" t="s">
        <v>67</v>
      </c>
      <c r="G37" s="21"/>
      <c r="H37" s="21" t="s">
        <v>71</v>
      </c>
      <c r="I37" s="21"/>
      <c r="J37" s="21" t="s">
        <v>68</v>
      </c>
    </row>
    <row r="38" spans="1:10" ht="12.75">
      <c r="A38" s="4" t="s">
        <v>60</v>
      </c>
      <c r="D38" s="21"/>
      <c r="E38" s="21"/>
      <c r="F38" s="21"/>
      <c r="G38" s="21"/>
      <c r="H38" s="21"/>
      <c r="I38" s="21"/>
      <c r="J38" s="21"/>
    </row>
    <row r="39" spans="1:10" ht="13.5" thickBot="1">
      <c r="A39" s="1" t="s">
        <v>58</v>
      </c>
      <c r="D39" s="28" t="s">
        <v>25</v>
      </c>
      <c r="E39" s="28"/>
      <c r="F39" s="28" t="s">
        <v>25</v>
      </c>
      <c r="G39" s="28"/>
      <c r="H39" s="28" t="s">
        <v>25</v>
      </c>
      <c r="I39" s="28"/>
      <c r="J39" s="28" t="s">
        <v>25</v>
      </c>
    </row>
    <row r="40" ht="13.5" thickTop="1"/>
    <row r="43" ht="12.75">
      <c r="A43" s="2"/>
    </row>
    <row r="56" ht="12.75">
      <c r="A56" s="3" t="s">
        <v>72</v>
      </c>
    </row>
    <row r="57" ht="12.75">
      <c r="A57" s="3" t="s">
        <v>73</v>
      </c>
    </row>
    <row r="58" ht="12.75">
      <c r="J58" s="29" t="s">
        <v>61</v>
      </c>
    </row>
    <row r="60" ht="12.75">
      <c r="J60" s="1"/>
    </row>
  </sheetData>
  <printOptions/>
  <pageMargins left="0.75" right="0.75" top="0.5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67" sqref="E67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0" customWidth="1"/>
  </cols>
  <sheetData>
    <row r="1" ht="16.5">
      <c r="A1" s="30" t="s">
        <v>63</v>
      </c>
    </row>
    <row r="2" ht="12.75">
      <c r="A2" s="13" t="s">
        <v>64</v>
      </c>
    </row>
    <row r="3" ht="12.75">
      <c r="A3" s="13"/>
    </row>
    <row r="4" ht="12.75">
      <c r="A4" s="13"/>
    </row>
    <row r="5" ht="12.75">
      <c r="A5" s="18" t="s">
        <v>54</v>
      </c>
    </row>
    <row r="6" ht="12.75">
      <c r="A6" s="18" t="s">
        <v>76</v>
      </c>
    </row>
    <row r="7" ht="12.75">
      <c r="A7" s="19"/>
    </row>
    <row r="9" spans="5:7" s="1" customFormat="1" ht="12.75">
      <c r="E9" s="6" t="s">
        <v>20</v>
      </c>
      <c r="F9" s="7"/>
      <c r="G9" s="6" t="s">
        <v>22</v>
      </c>
    </row>
    <row r="10" spans="5:7" s="1" customFormat="1" ht="12.75">
      <c r="E10" s="6" t="s">
        <v>21</v>
      </c>
      <c r="F10" s="7"/>
      <c r="G10" s="6" t="s">
        <v>23</v>
      </c>
    </row>
    <row r="11" spans="5:7" s="1" customFormat="1" ht="12.75">
      <c r="E11" s="8">
        <v>37621</v>
      </c>
      <c r="F11" s="12"/>
      <c r="G11" s="8">
        <v>37346</v>
      </c>
    </row>
    <row r="12" spans="5:7" s="1" customFormat="1" ht="12.75">
      <c r="E12" s="6" t="s">
        <v>1</v>
      </c>
      <c r="F12" s="7"/>
      <c r="G12" s="6" t="s">
        <v>1</v>
      </c>
    </row>
    <row r="13" spans="5:7" s="1" customFormat="1" ht="12.75">
      <c r="E13" s="7"/>
      <c r="F13" s="7"/>
      <c r="G13" s="9" t="s">
        <v>26</v>
      </c>
    </row>
    <row r="14" spans="1:7" s="1" customFormat="1" ht="12.75">
      <c r="A14" s="2" t="s">
        <v>57</v>
      </c>
      <c r="B14" s="2"/>
      <c r="C14" s="2"/>
      <c r="D14" s="2"/>
      <c r="E14" s="5">
        <v>39926</v>
      </c>
      <c r="F14" s="5"/>
      <c r="G14" s="5">
        <v>41489</v>
      </c>
    </row>
    <row r="15" spans="1:7" s="1" customFormat="1" ht="5.25" customHeight="1">
      <c r="A15" s="2"/>
      <c r="B15" s="2"/>
      <c r="C15" s="2"/>
      <c r="D15" s="2"/>
      <c r="E15" s="5"/>
      <c r="F15" s="5"/>
      <c r="G15" s="5"/>
    </row>
    <row r="16" spans="1:7" ht="12.75">
      <c r="A16" s="2" t="s">
        <v>32</v>
      </c>
      <c r="B16" s="2"/>
      <c r="C16" s="2"/>
      <c r="D16" s="2"/>
      <c r="E16" s="5">
        <v>999</v>
      </c>
      <c r="F16" s="5"/>
      <c r="G16" s="5">
        <v>1032</v>
      </c>
    </row>
    <row r="17" spans="1:7" s="1" customFormat="1" ht="6.75" customHeight="1">
      <c r="A17" s="2"/>
      <c r="B17" s="2"/>
      <c r="C17" s="2"/>
      <c r="D17" s="2"/>
      <c r="E17" s="5"/>
      <c r="F17" s="5"/>
      <c r="G17" s="5"/>
    </row>
    <row r="18" spans="1:7" s="1" customFormat="1" ht="12.75">
      <c r="A18" s="2" t="s">
        <v>2</v>
      </c>
      <c r="B18" s="2"/>
      <c r="C18" s="2"/>
      <c r="D18" s="2"/>
      <c r="E18" s="5">
        <v>0</v>
      </c>
      <c r="F18" s="5"/>
      <c r="G18" s="5">
        <v>0</v>
      </c>
    </row>
    <row r="19" spans="1:7" s="1" customFormat="1" ht="5.25" customHeight="1">
      <c r="A19" s="2"/>
      <c r="B19" s="2"/>
      <c r="C19" s="2"/>
      <c r="D19" s="2"/>
      <c r="E19" s="5"/>
      <c r="F19" s="5"/>
      <c r="G19" s="5"/>
    </row>
    <row r="20" spans="1:7" s="1" customFormat="1" ht="12.75">
      <c r="A20" s="2" t="s">
        <v>3</v>
      </c>
      <c r="B20" s="2"/>
      <c r="C20" s="2"/>
      <c r="D20" s="2"/>
      <c r="E20" s="5">
        <v>30</v>
      </c>
      <c r="F20" s="5"/>
      <c r="G20" s="5">
        <v>30</v>
      </c>
    </row>
    <row r="21" spans="1:7" s="1" customFormat="1" ht="6.75" customHeight="1">
      <c r="A21" s="2"/>
      <c r="B21" s="2"/>
      <c r="C21" s="2"/>
      <c r="D21" s="2"/>
      <c r="E21" s="5"/>
      <c r="F21" s="5"/>
      <c r="G21" s="5"/>
    </row>
    <row r="22" spans="1:7" s="1" customFormat="1" ht="12.75">
      <c r="A22" s="2" t="s">
        <v>4</v>
      </c>
      <c r="B22" s="2"/>
      <c r="C22" s="2"/>
      <c r="D22" s="2"/>
      <c r="E22" s="5"/>
      <c r="F22" s="5"/>
      <c r="G22" s="5"/>
    </row>
    <row r="23" spans="1:7" s="1" customFormat="1" ht="12.75">
      <c r="A23" s="2"/>
      <c r="B23" s="10" t="s">
        <v>5</v>
      </c>
      <c r="C23" s="2"/>
      <c r="D23" s="2"/>
      <c r="E23" s="5">
        <v>2637</v>
      </c>
      <c r="F23" s="5"/>
      <c r="G23" s="5">
        <v>3573</v>
      </c>
    </row>
    <row r="24" spans="1:7" s="1" customFormat="1" ht="12.75">
      <c r="A24" s="2"/>
      <c r="B24" s="10" t="s">
        <v>6</v>
      </c>
      <c r="C24" s="2"/>
      <c r="D24" s="2"/>
      <c r="E24" s="5">
        <v>13888</v>
      </c>
      <c r="F24" s="5"/>
      <c r="G24" s="5">
        <v>11157</v>
      </c>
    </row>
    <row r="25" spans="1:7" s="1" customFormat="1" ht="12.75">
      <c r="A25" s="2"/>
      <c r="B25" s="10" t="s">
        <v>28</v>
      </c>
      <c r="C25" s="2"/>
      <c r="D25" s="2"/>
      <c r="E25" s="5">
        <f>2782+180</f>
        <v>2962</v>
      </c>
      <c r="F25" s="5"/>
      <c r="G25" s="5">
        <v>4681</v>
      </c>
    </row>
    <row r="26" spans="1:7" s="1" customFormat="1" ht="12.75">
      <c r="A26" s="2"/>
      <c r="B26" s="10" t="s">
        <v>29</v>
      </c>
      <c r="C26" s="2"/>
      <c r="D26" s="2"/>
      <c r="E26" s="5">
        <v>9453</v>
      </c>
      <c r="F26" s="5"/>
      <c r="G26" s="5">
        <v>9373</v>
      </c>
    </row>
    <row r="27" spans="1:7" s="1" customFormat="1" ht="12.75">
      <c r="A27" s="2"/>
      <c r="B27" s="10" t="s">
        <v>27</v>
      </c>
      <c r="C27" s="2"/>
      <c r="D27" s="2"/>
      <c r="E27" s="5">
        <v>1710</v>
      </c>
      <c r="F27" s="5"/>
      <c r="G27" s="5">
        <f>1693</f>
        <v>1693</v>
      </c>
    </row>
    <row r="28" spans="1:7" s="1" customFormat="1" ht="12.75">
      <c r="A28" s="2"/>
      <c r="B28" s="10"/>
      <c r="C28" s="2"/>
      <c r="D28" s="2"/>
      <c r="E28" s="15">
        <f>SUM(E23:E27)</f>
        <v>30650</v>
      </c>
      <c r="F28" s="5"/>
      <c r="G28" s="15">
        <f>SUM(G23:G27)</f>
        <v>30477</v>
      </c>
    </row>
    <row r="29" spans="1:7" s="1" customFormat="1" ht="6.75" customHeight="1">
      <c r="A29" s="2"/>
      <c r="B29" s="2"/>
      <c r="C29" s="2"/>
      <c r="D29" s="2"/>
      <c r="E29" s="5"/>
      <c r="F29" s="5"/>
      <c r="G29" s="5"/>
    </row>
    <row r="30" spans="1:7" s="1" customFormat="1" ht="12.75">
      <c r="A30" s="2" t="s">
        <v>7</v>
      </c>
      <c r="B30" s="2"/>
      <c r="C30" s="2"/>
      <c r="D30" s="2"/>
      <c r="E30" s="5"/>
      <c r="F30" s="5"/>
      <c r="G30" s="5"/>
    </row>
    <row r="31" spans="1:7" s="1" customFormat="1" ht="12.75">
      <c r="A31" s="2"/>
      <c r="B31" s="10" t="s">
        <v>9</v>
      </c>
      <c r="C31" s="2"/>
      <c r="D31" s="2"/>
      <c r="E31" s="5">
        <v>7093</v>
      </c>
      <c r="F31" s="5"/>
      <c r="G31" s="5">
        <v>4508</v>
      </c>
    </row>
    <row r="32" spans="1:7" s="1" customFormat="1" ht="12.75">
      <c r="A32" s="2"/>
      <c r="B32" s="10" t="s">
        <v>10</v>
      </c>
      <c r="C32" s="2"/>
      <c r="D32" s="2"/>
      <c r="E32" s="5">
        <v>2920</v>
      </c>
      <c r="F32" s="5"/>
      <c r="G32" s="5">
        <v>3091</v>
      </c>
    </row>
    <row r="33" spans="1:7" s="1" customFormat="1" ht="12.75">
      <c r="A33" s="2"/>
      <c r="B33" s="10" t="s">
        <v>8</v>
      </c>
      <c r="C33" s="2"/>
      <c r="D33" s="2"/>
      <c r="E33" s="5">
        <v>2519</v>
      </c>
      <c r="F33" s="5"/>
      <c r="G33" s="5">
        <f>3947+180</f>
        <v>4127</v>
      </c>
    </row>
    <row r="34" spans="1:7" s="1" customFormat="1" ht="12.75">
      <c r="A34" s="2"/>
      <c r="B34" s="10" t="s">
        <v>11</v>
      </c>
      <c r="C34" s="2"/>
      <c r="D34" s="2"/>
      <c r="E34" s="5">
        <v>2744</v>
      </c>
      <c r="F34" s="5"/>
      <c r="G34" s="5">
        <v>1114</v>
      </c>
    </row>
    <row r="35" spans="1:7" s="1" customFormat="1" ht="12.75">
      <c r="A35" s="2"/>
      <c r="B35" s="10" t="s">
        <v>30</v>
      </c>
      <c r="C35" s="2"/>
      <c r="D35" s="2"/>
      <c r="E35" s="5">
        <v>0</v>
      </c>
      <c r="F35" s="5"/>
      <c r="G35" s="5">
        <v>900</v>
      </c>
    </row>
    <row r="36" spans="1:7" s="1" customFormat="1" ht="12.75">
      <c r="A36" s="2"/>
      <c r="B36" s="10" t="s">
        <v>24</v>
      </c>
      <c r="C36" s="2"/>
      <c r="D36" s="2"/>
      <c r="E36" s="5">
        <v>1882</v>
      </c>
      <c r="F36" s="5"/>
      <c r="G36" s="5">
        <v>0</v>
      </c>
    </row>
    <row r="37" spans="1:7" s="1" customFormat="1" ht="12.75">
      <c r="A37" s="2"/>
      <c r="B37" s="10"/>
      <c r="C37" s="2"/>
      <c r="D37" s="2"/>
      <c r="E37" s="15">
        <f>SUM(E31:E36)</f>
        <v>17158</v>
      </c>
      <c r="F37" s="5"/>
      <c r="G37" s="15">
        <f>SUM(G31:G36)</f>
        <v>13740</v>
      </c>
    </row>
    <row r="38" spans="1:7" s="1" customFormat="1" ht="6.75" customHeight="1">
      <c r="A38" s="2"/>
      <c r="B38" s="2"/>
      <c r="C38" s="2"/>
      <c r="D38" s="2"/>
      <c r="E38" s="5"/>
      <c r="F38" s="5"/>
      <c r="G38" s="5"/>
    </row>
    <row r="39" spans="1:7" s="1" customFormat="1" ht="12.75">
      <c r="A39" s="2" t="s">
        <v>31</v>
      </c>
      <c r="B39" s="2"/>
      <c r="C39" s="2"/>
      <c r="D39" s="2"/>
      <c r="E39" s="5">
        <f>+E28-E37</f>
        <v>13492</v>
      </c>
      <c r="F39" s="5"/>
      <c r="G39" s="5">
        <f>G28-G37</f>
        <v>16737</v>
      </c>
    </row>
    <row r="40" spans="1:7" s="1" customFormat="1" ht="7.5" customHeight="1">
      <c r="A40" s="2"/>
      <c r="B40" s="2"/>
      <c r="C40" s="2"/>
      <c r="D40" s="2"/>
      <c r="E40" s="5"/>
      <c r="F40" s="5"/>
      <c r="G40" s="5"/>
    </row>
    <row r="41" spans="1:7" s="1" customFormat="1" ht="13.5" thickBot="1">
      <c r="A41" s="2"/>
      <c r="B41" s="2"/>
      <c r="C41" s="2"/>
      <c r="D41" s="2"/>
      <c r="E41" s="14">
        <f>+E39+E16+E20+E14+E18</f>
        <v>54447</v>
      </c>
      <c r="F41" s="5"/>
      <c r="G41" s="14">
        <f>+G14+G20+G16+G39</f>
        <v>59288</v>
      </c>
    </row>
    <row r="42" spans="1:7" s="1" customFormat="1" ht="6.75" customHeight="1" thickTop="1">
      <c r="A42" s="2"/>
      <c r="B42" s="2"/>
      <c r="C42" s="2"/>
      <c r="D42" s="2"/>
      <c r="E42" s="5"/>
      <c r="F42" s="5"/>
      <c r="G42" s="5"/>
    </row>
    <row r="43" spans="1:7" s="1" customFormat="1" ht="12.75">
      <c r="A43" s="2" t="s">
        <v>13</v>
      </c>
      <c r="B43" s="2"/>
      <c r="C43" s="2"/>
      <c r="D43" s="2"/>
      <c r="E43" s="5">
        <v>30000</v>
      </c>
      <c r="F43" s="5"/>
      <c r="G43" s="5">
        <v>30000</v>
      </c>
    </row>
    <row r="44" spans="1:7" s="1" customFormat="1" ht="12.75">
      <c r="A44" s="2" t="s">
        <v>14</v>
      </c>
      <c r="B44" s="2"/>
      <c r="C44" s="2"/>
      <c r="D44" s="2"/>
      <c r="E44" s="5"/>
      <c r="F44" s="5"/>
      <c r="G44" s="5"/>
    </row>
    <row r="45" spans="1:7" s="1" customFormat="1" ht="12.75">
      <c r="A45" s="2"/>
      <c r="B45" s="10" t="s">
        <v>15</v>
      </c>
      <c r="C45" s="2"/>
      <c r="D45" s="2"/>
      <c r="E45" s="5">
        <v>1024</v>
      </c>
      <c r="F45" s="5"/>
      <c r="G45" s="5">
        <v>1024</v>
      </c>
    </row>
    <row r="46" spans="1:7" s="1" customFormat="1" ht="12.75">
      <c r="A46" s="2"/>
      <c r="B46" s="10" t="s">
        <v>16</v>
      </c>
      <c r="C46" s="2"/>
      <c r="D46" s="2"/>
      <c r="E46" s="5">
        <v>1097</v>
      </c>
      <c r="F46" s="5"/>
      <c r="G46" s="5">
        <v>1097</v>
      </c>
    </row>
    <row r="47" spans="1:7" s="1" customFormat="1" ht="12.75">
      <c r="A47" s="2"/>
      <c r="B47" s="10" t="s">
        <v>17</v>
      </c>
      <c r="C47" s="2"/>
      <c r="D47" s="2"/>
      <c r="E47" s="5">
        <v>20179</v>
      </c>
      <c r="F47" s="5"/>
      <c r="G47" s="5">
        <v>21235</v>
      </c>
    </row>
    <row r="48" spans="1:7" s="1" customFormat="1" ht="2.25" customHeight="1">
      <c r="A48" s="2"/>
      <c r="B48" s="10"/>
      <c r="C48" s="2"/>
      <c r="D48" s="2"/>
      <c r="E48" s="16"/>
      <c r="F48" s="5"/>
      <c r="G48" s="16"/>
    </row>
    <row r="49" spans="1:7" s="1" customFormat="1" ht="12.75">
      <c r="A49" s="2" t="s">
        <v>12</v>
      </c>
      <c r="B49" s="10"/>
      <c r="C49" s="2"/>
      <c r="D49" s="2"/>
      <c r="E49" s="5">
        <f>SUM(E43:E48)</f>
        <v>52300</v>
      </c>
      <c r="F49" s="5"/>
      <c r="G49" s="5">
        <f>SUM(G43:G48)</f>
        <v>53356</v>
      </c>
    </row>
    <row r="50" spans="1:7" s="1" customFormat="1" ht="6.75" customHeight="1">
      <c r="A50" s="2"/>
      <c r="B50" s="2"/>
      <c r="C50" s="2"/>
      <c r="D50" s="2"/>
      <c r="E50" s="5"/>
      <c r="F50" s="5"/>
      <c r="G50" s="5"/>
    </row>
    <row r="51" spans="1:7" s="1" customFormat="1" ht="12.75">
      <c r="A51" s="2" t="s">
        <v>18</v>
      </c>
      <c r="B51" s="2"/>
      <c r="C51" s="2"/>
      <c r="D51" s="2"/>
      <c r="E51" s="5">
        <v>0</v>
      </c>
      <c r="F51" s="5"/>
      <c r="G51" s="5">
        <v>0</v>
      </c>
    </row>
    <row r="52" spans="1:7" s="1" customFormat="1" ht="6.75" customHeight="1">
      <c r="A52" s="2"/>
      <c r="B52" s="2"/>
      <c r="C52" s="2"/>
      <c r="D52" s="2"/>
      <c r="E52" s="5"/>
      <c r="F52" s="5"/>
      <c r="G52" s="5"/>
    </row>
    <row r="53" spans="1:7" s="1" customFormat="1" ht="12.75">
      <c r="A53" s="2" t="s">
        <v>55</v>
      </c>
      <c r="B53" s="2"/>
      <c r="C53" s="2"/>
      <c r="D53" s="2"/>
      <c r="E53" s="5"/>
      <c r="F53" s="5"/>
      <c r="G53" s="5"/>
    </row>
    <row r="54" spans="2:7" s="1" customFormat="1" ht="12.75">
      <c r="B54" s="10" t="s">
        <v>56</v>
      </c>
      <c r="C54" s="2"/>
      <c r="D54" s="2"/>
      <c r="E54" s="5">
        <v>0</v>
      </c>
      <c r="F54" s="5"/>
      <c r="G54" s="5">
        <v>1023</v>
      </c>
    </row>
    <row r="55" spans="2:7" s="1" customFormat="1" ht="12.75">
      <c r="B55" s="10" t="s">
        <v>24</v>
      </c>
      <c r="C55" s="2"/>
      <c r="D55" s="2"/>
      <c r="E55" s="5">
        <v>1962</v>
      </c>
      <c r="F55" s="5"/>
      <c r="G55" s="5">
        <v>2297</v>
      </c>
    </row>
    <row r="56" spans="2:7" s="1" customFormat="1" ht="12.75">
      <c r="B56" s="10" t="s">
        <v>33</v>
      </c>
      <c r="C56" s="2"/>
      <c r="D56" s="2"/>
      <c r="E56" s="5">
        <v>185</v>
      </c>
      <c r="F56" s="5"/>
      <c r="G56" s="5">
        <v>2612</v>
      </c>
    </row>
    <row r="57" spans="1:7" s="1" customFormat="1" ht="2.25" customHeight="1">
      <c r="A57" s="2"/>
      <c r="B57" s="2"/>
      <c r="C57" s="2"/>
      <c r="D57" s="2"/>
      <c r="E57" s="5"/>
      <c r="F57" s="5"/>
      <c r="G57" s="5"/>
    </row>
    <row r="58" spans="1:7" s="1" customFormat="1" ht="13.5" thickBot="1">
      <c r="A58" s="2"/>
      <c r="B58" s="2"/>
      <c r="C58" s="2"/>
      <c r="D58" s="2"/>
      <c r="E58" s="14">
        <f>SUM(E49:E57)</f>
        <v>54447</v>
      </c>
      <c r="F58" s="5"/>
      <c r="G58" s="14">
        <f>SUM(G49:G57)</f>
        <v>59288</v>
      </c>
    </row>
    <row r="59" spans="1:7" s="1" customFormat="1" ht="6.75" customHeight="1" thickTop="1">
      <c r="A59" s="2"/>
      <c r="B59" s="2"/>
      <c r="C59" s="2"/>
      <c r="D59" s="2"/>
      <c r="E59" s="5"/>
      <c r="F59" s="5"/>
      <c r="G59" s="5"/>
    </row>
    <row r="60" spans="1:7" s="1" customFormat="1" ht="12.75">
      <c r="A60" s="2" t="s">
        <v>19</v>
      </c>
      <c r="B60" s="2"/>
      <c r="C60" s="2"/>
      <c r="D60" s="2"/>
      <c r="E60" s="11" t="s">
        <v>75</v>
      </c>
      <c r="F60" s="5"/>
      <c r="G60" s="11" t="s">
        <v>34</v>
      </c>
    </row>
    <row r="61" spans="1:7" s="1" customFormat="1" ht="12.75">
      <c r="A61" s="2"/>
      <c r="B61" s="2"/>
      <c r="C61" s="2"/>
      <c r="D61" s="2"/>
      <c r="E61" s="5">
        <f>+E41-E58</f>
        <v>0</v>
      </c>
      <c r="F61" s="5"/>
      <c r="G61" s="17"/>
    </row>
    <row r="62" spans="1:7" s="1" customFormat="1" ht="6.75" customHeight="1">
      <c r="A62" s="2"/>
      <c r="B62" s="2"/>
      <c r="C62" s="2"/>
      <c r="D62" s="2"/>
      <c r="E62" s="5"/>
      <c r="F62" s="5"/>
      <c r="G62" s="5"/>
    </row>
    <row r="63" spans="2:6" s="1" customFormat="1" ht="12.75">
      <c r="B63" s="2"/>
      <c r="C63" s="2"/>
      <c r="D63" s="2"/>
      <c r="E63" s="5"/>
      <c r="F63" s="5"/>
    </row>
    <row r="64" spans="1:6" s="1" customFormat="1" ht="12.75">
      <c r="A64" s="31" t="s">
        <v>74</v>
      </c>
      <c r="B64" s="2"/>
      <c r="C64" s="2"/>
      <c r="D64" s="2"/>
      <c r="E64" s="5"/>
      <c r="F64" s="5"/>
    </row>
    <row r="65" spans="1:6" s="1" customFormat="1" ht="12.75">
      <c r="A65" s="31" t="s">
        <v>73</v>
      </c>
      <c r="B65" s="2"/>
      <c r="C65" s="2"/>
      <c r="D65" s="2"/>
      <c r="E65" s="2"/>
      <c r="F65" s="2"/>
    </row>
    <row r="66" spans="1:7" s="1" customFormat="1" ht="12.75">
      <c r="A66" s="2"/>
      <c r="B66" s="2"/>
      <c r="C66" s="2"/>
      <c r="D66" s="2"/>
      <c r="E66" s="2"/>
      <c r="F66" s="2"/>
      <c r="G66" s="21" t="s">
        <v>62</v>
      </c>
    </row>
    <row r="67" spans="1:7" s="1" customFormat="1" ht="12.75">
      <c r="A67" s="2"/>
      <c r="B67" s="2"/>
      <c r="C67" s="2"/>
      <c r="D67" s="2"/>
      <c r="E67" s="2"/>
      <c r="F67" s="2"/>
      <c r="G67" s="2"/>
    </row>
    <row r="68" spans="1:7" s="1" customFormat="1" ht="12.75">
      <c r="A68" s="2"/>
      <c r="B68" s="2"/>
      <c r="C68" s="2"/>
      <c r="D68" s="2"/>
      <c r="E68" s="2"/>
      <c r="F68" s="2"/>
      <c r="G68" s="2"/>
    </row>
    <row r="69" spans="1:7" s="1" customFormat="1" ht="12.75">
      <c r="A69" s="2"/>
      <c r="B69" s="2"/>
      <c r="C69" s="2"/>
      <c r="D69" s="2"/>
      <c r="E69" s="2"/>
      <c r="F69" s="2"/>
      <c r="G69" s="2"/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</sheetData>
  <printOptions/>
  <pageMargins left="0.75" right="0.75" top="0.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2003-02-14T02:16:23Z</cp:lastPrinted>
  <dcterms:created xsi:type="dcterms:W3CDTF">1999-10-15T08:00:31Z</dcterms:created>
  <dcterms:modified xsi:type="dcterms:W3CDTF">2003-02-14T03:47:35Z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