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2" activeTab="2"/>
  </bookViews>
  <sheets>
    <sheet name="000000" sheetId="1" state="veryHidden" r:id="rId1"/>
    <sheet name="Income" sheetId="2" state="hidden" r:id="rId2"/>
    <sheet name="BalSht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<sst xmlns="http://schemas.openxmlformats.org/spreadsheetml/2006/main" count="156" uniqueCount="112">
  <si>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</si>
  <si>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</si>
  <si>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</si>
  <si>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</si>
  <si>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</si>
  <si>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</si>
  <si>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</si>
  <si>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</si>
  <si>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</si>
  <si>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</si>
  <si>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</si>
  <si>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</si>
  <si>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</si>
  <si>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</si>
  <si>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</si>
  <si>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</si>
  <si>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</si>
  <si>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</si>
  <si>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</si>
  <si>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</si>
  <si>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</si>
  <si>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</si>
  <si>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</si>
  <si>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</si>
  <si>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</si>
  <si>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</si>
  <si>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</si>
  <si>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</si>
  <si>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</si>
  <si>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</si>
  <si>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</si>
  <si>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</si>
  <si>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</si>
  <si>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</si>
  <si>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</si>
  <si>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</si>
  <si>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</si>
  <si>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</si>
  <si>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</si>
  <si>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</si>
  <si>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</si>
  <si>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</si>
  <si>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</si>
  <si>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</si>
  <si>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</si>
  <si>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</si>
  <si>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</si>
  <si>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</si>
  <si>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</si>
  <si>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</si>
  <si>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</si>
  <si>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</si>
  <si>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</si>
  <si>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</si>
  <si>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</si>
  <si>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</si>
  <si>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</si>
  <si>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</si>
  <si>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</si>
  <si>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</si>
  <si>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</si>
  <si>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</si>
  <si>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</si>
  <si>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</si>
  <si>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</si>
  <si>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</si>
  <si>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</si>
  <si>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</si>
  <si>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</si>
  <si>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</si>
  <si>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</si>
  <si>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</si>
  <si>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</si>
  <si>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</si>
  <si>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</si>
  <si>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</si>
  <si>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</si>
  <si>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</si>
  <si>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</si>
  <si>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</si>
  <si>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</si>
  <si>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</si>
  <si>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</si>
  <si>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</si>
  <si>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</si>
  <si>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</si>
  <si>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</si>
  <si>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</si>
  <si>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</si>
  <si>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</si>
  <si>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</si>
  <si>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</si>
  <si>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</si>
  <si>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</si>
  <si>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</si>
  <si>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</si>
  <si>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</si>
  <si>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</si>
  <si>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</si>
  <si>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</si>
  <si>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</si>
  <si>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</si>
  <si>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</si>
  <si>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</si>
  <si>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</si>
  <si>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155.2 sen</t>
  </si>
  <si>
    <t>8.2 sen</t>
  </si>
  <si>
    <t>20.5 sen</t>
  </si>
  <si>
    <t>Quarterly report on consolidated results for the financial quarter ended 31st December 2000.</t>
  </si>
  <si>
    <t>4.1 sen</t>
  </si>
  <si>
    <t>13.1 sen</t>
  </si>
  <si>
    <t>168.3 sen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</si>
</sst>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12992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74">
      <selection activeCell="E85" sqref="E85"/>
    </sheetView>
  </sheetViews>
  <sheetFormatPr defaultColWidth="9.140625" defaultRowHeight="12.75"/>
  <cols>
    <col min="1" max="2" width="2.28125" style="0" customWidth="1"/>
    <col min="3" max="3" width="0.85546875" style="0" customWidth="1"/>
    <col min="4" max="4" width="2.7109375" style="0" customWidth="1"/>
    <col min="5" max="5" width="30.00390625" style="0" customWidth="1"/>
    <col min="6" max="6" width="12.140625" style="0" customWidth="1"/>
    <col min="7" max="9" width="13.7109375" style="0" customWidth="1"/>
  </cols>
  <sheetData>
    <row r="1" spans="1:9" s="1" customFormat="1" ht="15.75">
      <c r="A1" s="26" t="s">
        <v>71</v>
      </c>
      <c r="I1" s="10"/>
    </row>
    <row r="2" s="1" customFormat="1" ht="12.75"/>
    <row r="3" s="1" customFormat="1" ht="12.75">
      <c r="A3" s="1" t="s">
        <v>108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11" t="s">
        <v>21</v>
      </c>
      <c r="G9" s="11" t="s">
        <v>25</v>
      </c>
      <c r="H9" s="11" t="s">
        <v>21</v>
      </c>
      <c r="I9" s="11" t="s">
        <v>25</v>
      </c>
    </row>
    <row r="10" spans="1:9" s="1" customFormat="1" ht="12.75">
      <c r="A10" s="5"/>
      <c r="B10" s="5"/>
      <c r="C10" s="5"/>
      <c r="D10" s="5"/>
      <c r="E10" s="5"/>
      <c r="F10" s="11" t="s">
        <v>22</v>
      </c>
      <c r="G10" s="11" t="s">
        <v>26</v>
      </c>
      <c r="H10" s="11" t="s">
        <v>22</v>
      </c>
      <c r="I10" s="11" t="s">
        <v>26</v>
      </c>
    </row>
    <row r="11" spans="1:9" s="1" customFormat="1" ht="12.75">
      <c r="A11" s="5"/>
      <c r="B11" s="5"/>
      <c r="C11" s="5"/>
      <c r="D11" s="5"/>
      <c r="E11" s="5"/>
      <c r="F11" s="11" t="s">
        <v>23</v>
      </c>
      <c r="G11" s="11" t="s">
        <v>23</v>
      </c>
      <c r="H11" s="11" t="s">
        <v>72</v>
      </c>
      <c r="I11" s="11" t="s">
        <v>73</v>
      </c>
    </row>
    <row r="12" spans="1:9" s="1" customFormat="1" ht="12.75">
      <c r="A12" s="5"/>
      <c r="B12" s="5"/>
      <c r="C12" s="5"/>
      <c r="D12" s="5"/>
      <c r="E12" s="5"/>
      <c r="F12" s="13">
        <v>36891</v>
      </c>
      <c r="G12" s="13">
        <v>36525</v>
      </c>
      <c r="H12" s="13">
        <v>36891</v>
      </c>
      <c r="I12" s="13">
        <v>36525</v>
      </c>
    </row>
    <row r="13" spans="1:9" s="1" customFormat="1" ht="12.75">
      <c r="A13" s="5"/>
      <c r="B13" s="5"/>
      <c r="C13" s="5"/>
      <c r="D13" s="5"/>
      <c r="E13" s="5"/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s="1" customFormat="1" ht="12.75">
      <c r="A14" s="5"/>
      <c r="B14" s="5"/>
      <c r="C14" s="5"/>
      <c r="D14" s="5"/>
      <c r="E14" s="5"/>
      <c r="F14" s="11"/>
      <c r="G14" s="14"/>
      <c r="H14" s="17"/>
      <c r="I14" s="14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5">
        <v>1</v>
      </c>
      <c r="B16" s="2" t="s">
        <v>76</v>
      </c>
      <c r="C16" s="2"/>
      <c r="D16" s="2" t="s">
        <v>1</v>
      </c>
      <c r="E16" s="2"/>
      <c r="F16" s="7">
        <v>10122</v>
      </c>
      <c r="G16" s="19">
        <v>13109</v>
      </c>
      <c r="H16" s="7">
        <v>30378</v>
      </c>
      <c r="I16" s="19">
        <v>31397</v>
      </c>
    </row>
    <row r="17" spans="1:9" s="1" customFormat="1" ht="12.75">
      <c r="A17" s="15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5"/>
      <c r="B18" s="2" t="s">
        <v>77</v>
      </c>
      <c r="C18" s="2"/>
      <c r="D18" s="2" t="s">
        <v>2</v>
      </c>
      <c r="E18" s="2"/>
      <c r="F18" s="7">
        <v>0</v>
      </c>
      <c r="G18" s="19">
        <v>0</v>
      </c>
      <c r="H18" s="7">
        <v>0</v>
      </c>
      <c r="I18" s="19">
        <v>0</v>
      </c>
    </row>
    <row r="19" spans="1:9" s="1" customFormat="1" ht="12.75">
      <c r="A19" s="15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5"/>
      <c r="B20" s="16" t="s">
        <v>78</v>
      </c>
      <c r="C20" s="2"/>
      <c r="D20" s="2" t="s">
        <v>3</v>
      </c>
      <c r="E20" s="2"/>
      <c r="F20" s="7">
        <v>94</v>
      </c>
      <c r="G20" s="19">
        <v>123</v>
      </c>
      <c r="H20" s="7">
        <v>198</v>
      </c>
      <c r="I20" s="19">
        <v>219</v>
      </c>
    </row>
    <row r="21" spans="1:9" s="1" customFormat="1" ht="12.75">
      <c r="A21" s="15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5">
        <v>2</v>
      </c>
      <c r="B22" s="2" t="s">
        <v>76</v>
      </c>
      <c r="C22" s="2"/>
      <c r="D22" s="2" t="s">
        <v>4</v>
      </c>
      <c r="E22" s="2"/>
      <c r="F22" s="7">
        <v>2710</v>
      </c>
      <c r="G22" s="19">
        <v>3787</v>
      </c>
      <c r="H22" s="7">
        <v>8543</v>
      </c>
      <c r="I22" s="19">
        <v>9475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-153</v>
      </c>
      <c r="G27" s="19">
        <v>-148</v>
      </c>
      <c r="H27" s="7">
        <v>-473</v>
      </c>
      <c r="I27" s="19">
        <v>-288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6" t="s">
        <v>78</v>
      </c>
      <c r="C29" s="2"/>
      <c r="D29" s="2" t="s">
        <v>9</v>
      </c>
      <c r="E29" s="2"/>
      <c r="F29" s="7">
        <v>-958</v>
      </c>
      <c r="G29" s="19">
        <v>-841</v>
      </c>
      <c r="H29" s="7">
        <v>-3041</v>
      </c>
      <c r="I29" s="19">
        <v>-2506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9">
        <v>0</v>
      </c>
      <c r="H31" s="7">
        <v>0</v>
      </c>
      <c r="I31" s="19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103</v>
      </c>
      <c r="E33" s="2"/>
      <c r="F33" s="7">
        <v>1599</v>
      </c>
      <c r="G33" s="19">
        <v>2798</v>
      </c>
      <c r="H33" s="7">
        <v>5029</v>
      </c>
      <c r="I33" s="19">
        <v>6681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9">
        <v>0</v>
      </c>
      <c r="H38" s="7">
        <v>0</v>
      </c>
      <c r="I38" s="19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1599</v>
      </c>
      <c r="G40" s="19">
        <v>2798</v>
      </c>
      <c r="H40" s="7">
        <v>5029</v>
      </c>
      <c r="I40" s="19">
        <v>6681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-382</v>
      </c>
      <c r="G43" s="19">
        <v>-123</v>
      </c>
      <c r="H43" s="7">
        <v>-1097</v>
      </c>
      <c r="I43" s="19">
        <v>-435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1217</v>
      </c>
      <c r="G45" s="19">
        <v>2675</v>
      </c>
      <c r="H45" s="7">
        <v>3932</v>
      </c>
      <c r="I45" s="19">
        <v>6246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98</v>
      </c>
      <c r="E48" s="2" t="s">
        <v>19</v>
      </c>
      <c r="F48" s="7">
        <v>16</v>
      </c>
      <c r="G48" s="19">
        <v>-224</v>
      </c>
      <c r="H48" s="7">
        <v>0</v>
      </c>
      <c r="I48" s="19">
        <v>-266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2" t="s">
        <v>75</v>
      </c>
      <c r="E50" s="2"/>
      <c r="F50" s="7">
        <v>1233</v>
      </c>
      <c r="G50" s="19">
        <v>2451</v>
      </c>
      <c r="H50" s="7">
        <v>3932</v>
      </c>
      <c r="I50" s="19">
        <v>5980</v>
      </c>
    </row>
    <row r="51" spans="1:9" s="1" customFormat="1" ht="12.75">
      <c r="A51" s="2"/>
      <c r="B51" s="2"/>
      <c r="C51" s="2"/>
      <c r="D51" s="2" t="s">
        <v>20</v>
      </c>
      <c r="E51" s="2"/>
      <c r="F51" s="7"/>
      <c r="G51" s="7"/>
      <c r="H51" s="7"/>
      <c r="I51" s="7"/>
    </row>
    <row r="52" spans="1:9" s="1" customFormat="1" ht="12.75">
      <c r="A52" s="2"/>
      <c r="B52" s="2"/>
      <c r="C52" s="2"/>
      <c r="D52" s="2"/>
      <c r="E52" s="2"/>
      <c r="F52" s="8"/>
      <c r="G52" s="8"/>
      <c r="H52" s="8"/>
      <c r="I52" s="8"/>
    </row>
    <row r="53" spans="1:9" s="1" customFormat="1" ht="12.75">
      <c r="A53" s="2"/>
      <c r="B53" s="2"/>
      <c r="C53" s="2"/>
      <c r="D53" s="2"/>
      <c r="E53" s="2"/>
      <c r="F53" s="7"/>
      <c r="G53" s="7"/>
      <c r="H53" s="8"/>
      <c r="I53" s="8"/>
    </row>
    <row r="54" s="1" customFormat="1" ht="12.75"/>
    <row r="55" s="1" customFormat="1" ht="12.75">
      <c r="I55" s="10" t="s">
        <v>100</v>
      </c>
    </row>
    <row r="56" s="1" customFormat="1" ht="12.75"/>
    <row r="57" s="1" customFormat="1" ht="12.75">
      <c r="I57" s="10"/>
    </row>
    <row r="58" s="1" customFormat="1" ht="12.75">
      <c r="I58" s="10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11" t="s">
        <v>21</v>
      </c>
      <c r="G60" s="11" t="s">
        <v>25</v>
      </c>
      <c r="H60" s="11" t="s">
        <v>21</v>
      </c>
      <c r="I60" s="11" t="s">
        <v>25</v>
      </c>
    </row>
    <row r="61" spans="1:9" s="1" customFormat="1" ht="12.75">
      <c r="A61" s="2"/>
      <c r="B61" s="2"/>
      <c r="C61" s="2"/>
      <c r="D61" s="2"/>
      <c r="E61" s="2"/>
      <c r="F61" s="11" t="s">
        <v>22</v>
      </c>
      <c r="G61" s="11" t="s">
        <v>26</v>
      </c>
      <c r="H61" s="11" t="s">
        <v>22</v>
      </c>
      <c r="I61" s="11" t="s">
        <v>26</v>
      </c>
    </row>
    <row r="62" spans="1:9" s="1" customFormat="1" ht="12.75">
      <c r="A62" s="2"/>
      <c r="B62" s="2"/>
      <c r="C62" s="2"/>
      <c r="D62" s="2"/>
      <c r="E62" s="2"/>
      <c r="F62" s="11" t="s">
        <v>23</v>
      </c>
      <c r="G62" s="11" t="s">
        <v>23</v>
      </c>
      <c r="H62" s="11" t="s">
        <v>72</v>
      </c>
      <c r="I62" s="11" t="s">
        <v>73</v>
      </c>
    </row>
    <row r="63" spans="1:9" s="1" customFormat="1" ht="12.75">
      <c r="A63" s="2"/>
      <c r="B63" s="2"/>
      <c r="C63" s="2"/>
      <c r="D63" s="2"/>
      <c r="E63" s="2"/>
      <c r="F63" s="13">
        <v>36891</v>
      </c>
      <c r="G63" s="13">
        <v>36525</v>
      </c>
      <c r="H63" s="13">
        <v>36891</v>
      </c>
      <c r="I63" s="13">
        <v>36525</v>
      </c>
    </row>
    <row r="64" spans="1:9" s="1" customFormat="1" ht="12.75">
      <c r="A64" s="2"/>
      <c r="B64" s="2"/>
      <c r="C64" s="2"/>
      <c r="D64" s="2"/>
      <c r="E64" s="2"/>
      <c r="F64" s="11" t="s">
        <v>24</v>
      </c>
      <c r="G64" s="11" t="s">
        <v>24</v>
      </c>
      <c r="H64" s="11" t="s">
        <v>24</v>
      </c>
      <c r="I64" s="11" t="s">
        <v>24</v>
      </c>
    </row>
    <row r="65" spans="1:9" s="1" customFormat="1" ht="12.75">
      <c r="A65" s="2"/>
      <c r="B65" s="2"/>
      <c r="C65" s="2"/>
      <c r="D65" s="2"/>
      <c r="E65" s="2"/>
      <c r="F65" s="11"/>
      <c r="G65" s="14"/>
      <c r="H65" s="17"/>
      <c r="I65" s="14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9">
        <v>0</v>
      </c>
      <c r="H67" s="7">
        <v>0</v>
      </c>
      <c r="I67" s="19">
        <v>0</v>
      </c>
    </row>
    <row r="68" spans="1:9" s="1" customFormat="1" ht="12.75">
      <c r="A68" s="2"/>
      <c r="B68" s="2"/>
      <c r="C68" s="2"/>
      <c r="D68" s="2" t="s">
        <v>98</v>
      </c>
      <c r="E68" s="2" t="s">
        <v>19</v>
      </c>
      <c r="F68" s="7">
        <v>0</v>
      </c>
      <c r="G68" s="19">
        <v>0</v>
      </c>
      <c r="H68" s="7">
        <v>0</v>
      </c>
      <c r="I68" s="19">
        <v>0</v>
      </c>
    </row>
    <row r="69" spans="1:9" s="1" customFormat="1" ht="12.75">
      <c r="A69" s="2"/>
      <c r="B69" s="2"/>
      <c r="C69" s="2"/>
      <c r="D69" s="2" t="s">
        <v>99</v>
      </c>
      <c r="E69" s="2" t="s">
        <v>28</v>
      </c>
      <c r="F69" s="7">
        <v>0</v>
      </c>
      <c r="G69" s="19">
        <v>0</v>
      </c>
      <c r="H69" s="7">
        <v>0</v>
      </c>
      <c r="I69" s="19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97</v>
      </c>
      <c r="C72" s="2"/>
      <c r="D72" s="2" t="s">
        <v>30</v>
      </c>
      <c r="E72" s="2"/>
      <c r="F72" s="7">
        <v>1233</v>
      </c>
      <c r="G72" s="19">
        <v>2451</v>
      </c>
      <c r="H72" s="7">
        <v>3932</v>
      </c>
      <c r="I72" s="19">
        <v>5980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86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104</v>
      </c>
      <c r="F80" s="9" t="s">
        <v>109</v>
      </c>
      <c r="G80" s="19" t="s">
        <v>106</v>
      </c>
      <c r="H80" s="9" t="s">
        <v>110</v>
      </c>
      <c r="I80" s="19" t="s">
        <v>107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98</v>
      </c>
      <c r="E83" s="2" t="s">
        <v>87</v>
      </c>
      <c r="F83" s="19" t="s">
        <v>74</v>
      </c>
      <c r="G83" s="19" t="s">
        <v>74</v>
      </c>
      <c r="H83" s="19" t="s">
        <v>74</v>
      </c>
      <c r="I83" s="19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8" t="s">
        <v>74</v>
      </c>
      <c r="B87" s="2"/>
      <c r="C87" s="18" t="s">
        <v>66</v>
      </c>
      <c r="D87" s="18" t="s">
        <v>88</v>
      </c>
      <c r="E87" s="2"/>
      <c r="F87" s="7"/>
      <c r="G87" s="7"/>
      <c r="H87" s="7"/>
      <c r="I87" s="7"/>
    </row>
    <row r="88" spans="1:9" s="1" customFormat="1" ht="12.75">
      <c r="A88" s="18"/>
      <c r="B88" s="18"/>
      <c r="C88" s="18"/>
      <c r="D88" s="18"/>
      <c r="E88" s="18"/>
      <c r="F88" s="18"/>
      <c r="G88" s="18"/>
      <c r="H88" s="21"/>
      <c r="I88" s="6"/>
    </row>
    <row r="89" spans="1:8" s="1" customFormat="1" ht="12.75">
      <c r="A89" s="18"/>
      <c r="B89" s="18"/>
      <c r="C89" s="18"/>
      <c r="D89" s="18"/>
      <c r="E89" s="18"/>
      <c r="F89" s="18"/>
      <c r="G89" s="18"/>
      <c r="H89" s="21"/>
    </row>
    <row r="90" spans="1:7" s="1" customFormat="1" ht="12.75">
      <c r="A90" s="2"/>
      <c r="B90" s="2"/>
      <c r="C90" s="2"/>
      <c r="D90" s="2"/>
      <c r="E90" s="2"/>
      <c r="F90" s="2"/>
      <c r="G90" s="2"/>
    </row>
    <row r="91" spans="1:9" s="1" customFormat="1" ht="12.75">
      <c r="A91" s="2"/>
      <c r="B91" s="2"/>
      <c r="C91" s="2"/>
      <c r="D91" s="2"/>
      <c r="E91" s="2"/>
      <c r="F91" s="2"/>
      <c r="G91" s="2"/>
      <c r="H91" s="2"/>
      <c r="I91" s="2"/>
    </row>
    <row r="92" spans="2:9" s="1" customFormat="1" ht="12.75">
      <c r="B92" s="18"/>
      <c r="E92" s="18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E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>
      <c r="I109" s="10" t="s">
        <v>101</v>
      </c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62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D56" sqref="D5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="1" customFormat="1" ht="12.75"/>
    <row r="3" spans="7:9" s="1" customFormat="1" ht="12.75">
      <c r="G3" s="11" t="s">
        <v>62</v>
      </c>
      <c r="H3" s="12"/>
      <c r="I3" s="11" t="s">
        <v>64</v>
      </c>
    </row>
    <row r="4" spans="7:9" s="1" customFormat="1" ht="12.75">
      <c r="G4" s="11" t="s">
        <v>63</v>
      </c>
      <c r="H4" s="12"/>
      <c r="I4" s="11" t="s">
        <v>65</v>
      </c>
    </row>
    <row r="5" spans="7:9" s="1" customFormat="1" ht="12.75">
      <c r="G5" s="13">
        <v>36891</v>
      </c>
      <c r="H5" s="20"/>
      <c r="I5" s="13">
        <v>36616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89</v>
      </c>
    </row>
    <row r="8" s="1" customFormat="1" ht="12.75"/>
    <row r="9" spans="1:9" s="1" customFormat="1" ht="12.75">
      <c r="A9" s="15">
        <v>1</v>
      </c>
      <c r="B9" s="2"/>
      <c r="C9" s="2" t="s">
        <v>90</v>
      </c>
      <c r="D9" s="2"/>
      <c r="E9" s="2"/>
      <c r="F9" s="2"/>
      <c r="G9" s="7">
        <v>37467</v>
      </c>
      <c r="H9" s="7"/>
      <c r="I9" s="7">
        <v>36427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39</v>
      </c>
      <c r="D15" s="2"/>
      <c r="E15" s="2"/>
      <c r="F15" s="2"/>
      <c r="G15" s="7">
        <v>1097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40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41</v>
      </c>
      <c r="E18" s="2"/>
      <c r="F18" s="2"/>
      <c r="G18" s="7">
        <v>3973</v>
      </c>
      <c r="H18" s="7"/>
      <c r="I18" s="7">
        <v>4155</v>
      </c>
    </row>
    <row r="19" spans="1:9" s="1" customFormat="1" ht="12.75">
      <c r="A19" s="15"/>
      <c r="B19" s="2"/>
      <c r="C19" s="2"/>
      <c r="D19" s="18" t="s">
        <v>42</v>
      </c>
      <c r="E19" s="2"/>
      <c r="F19" s="2"/>
      <c r="G19" s="7">
        <v>11985</v>
      </c>
      <c r="H19" s="7"/>
      <c r="I19" s="7">
        <v>13342</v>
      </c>
    </row>
    <row r="20" spans="1:9" s="1" customFormat="1" ht="12.75">
      <c r="A20" s="15"/>
      <c r="B20" s="2"/>
      <c r="C20" s="2"/>
      <c r="D20" s="18" t="s">
        <v>43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92</v>
      </c>
      <c r="E21" s="2"/>
      <c r="F21" s="2"/>
      <c r="G21" s="7">
        <v>776</v>
      </c>
      <c r="H21" s="7"/>
      <c r="I21" s="7">
        <v>600</v>
      </c>
    </row>
    <row r="22" spans="1:9" s="1" customFormat="1" ht="12.75">
      <c r="A22" s="15"/>
      <c r="B22" s="2"/>
      <c r="C22" s="2"/>
      <c r="D22" s="18" t="s">
        <v>93</v>
      </c>
      <c r="E22" s="2"/>
      <c r="F22" s="2"/>
      <c r="G22" s="7">
        <v>10299</v>
      </c>
      <c r="H22" s="7"/>
      <c r="I22" s="7">
        <v>9376</v>
      </c>
    </row>
    <row r="23" spans="1:9" s="1" customFormat="1" ht="12.75">
      <c r="A23" s="15"/>
      <c r="B23" s="2"/>
      <c r="C23" s="2"/>
      <c r="D23" s="18" t="s">
        <v>91</v>
      </c>
      <c r="E23" s="2"/>
      <c r="F23" s="2"/>
      <c r="G23" s="7">
        <v>4785</v>
      </c>
      <c r="H23" s="7"/>
      <c r="I23" s="7">
        <v>3638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31818</v>
      </c>
      <c r="H24" s="7"/>
      <c r="I24" s="23">
        <f>SUM(I18:I23)</f>
        <v>31111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44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45</v>
      </c>
      <c r="E27" s="2"/>
      <c r="F27" s="2"/>
      <c r="G27" s="7">
        <v>1850</v>
      </c>
      <c r="H27" s="7"/>
      <c r="I27" s="7">
        <v>1475</v>
      </c>
    </row>
    <row r="28" spans="1:9" s="1" customFormat="1" ht="12.75">
      <c r="A28" s="15"/>
      <c r="B28" s="2"/>
      <c r="C28" s="2"/>
      <c r="D28" s="18" t="s">
        <v>46</v>
      </c>
      <c r="E28" s="2"/>
      <c r="F28" s="2"/>
      <c r="G28" s="7">
        <v>6467</v>
      </c>
      <c r="H28" s="7"/>
      <c r="I28" s="7">
        <v>6084</v>
      </c>
    </row>
    <row r="29" spans="1:9" s="1" customFormat="1" ht="12.75">
      <c r="A29" s="15"/>
      <c r="B29" s="2"/>
      <c r="C29" s="2"/>
      <c r="D29" s="18" t="s">
        <v>47</v>
      </c>
      <c r="E29" s="2"/>
      <c r="F29" s="2"/>
      <c r="G29" s="7">
        <v>5055</v>
      </c>
      <c r="H29" s="7"/>
      <c r="I29" s="7">
        <v>3361</v>
      </c>
    </row>
    <row r="30" spans="1:9" s="1" customFormat="1" ht="12.75">
      <c r="A30" s="15"/>
      <c r="B30" s="2"/>
      <c r="C30" s="2"/>
      <c r="D30" s="18" t="s">
        <v>48</v>
      </c>
      <c r="E30" s="2"/>
      <c r="F30" s="2"/>
      <c r="G30" s="7">
        <v>1299</v>
      </c>
      <c r="H30" s="7"/>
      <c r="I30" s="7">
        <v>798</v>
      </c>
    </row>
    <row r="31" spans="1:9" s="1" customFormat="1" ht="12.75">
      <c r="A31" s="15"/>
      <c r="B31" s="2"/>
      <c r="C31" s="2"/>
      <c r="D31" s="18" t="s">
        <v>68</v>
      </c>
      <c r="E31" s="2"/>
      <c r="F31" s="2"/>
      <c r="G31" s="7">
        <v>437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94</v>
      </c>
      <c r="E32" s="2"/>
      <c r="F32" s="2"/>
      <c r="G32" s="7">
        <v>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15108</v>
      </c>
      <c r="H33" s="7"/>
      <c r="I33" s="23">
        <f>SUM(I27:I32)</f>
        <v>14118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95</v>
      </c>
      <c r="D35" s="2"/>
      <c r="E35" s="2"/>
      <c r="F35" s="2"/>
      <c r="G35" s="7">
        <f>+G24-G33</f>
        <v>16710</v>
      </c>
      <c r="H35" s="7"/>
      <c r="I35" s="7">
        <f>I24-I33</f>
        <v>16993</v>
      </c>
    </row>
    <row r="36" spans="1:9" s="1" customFormat="1" ht="7.5" customHeight="1">
      <c r="A36" s="15"/>
      <c r="B36" s="2"/>
      <c r="C36" s="2"/>
      <c r="D36" s="2"/>
      <c r="E36" s="2"/>
      <c r="F36" s="2"/>
      <c r="G36" s="7"/>
      <c r="H36" s="7"/>
      <c r="I36" s="7"/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+G35+G13+G9+G15</f>
        <v>55304</v>
      </c>
      <c r="H37" s="7"/>
      <c r="I37" s="22">
        <f>I36+I35+I13+I9</f>
        <v>53450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49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50</v>
      </c>
      <c r="D40" s="2"/>
      <c r="E40" s="2"/>
      <c r="F40" s="2"/>
      <c r="G40" s="7">
        <v>30000</v>
      </c>
      <c r="H40" s="7"/>
      <c r="I40" s="7">
        <v>30000</v>
      </c>
    </row>
    <row r="41" spans="1:9" s="1" customFormat="1" ht="12.75">
      <c r="A41" s="15"/>
      <c r="B41" s="2"/>
      <c r="C41" s="2" t="s">
        <v>51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52</v>
      </c>
      <c r="E42" s="2"/>
      <c r="F42" s="2"/>
      <c r="G42" s="7">
        <v>1024</v>
      </c>
      <c r="H42" s="7"/>
      <c r="I42" s="7">
        <v>1024</v>
      </c>
    </row>
    <row r="43" spans="1:9" s="1" customFormat="1" ht="12.75">
      <c r="A43" s="15"/>
      <c r="B43" s="2"/>
      <c r="C43" s="2"/>
      <c r="D43" s="18" t="s">
        <v>53</v>
      </c>
      <c r="E43" s="2"/>
      <c r="F43" s="2"/>
      <c r="G43" s="7">
        <v>1505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54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55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56</v>
      </c>
      <c r="E46" s="2"/>
      <c r="F46" s="2"/>
      <c r="G46" s="7">
        <v>17961</v>
      </c>
      <c r="H46" s="7"/>
      <c r="I46" s="7">
        <v>14028</v>
      </c>
    </row>
    <row r="47" spans="1:9" s="1" customFormat="1" ht="12.75">
      <c r="A47" s="15"/>
      <c r="B47" s="2"/>
      <c r="C47" s="2"/>
      <c r="D47" s="18" t="s">
        <v>57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50490</v>
      </c>
      <c r="H48" s="7"/>
      <c r="I48" s="7">
        <f>SUM(I40:I47)</f>
        <v>46557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58</v>
      </c>
      <c r="D50" s="2"/>
      <c r="E50" s="2"/>
      <c r="F50" s="2"/>
      <c r="G50" s="7">
        <v>0</v>
      </c>
      <c r="H50" s="7"/>
      <c r="I50" s="7">
        <v>1386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59</v>
      </c>
      <c r="D52" s="2"/>
      <c r="E52" s="2"/>
      <c r="F52" s="2"/>
      <c r="G52" s="7">
        <v>3336</v>
      </c>
      <c r="H52" s="7"/>
      <c r="I52" s="7">
        <v>3505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68</v>
      </c>
      <c r="D54" s="2"/>
      <c r="E54" s="2"/>
      <c r="F54" s="2"/>
      <c r="G54" s="7">
        <v>824</v>
      </c>
      <c r="H54" s="7"/>
      <c r="I54" s="7">
        <v>501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60</v>
      </c>
      <c r="D56" s="2"/>
      <c r="E56" s="2"/>
      <c r="F56" s="2"/>
      <c r="G56" s="7">
        <v>654</v>
      </c>
      <c r="H56" s="7"/>
      <c r="I56" s="7">
        <v>1501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55304</v>
      </c>
      <c r="H58" s="7"/>
      <c r="I58" s="22">
        <f>SUM(I48:I57)</f>
        <v>53450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61</v>
      </c>
      <c r="D60" s="2"/>
      <c r="E60"/>
      <c r="F60" s="2"/>
      <c r="G60" s="19" t="s">
        <v>111</v>
      </c>
      <c r="H60" s="7"/>
      <c r="I60" s="19" t="s">
        <v>105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12" customHeight="1">
      <c r="A62" s="2"/>
      <c r="B62" s="2"/>
      <c r="C62" s="2"/>
      <c r="D62" s="2"/>
      <c r="E62" s="2"/>
      <c r="F62" s="2"/>
      <c r="G62" s="7"/>
      <c r="H62" s="7"/>
      <c r="I62" s="25" t="s">
        <v>102</v>
      </c>
    </row>
    <row r="63" spans="1:8" s="1" customFormat="1" ht="12.75">
      <c r="A63" s="2"/>
      <c r="B63" s="2"/>
      <c r="C63" s="2"/>
      <c r="D63" s="2"/>
      <c r="E63" s="2"/>
      <c r="F63" s="2"/>
      <c r="G63" s="7"/>
      <c r="H63" s="7"/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2001-02-21T01:24:00Z</cp:lastPrinted>
  <dcterms:created xsi:type="dcterms:W3CDTF">1999-10-15T08:00:31Z</dcterms:created>
  <dcterms:modified xsi:type="dcterms:W3CDTF">2001-03-23T05:28:36Z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